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<sst xmlns="http://schemas.openxmlformats.org/spreadsheetml/2006/main" count="117" uniqueCount="53">
  <si>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25/04/2024 14:12:20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</si>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</sst>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0-43C3-BF76-FD9C20CEB588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152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154</c:v>
                </c:pt>
                <c:pt idx="6">
                  <c:v>298</c:v>
                </c:pt>
                <c:pt idx="7">
                  <c:v>333</c:v>
                </c:pt>
                <c:pt idx="8">
                  <c:v>355</c:v>
                </c:pt>
                <c:pt idx="9">
                  <c:v>356</c:v>
                </c:pt>
                <c:pt idx="10">
                  <c:v>345</c:v>
                </c:pt>
                <c:pt idx="11">
                  <c:v>337</c:v>
                </c:pt>
                <c:pt idx="12">
                  <c:v>327</c:v>
                </c:pt>
                <c:pt idx="13">
                  <c:v>315</c:v>
                </c:pt>
                <c:pt idx="14">
                  <c:v>305</c:v>
                </c:pt>
                <c:pt idx="15">
                  <c:v>306</c:v>
                </c:pt>
                <c:pt idx="16">
                  <c:v>224</c:v>
                </c:pt>
                <c:pt idx="17">
                  <c:v>253</c:v>
                </c:pt>
                <c:pt idx="18">
                  <c:v>280</c:v>
                </c:pt>
                <c:pt idx="19">
                  <c:v>308</c:v>
                </c:pt>
                <c:pt idx="20">
                  <c:v>293</c:v>
                </c:pt>
                <c:pt idx="21">
                  <c:v>256</c:v>
                </c:pt>
                <c:pt idx="22">
                  <c:v>220</c:v>
                </c:pt>
                <c:pt idx="23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70-43C3-BF76-FD9C20CEB588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3387.7119999999995</c:v>
                </c:pt>
                <c:pt idx="1">
                  <c:v>2314.681</c:v>
                </c:pt>
                <c:pt idx="2">
                  <c:v>2334.6170000000002</c:v>
                </c:pt>
                <c:pt idx="3">
                  <c:v>2102.7739999999999</c:v>
                </c:pt>
                <c:pt idx="4">
                  <c:v>2253.337</c:v>
                </c:pt>
                <c:pt idx="5">
                  <c:v>3067.4630000000002</c:v>
                </c:pt>
                <c:pt idx="6">
                  <c:v>3216.3560000000002</c:v>
                </c:pt>
                <c:pt idx="7">
                  <c:v>3176.2579999999998</c:v>
                </c:pt>
                <c:pt idx="8">
                  <c:v>1967.7759999999998</c:v>
                </c:pt>
                <c:pt idx="9">
                  <c:v>1352.9</c:v>
                </c:pt>
                <c:pt idx="10">
                  <c:v>932.9</c:v>
                </c:pt>
                <c:pt idx="11">
                  <c:v>932.9</c:v>
                </c:pt>
                <c:pt idx="12">
                  <c:v>932.9</c:v>
                </c:pt>
                <c:pt idx="13">
                  <c:v>932.9</c:v>
                </c:pt>
                <c:pt idx="14">
                  <c:v>1002.9</c:v>
                </c:pt>
                <c:pt idx="15">
                  <c:v>1282.9000000000001</c:v>
                </c:pt>
                <c:pt idx="16">
                  <c:v>1616.4459999999999</c:v>
                </c:pt>
                <c:pt idx="17">
                  <c:v>2536.0680000000002</c:v>
                </c:pt>
                <c:pt idx="18">
                  <c:v>3451.7830000000004</c:v>
                </c:pt>
                <c:pt idx="19">
                  <c:v>3501.509</c:v>
                </c:pt>
                <c:pt idx="20">
                  <c:v>3513.895</c:v>
                </c:pt>
                <c:pt idx="21">
                  <c:v>3515.7139999999999</c:v>
                </c:pt>
                <c:pt idx="22">
                  <c:v>3487.1850000000004</c:v>
                </c:pt>
                <c:pt idx="23">
                  <c:v>3416.0260000000003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70-43C3-BF76-FD9C20CEB588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250</c:v>
                </c:pt>
                <c:pt idx="1">
                  <c:v>843.4</c:v>
                </c:pt>
                <c:pt idx="2">
                  <c:v>824.1</c:v>
                </c:pt>
                <c:pt idx="3">
                  <c:v>1177.7</c:v>
                </c:pt>
                <c:pt idx="4">
                  <c:v>1221.4000000000001</c:v>
                </c:pt>
                <c:pt idx="5">
                  <c:v>767.8</c:v>
                </c:pt>
                <c:pt idx="6">
                  <c:v>635.9</c:v>
                </c:pt>
                <c:pt idx="7">
                  <c:v>196</c:v>
                </c:pt>
                <c:pt idx="8">
                  <c:v>450.9</c:v>
                </c:pt>
                <c:pt idx="9">
                  <c:v>483.8</c:v>
                </c:pt>
                <c:pt idx="10">
                  <c:v>573.30099999999993</c:v>
                </c:pt>
                <c:pt idx="11">
                  <c:v>478.90099999999995</c:v>
                </c:pt>
                <c:pt idx="12">
                  <c:v>396.70099999999996</c:v>
                </c:pt>
                <c:pt idx="13">
                  <c:v>223.5</c:v>
                </c:pt>
                <c:pt idx="14">
                  <c:v>309.5</c:v>
                </c:pt>
                <c:pt idx="15">
                  <c:v>493.2</c:v>
                </c:pt>
                <c:pt idx="16">
                  <c:v>649.9</c:v>
                </c:pt>
                <c:pt idx="17">
                  <c:v>639.20000000000005</c:v>
                </c:pt>
                <c:pt idx="18">
                  <c:v>894.8</c:v>
                </c:pt>
                <c:pt idx="19">
                  <c:v>597.09199999999998</c:v>
                </c:pt>
                <c:pt idx="20">
                  <c:v>655.6</c:v>
                </c:pt>
                <c:pt idx="21">
                  <c:v>528</c:v>
                </c:pt>
                <c:pt idx="22">
                  <c:v>700</c:v>
                </c:pt>
                <c:pt idx="23">
                  <c:v>861.3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70-43C3-BF76-FD9C20CEB588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1519.2350000000001</c:v>
                </c:pt>
                <c:pt idx="1">
                  <c:v>1463.1970000000003</c:v>
                </c:pt>
                <c:pt idx="2">
                  <c:v>1391.1869999999999</c:v>
                </c:pt>
                <c:pt idx="3">
                  <c:v>1281.1659999999997</c:v>
                </c:pt>
                <c:pt idx="4">
                  <c:v>1188.587</c:v>
                </c:pt>
                <c:pt idx="5">
                  <c:v>1100.278</c:v>
                </c:pt>
                <c:pt idx="6">
                  <c:v>1278.0220000000002</c:v>
                </c:pt>
                <c:pt idx="7">
                  <c:v>2173.0969999999993</c:v>
                </c:pt>
                <c:pt idx="8">
                  <c:v>3337.5730000000008</c:v>
                </c:pt>
                <c:pt idx="9">
                  <c:v>4286.5390000000007</c:v>
                </c:pt>
                <c:pt idx="10">
                  <c:v>4885.4879999999994</c:v>
                </c:pt>
                <c:pt idx="11">
                  <c:v>5164.6489999999985</c:v>
                </c:pt>
                <c:pt idx="12">
                  <c:v>5245.3150000000014</c:v>
                </c:pt>
                <c:pt idx="13">
                  <c:v>5098.8410000000003</c:v>
                </c:pt>
                <c:pt idx="14">
                  <c:v>4652.1940000000004</c:v>
                </c:pt>
                <c:pt idx="15">
                  <c:v>3930.2790000000005</c:v>
                </c:pt>
                <c:pt idx="16">
                  <c:v>2955.7290000000007</c:v>
                </c:pt>
                <c:pt idx="17">
                  <c:v>1826.704</c:v>
                </c:pt>
                <c:pt idx="18">
                  <c:v>909.05300000000011</c:v>
                </c:pt>
                <c:pt idx="19">
                  <c:v>586.63399999999979</c:v>
                </c:pt>
                <c:pt idx="20">
                  <c:v>544.85699999999997</c:v>
                </c:pt>
                <c:pt idx="21">
                  <c:v>547.04999999999995</c:v>
                </c:pt>
                <c:pt idx="22">
                  <c:v>525.50900000000001</c:v>
                </c:pt>
                <c:pt idx="23">
                  <c:v>511.56699999999984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70-43C3-BF76-FD9C20CEB588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38</c:v>
                </c:pt>
                <c:pt idx="1">
                  <c:v>37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36</c:v>
                </c:pt>
                <c:pt idx="6">
                  <c:v>36</c:v>
                </c:pt>
                <c:pt idx="7">
                  <c:v>43</c:v>
                </c:pt>
                <c:pt idx="8">
                  <c:v>55</c:v>
                </c:pt>
                <c:pt idx="9">
                  <c:v>68</c:v>
                </c:pt>
                <c:pt idx="10">
                  <c:v>80</c:v>
                </c:pt>
                <c:pt idx="11">
                  <c:v>89</c:v>
                </c:pt>
                <c:pt idx="12">
                  <c:v>94</c:v>
                </c:pt>
                <c:pt idx="13">
                  <c:v>95</c:v>
                </c:pt>
                <c:pt idx="14">
                  <c:v>90</c:v>
                </c:pt>
                <c:pt idx="15">
                  <c:v>79</c:v>
                </c:pt>
                <c:pt idx="16">
                  <c:v>63</c:v>
                </c:pt>
                <c:pt idx="17">
                  <c:v>45</c:v>
                </c:pt>
                <c:pt idx="18">
                  <c:v>31</c:v>
                </c:pt>
                <c:pt idx="19">
                  <c:v>26</c:v>
                </c:pt>
                <c:pt idx="20">
                  <c:v>22</c:v>
                </c:pt>
                <c:pt idx="21">
                  <c:v>18</c:v>
                </c:pt>
                <c:pt idx="22">
                  <c:v>15</c:v>
                </c:pt>
                <c:pt idx="2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70-43C3-BF76-FD9C20CEB588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26</c:v>
                </c:pt>
                <c:pt idx="6">
                  <c:v>286</c:v>
                </c:pt>
                <c:pt idx="7">
                  <c:v>260</c:v>
                </c:pt>
                <c:pt idx="8">
                  <c:v>123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4">
                  <c:v>38</c:v>
                </c:pt>
                <c:pt idx="15">
                  <c:v>38</c:v>
                </c:pt>
                <c:pt idx="16">
                  <c:v>38</c:v>
                </c:pt>
                <c:pt idx="17">
                  <c:v>274</c:v>
                </c:pt>
                <c:pt idx="18">
                  <c:v>582</c:v>
                </c:pt>
                <c:pt idx="19">
                  <c:v>1522</c:v>
                </c:pt>
                <c:pt idx="20">
                  <c:v>1343</c:v>
                </c:pt>
                <c:pt idx="21">
                  <c:v>1006</c:v>
                </c:pt>
                <c:pt idx="22">
                  <c:v>651</c:v>
                </c:pt>
                <c:pt idx="23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70-43C3-BF76-FD9C20CE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5516.9009999999998</c:v>
                </c:pt>
                <c:pt idx="1">
                  <c:v>4777.2799999999979</c:v>
                </c:pt>
                <c:pt idx="2">
                  <c:v>4706.9359999999997</c:v>
                </c:pt>
                <c:pt idx="3">
                  <c:v>4718.6590000000015</c:v>
                </c:pt>
                <c:pt idx="4">
                  <c:v>4820.3519999999999</c:v>
                </c:pt>
                <c:pt idx="5">
                  <c:v>5151.5280000000002</c:v>
                </c:pt>
                <c:pt idx="6">
                  <c:v>5750.2449999999999</c:v>
                </c:pt>
                <c:pt idx="7">
                  <c:v>6181.3739999999989</c:v>
                </c:pt>
                <c:pt idx="8">
                  <c:v>6289.2630000000026</c:v>
                </c:pt>
                <c:pt idx="9">
                  <c:v>6573.2650000000003</c:v>
                </c:pt>
                <c:pt idx="10">
                  <c:v>6842.6720000000023</c:v>
                </c:pt>
                <c:pt idx="11">
                  <c:v>7028.45</c:v>
                </c:pt>
                <c:pt idx="12">
                  <c:v>7021.9590000000017</c:v>
                </c:pt>
                <c:pt idx="13">
                  <c:v>6665.2370000000019</c:v>
                </c:pt>
                <c:pt idx="14">
                  <c:v>6397.6110000000008</c:v>
                </c:pt>
                <c:pt idx="15">
                  <c:v>6129.3330000000024</c:v>
                </c:pt>
                <c:pt idx="16">
                  <c:v>5547.1139999999996</c:v>
                </c:pt>
                <c:pt idx="17">
                  <c:v>5573.9910000000027</c:v>
                </c:pt>
                <c:pt idx="18">
                  <c:v>6148.6509999999989</c:v>
                </c:pt>
                <c:pt idx="19">
                  <c:v>6541.3180000000002</c:v>
                </c:pt>
                <c:pt idx="20">
                  <c:v>6372.3650000000016</c:v>
                </c:pt>
                <c:pt idx="21">
                  <c:v>5870.7850000000017</c:v>
                </c:pt>
                <c:pt idx="22">
                  <c:v>5598.7359999999999</c:v>
                </c:pt>
                <c:pt idx="23">
                  <c:v>5197.9340000000011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370-43C3-BF76-FD9C20CE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79.87</c:v>
                </c:pt>
                <c:pt idx="1">
                  <c:v>74</c:v>
                </c:pt>
                <c:pt idx="2">
                  <c:v>75.099999999999994</c:v>
                </c:pt>
                <c:pt idx="3">
                  <c:v>74.069999999999993</c:v>
                </c:pt>
                <c:pt idx="4">
                  <c:v>77.099999999999994</c:v>
                </c:pt>
                <c:pt idx="5">
                  <c:v>84.66</c:v>
                </c:pt>
                <c:pt idx="6">
                  <c:v>98.83</c:v>
                </c:pt>
                <c:pt idx="7">
                  <c:v>104.06</c:v>
                </c:pt>
                <c:pt idx="8">
                  <c:v>76.819999999999993</c:v>
                </c:pt>
                <c:pt idx="9">
                  <c:v>60.96</c:v>
                </c:pt>
                <c:pt idx="10">
                  <c:v>58.71</c:v>
                </c:pt>
                <c:pt idx="11">
                  <c:v>39.49</c:v>
                </c:pt>
                <c:pt idx="12">
                  <c:v>42.93</c:v>
                </c:pt>
                <c:pt idx="13">
                  <c:v>57.02</c:v>
                </c:pt>
                <c:pt idx="14">
                  <c:v>65.37</c:v>
                </c:pt>
                <c:pt idx="15">
                  <c:v>69.92</c:v>
                </c:pt>
                <c:pt idx="16">
                  <c:v>71.5</c:v>
                </c:pt>
                <c:pt idx="17">
                  <c:v>80.05</c:v>
                </c:pt>
                <c:pt idx="18">
                  <c:v>108.69</c:v>
                </c:pt>
                <c:pt idx="19">
                  <c:v>144</c:v>
                </c:pt>
                <c:pt idx="20">
                  <c:v>146.9</c:v>
                </c:pt>
                <c:pt idx="21">
                  <c:v>121.79</c:v>
                </c:pt>
                <c:pt idx="22">
                  <c:v>91.94</c:v>
                </c:pt>
                <c:pt idx="23">
                  <c:v>88.26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70-43C3-BF76-FD9C20CEB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5516.9470000000001</v>
      </c>
      <c r="C4" s="18">
        <v>4777.2779999999993</v>
      </c>
      <c r="D4" s="18">
        <v>4706.9040000000005</v>
      </c>
      <c r="E4" s="18">
        <v>4718.6400000000012</v>
      </c>
      <c r="F4" s="18">
        <v>4820.3240000000005</v>
      </c>
      <c r="G4" s="18">
        <v>5151.5409999999983</v>
      </c>
      <c r="H4" s="18">
        <v>5750.2779999999993</v>
      </c>
      <c r="I4" s="18">
        <v>6181.3550000000005</v>
      </c>
      <c r="J4" s="18">
        <v>6289.248999999998</v>
      </c>
      <c r="K4" s="18">
        <v>6573.2390000000005</v>
      </c>
      <c r="L4" s="18">
        <v>6842.6890000000003</v>
      </c>
      <c r="M4" s="18">
        <v>7028.4499999999989</v>
      </c>
      <c r="N4" s="18">
        <v>7021.9160000000011</v>
      </c>
      <c r="O4" s="18">
        <v>6665.2410000000009</v>
      </c>
      <c r="P4" s="18">
        <v>6397.5940000000001</v>
      </c>
      <c r="Q4" s="18">
        <v>6129.3789999999999</v>
      </c>
      <c r="R4" s="18">
        <v>5547.0749999999989</v>
      </c>
      <c r="S4" s="18">
        <v>5573.9719999999988</v>
      </c>
      <c r="T4" s="18">
        <v>6148.6360000000004</v>
      </c>
      <c r="U4" s="18">
        <v>6541.2350000000006</v>
      </c>
      <c r="V4" s="18">
        <v>6372.351999999999</v>
      </c>
      <c r="W4" s="18">
        <v>5870.7640000000001</v>
      </c>
      <c r="X4" s="18">
        <v>5598.6940000000004</v>
      </c>
      <c r="Y4" s="18">
        <v>5197.893</v>
      </c>
      <c r="Z4" s="19"/>
      <c r="AA4" s="20">
        <f>SUM(B4:Z4)</f>
        <v>141421.64499999999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79.87</v>
      </c>
      <c r="C7" s="28">
        <v>74</v>
      </c>
      <c r="D7" s="28">
        <v>75.099999999999994</v>
      </c>
      <c r="E7" s="28">
        <v>74.069999999999993</v>
      </c>
      <c r="F7" s="28">
        <v>77.099999999999994</v>
      </c>
      <c r="G7" s="28">
        <v>84.66</v>
      </c>
      <c r="H7" s="28">
        <v>98.83</v>
      </c>
      <c r="I7" s="28">
        <v>104.06</v>
      </c>
      <c r="J7" s="28">
        <v>76.819999999999993</v>
      </c>
      <c r="K7" s="28">
        <v>60.96</v>
      </c>
      <c r="L7" s="28">
        <v>58.71</v>
      </c>
      <c r="M7" s="28">
        <v>39.49</v>
      </c>
      <c r="N7" s="28">
        <v>42.93</v>
      </c>
      <c r="O7" s="28">
        <v>57.02</v>
      </c>
      <c r="P7" s="28">
        <v>65.37</v>
      </c>
      <c r="Q7" s="28">
        <v>69.92</v>
      </c>
      <c r="R7" s="28">
        <v>71.5</v>
      </c>
      <c r="S7" s="28">
        <v>80.05</v>
      </c>
      <c r="T7" s="28">
        <v>108.69</v>
      </c>
      <c r="U7" s="28">
        <v>144</v>
      </c>
      <c r="V7" s="28">
        <v>146.9</v>
      </c>
      <c r="W7" s="28">
        <v>121.79</v>
      </c>
      <c r="X7" s="28">
        <v>91.94</v>
      </c>
      <c r="Y7" s="28">
        <v>88.26</v>
      </c>
      <c r="Z7" s="29"/>
      <c r="AA7" s="30">
        <f>IF(SUM(B7:Z7)&lt;&gt;0,AVERAGEIF(B7:Z7,"&lt;&gt;"""),"")</f>
        <v>83.001666666666679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152</v>
      </c>
      <c r="C11" s="47">
        <v>119</v>
      </c>
      <c r="D11" s="47">
        <v>119</v>
      </c>
      <c r="E11" s="47">
        <v>119</v>
      </c>
      <c r="F11" s="47">
        <v>119</v>
      </c>
      <c r="G11" s="47">
        <v>154</v>
      </c>
      <c r="H11" s="47">
        <v>298</v>
      </c>
      <c r="I11" s="47">
        <v>333</v>
      </c>
      <c r="J11" s="47">
        <v>355</v>
      </c>
      <c r="K11" s="47">
        <v>356</v>
      </c>
      <c r="L11" s="47">
        <v>345</v>
      </c>
      <c r="M11" s="47">
        <v>337</v>
      </c>
      <c r="N11" s="47">
        <v>327</v>
      </c>
      <c r="O11" s="47">
        <v>315</v>
      </c>
      <c r="P11" s="47">
        <v>305</v>
      </c>
      <c r="Q11" s="47">
        <v>306</v>
      </c>
      <c r="R11" s="47">
        <v>224</v>
      </c>
      <c r="S11" s="47">
        <v>253</v>
      </c>
      <c r="T11" s="47">
        <v>280</v>
      </c>
      <c r="U11" s="47">
        <v>308</v>
      </c>
      <c r="V11" s="47">
        <v>293</v>
      </c>
      <c r="W11" s="47">
        <v>256</v>
      </c>
      <c r="X11" s="47">
        <v>220</v>
      </c>
      <c r="Y11" s="47">
        <v>185</v>
      </c>
      <c r="Z11" s="48"/>
      <c r="AA11" s="49">
        <f t="shared" si="0"/>
        <v>6078</v>
      </c>
    </row>
    <row r="12" spans="1:27" ht="24.95" customHeight="1" x14ac:dyDescent="0.2">
      <c r="A12" s="50" t="s">
        <v>8</v>
      </c>
      <c r="B12" s="51">
        <v>3387.7119999999995</v>
      </c>
      <c r="C12" s="52">
        <v>2314.681</v>
      </c>
      <c r="D12" s="52">
        <v>2334.6170000000002</v>
      </c>
      <c r="E12" s="52">
        <v>2102.7739999999999</v>
      </c>
      <c r="F12" s="52">
        <v>2253.337</v>
      </c>
      <c r="G12" s="52">
        <v>3067.4630000000002</v>
      </c>
      <c r="H12" s="52">
        <v>3216.3560000000002</v>
      </c>
      <c r="I12" s="52">
        <v>3176.2579999999998</v>
      </c>
      <c r="J12" s="52">
        <v>1967.7759999999998</v>
      </c>
      <c r="K12" s="52">
        <v>1352.9</v>
      </c>
      <c r="L12" s="52">
        <v>932.9</v>
      </c>
      <c r="M12" s="52">
        <v>932.9</v>
      </c>
      <c r="N12" s="52">
        <v>932.9</v>
      </c>
      <c r="O12" s="52">
        <v>932.9</v>
      </c>
      <c r="P12" s="52">
        <v>1002.9</v>
      </c>
      <c r="Q12" s="52">
        <v>1282.9000000000001</v>
      </c>
      <c r="R12" s="52">
        <v>1616.4459999999999</v>
      </c>
      <c r="S12" s="52">
        <v>2536.0680000000002</v>
      </c>
      <c r="T12" s="52">
        <v>3451.7830000000004</v>
      </c>
      <c r="U12" s="52">
        <v>3501.509</v>
      </c>
      <c r="V12" s="52">
        <v>3513.895</v>
      </c>
      <c r="W12" s="52">
        <v>3515.7139999999999</v>
      </c>
      <c r="X12" s="52">
        <v>3487.1850000000004</v>
      </c>
      <c r="Y12" s="52">
        <v>3416.0260000000003</v>
      </c>
      <c r="Z12" s="53"/>
      <c r="AA12" s="54">
        <f t="shared" si="0"/>
        <v>56229.899999999994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26</v>
      </c>
      <c r="H13" s="52">
        <v>286</v>
      </c>
      <c r="I13" s="52">
        <v>260</v>
      </c>
      <c r="J13" s="52">
        <v>123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>
        <v>38</v>
      </c>
      <c r="Q13" s="52">
        <v>38</v>
      </c>
      <c r="R13" s="52">
        <v>38</v>
      </c>
      <c r="S13" s="52">
        <v>274</v>
      </c>
      <c r="T13" s="52">
        <v>582</v>
      </c>
      <c r="U13" s="52">
        <v>1522</v>
      </c>
      <c r="V13" s="52">
        <v>1343</v>
      </c>
      <c r="W13" s="52">
        <v>1006</v>
      </c>
      <c r="X13" s="52">
        <v>651</v>
      </c>
      <c r="Y13" s="52">
        <v>210</v>
      </c>
      <c r="Z13" s="53"/>
      <c r="AA13" s="54">
        <f t="shared" si="0"/>
        <v>6501</v>
      </c>
    </row>
    <row r="14" spans="1:27" ht="24.95" customHeight="1" x14ac:dyDescent="0.2">
      <c r="A14" s="55" t="s">
        <v>10</v>
      </c>
      <c r="B14" s="56">
        <v>1519.2350000000001</v>
      </c>
      <c r="C14" s="57">
        <v>1463.1970000000003</v>
      </c>
      <c r="D14" s="57">
        <v>1391.1869999999999</v>
      </c>
      <c r="E14" s="57">
        <v>1281.1659999999997</v>
      </c>
      <c r="F14" s="57">
        <v>1188.587</v>
      </c>
      <c r="G14" s="57">
        <v>1100.278</v>
      </c>
      <c r="H14" s="57">
        <v>1278.0220000000002</v>
      </c>
      <c r="I14" s="57">
        <v>2173.0969999999993</v>
      </c>
      <c r="J14" s="57">
        <v>3337.5730000000008</v>
      </c>
      <c r="K14" s="57">
        <v>4286.5390000000007</v>
      </c>
      <c r="L14" s="57">
        <v>4885.4879999999994</v>
      </c>
      <c r="M14" s="57">
        <v>5164.6489999999985</v>
      </c>
      <c r="N14" s="57">
        <v>5245.3150000000014</v>
      </c>
      <c r="O14" s="57">
        <v>5098.8410000000003</v>
      </c>
      <c r="P14" s="57">
        <v>4652.1940000000004</v>
      </c>
      <c r="Q14" s="57">
        <v>3930.2790000000005</v>
      </c>
      <c r="R14" s="57">
        <v>2955.7290000000007</v>
      </c>
      <c r="S14" s="57">
        <v>1826.704</v>
      </c>
      <c r="T14" s="57">
        <v>909.05300000000011</v>
      </c>
      <c r="U14" s="57">
        <v>586.63399999999979</v>
      </c>
      <c r="V14" s="57">
        <v>544.85699999999997</v>
      </c>
      <c r="W14" s="57">
        <v>547.04999999999995</v>
      </c>
      <c r="X14" s="57">
        <v>525.50900000000001</v>
      </c>
      <c r="Y14" s="57">
        <v>511.56699999999984</v>
      </c>
      <c r="Z14" s="58"/>
      <c r="AA14" s="59">
        <f t="shared" si="0"/>
        <v>56402.75</v>
      </c>
    </row>
    <row r="15" spans="1:27" ht="24.95" customHeight="1" x14ac:dyDescent="0.2">
      <c r="A15" s="55" t="s">
        <v>11</v>
      </c>
      <c r="B15" s="56">
        <v>38</v>
      </c>
      <c r="C15" s="57">
        <v>37</v>
      </c>
      <c r="D15" s="57">
        <v>38</v>
      </c>
      <c r="E15" s="57">
        <v>38</v>
      </c>
      <c r="F15" s="57">
        <v>38</v>
      </c>
      <c r="G15" s="57">
        <v>36</v>
      </c>
      <c r="H15" s="57">
        <v>36</v>
      </c>
      <c r="I15" s="57">
        <v>43</v>
      </c>
      <c r="J15" s="57">
        <v>55</v>
      </c>
      <c r="K15" s="57">
        <v>68</v>
      </c>
      <c r="L15" s="57">
        <v>80</v>
      </c>
      <c r="M15" s="57">
        <v>89</v>
      </c>
      <c r="N15" s="57">
        <v>94</v>
      </c>
      <c r="O15" s="57">
        <v>95</v>
      </c>
      <c r="P15" s="57">
        <v>90</v>
      </c>
      <c r="Q15" s="57">
        <v>79</v>
      </c>
      <c r="R15" s="57">
        <v>63</v>
      </c>
      <c r="S15" s="57">
        <v>45</v>
      </c>
      <c r="T15" s="57">
        <v>31</v>
      </c>
      <c r="U15" s="57">
        <v>26</v>
      </c>
      <c r="V15" s="57">
        <v>22</v>
      </c>
      <c r="W15" s="57">
        <v>18</v>
      </c>
      <c r="X15" s="57">
        <v>15</v>
      </c>
      <c r="Y15" s="57">
        <v>14</v>
      </c>
      <c r="Z15" s="58"/>
      <c r="AA15" s="59">
        <f t="shared" si="0"/>
        <v>1188</v>
      </c>
    </row>
    <row r="16" spans="1:27" ht="30" customHeight="1" thickBot="1" x14ac:dyDescent="0.25">
      <c r="A16" s="60" t="s">
        <v>12</v>
      </c>
      <c r="B16" s="61">
        <f>IF(LEN(B$2)&gt;0,SUM(B10:B15),"")</f>
        <v>5266.9470000000001</v>
      </c>
      <c r="C16" s="62">
        <f t="shared" ref="C16:Z16" si="1">IF(LEN(C$2)&gt;0,SUM(C10:C15),"")</f>
        <v>3933.8780000000006</v>
      </c>
      <c r="D16" s="62">
        <f t="shared" si="1"/>
        <v>3882.8040000000001</v>
      </c>
      <c r="E16" s="62">
        <f t="shared" si="1"/>
        <v>3540.9399999999996</v>
      </c>
      <c r="F16" s="62">
        <f t="shared" si="1"/>
        <v>3598.924</v>
      </c>
      <c r="G16" s="62">
        <f t="shared" si="1"/>
        <v>4383.741</v>
      </c>
      <c r="H16" s="62">
        <f t="shared" si="1"/>
        <v>5114.3780000000006</v>
      </c>
      <c r="I16" s="62">
        <f t="shared" si="1"/>
        <v>5985.3549999999996</v>
      </c>
      <c r="J16" s="62">
        <f t="shared" si="1"/>
        <v>5838.3490000000002</v>
      </c>
      <c r="K16" s="62">
        <f t="shared" si="1"/>
        <v>6089.4390000000003</v>
      </c>
      <c r="L16" s="62">
        <f t="shared" si="1"/>
        <v>6269.387999999999</v>
      </c>
      <c r="M16" s="62">
        <f t="shared" si="1"/>
        <v>6549.5489999999991</v>
      </c>
      <c r="N16" s="62">
        <f t="shared" si="1"/>
        <v>6625.215000000002</v>
      </c>
      <c r="O16" s="62">
        <f t="shared" si="1"/>
        <v>6441.741</v>
      </c>
      <c r="P16" s="62">
        <f t="shared" si="1"/>
        <v>6088.094000000001</v>
      </c>
      <c r="Q16" s="62">
        <f t="shared" si="1"/>
        <v>5636.1790000000001</v>
      </c>
      <c r="R16" s="62">
        <f t="shared" si="1"/>
        <v>4897.1750000000011</v>
      </c>
      <c r="S16" s="62">
        <f t="shared" si="1"/>
        <v>4934.7719999999999</v>
      </c>
      <c r="T16" s="62">
        <f t="shared" si="1"/>
        <v>5253.8360000000002</v>
      </c>
      <c r="U16" s="62">
        <f t="shared" si="1"/>
        <v>5944.143</v>
      </c>
      <c r="V16" s="62">
        <f t="shared" si="1"/>
        <v>5716.7520000000004</v>
      </c>
      <c r="W16" s="62">
        <f t="shared" si="1"/>
        <v>5342.7640000000001</v>
      </c>
      <c r="X16" s="62">
        <f t="shared" si="1"/>
        <v>4898.6940000000004</v>
      </c>
      <c r="Y16" s="62">
        <f t="shared" si="1"/>
        <v>4336.5929999999998</v>
      </c>
      <c r="Z16" s="63" t="str">
        <f t="shared" si="1"/>
        <v/>
      </c>
      <c r="AA16" s="64">
        <f>SUM(AA10:AA15)</f>
        <v>126569.65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1423.9</v>
      </c>
      <c r="C28" s="72">
        <v>1346.9</v>
      </c>
      <c r="D28" s="72">
        <v>1301.9000000000001</v>
      </c>
      <c r="E28" s="72">
        <v>1245.9000000000001</v>
      </c>
      <c r="F28" s="72">
        <v>1188.9000000000001</v>
      </c>
      <c r="G28" s="72">
        <v>1198.9000000000001</v>
      </c>
      <c r="H28" s="72">
        <v>1657.9</v>
      </c>
      <c r="I28" s="72">
        <v>2035.9</v>
      </c>
      <c r="J28" s="72">
        <v>2426.9</v>
      </c>
      <c r="K28" s="72">
        <v>2804.9</v>
      </c>
      <c r="L28" s="72">
        <v>2993.9</v>
      </c>
      <c r="M28" s="72">
        <v>3137.9</v>
      </c>
      <c r="N28" s="72">
        <v>3168.9</v>
      </c>
      <c r="O28" s="72">
        <v>3067.9</v>
      </c>
      <c r="P28" s="72">
        <v>2920.9</v>
      </c>
      <c r="Q28" s="72">
        <v>2620.9</v>
      </c>
      <c r="R28" s="72">
        <v>2100.9</v>
      </c>
      <c r="S28" s="72">
        <v>1872.9</v>
      </c>
      <c r="T28" s="72">
        <v>1721.9</v>
      </c>
      <c r="U28" s="72">
        <v>2116.9</v>
      </c>
      <c r="V28" s="72">
        <v>1908.9</v>
      </c>
      <c r="W28" s="72">
        <v>1552.9</v>
      </c>
      <c r="X28" s="72">
        <v>1333.9</v>
      </c>
      <c r="Y28" s="72">
        <v>1023.9</v>
      </c>
      <c r="Z28" s="73"/>
      <c r="AA28" s="74">
        <f>SUM(B28:Z28)</f>
        <v>48174.60000000002</v>
      </c>
    </row>
    <row r="29" spans="1:27" ht="24.95" customHeight="1" x14ac:dyDescent="0.2">
      <c r="A29" s="75" t="s">
        <v>23</v>
      </c>
      <c r="B29" s="76">
        <v>1915.047</v>
      </c>
      <c r="C29" s="77">
        <v>1141.9780000000001</v>
      </c>
      <c r="D29" s="77">
        <v>1173.904</v>
      </c>
      <c r="E29" s="77">
        <v>1081.04</v>
      </c>
      <c r="F29" s="77">
        <v>1200.0239999999999</v>
      </c>
      <c r="G29" s="77">
        <v>1876.8409999999999</v>
      </c>
      <c r="H29" s="77">
        <v>1938.4780000000001</v>
      </c>
      <c r="I29" s="77">
        <v>2316.4549999999999</v>
      </c>
      <c r="J29" s="77">
        <v>2108.4490000000001</v>
      </c>
      <c r="K29" s="77">
        <v>2394.5390000000002</v>
      </c>
      <c r="L29" s="77">
        <v>2732.489</v>
      </c>
      <c r="M29" s="77">
        <v>2868.65</v>
      </c>
      <c r="N29" s="77">
        <v>2902.3159999999998</v>
      </c>
      <c r="O29" s="77">
        <v>2831.8409999999999</v>
      </c>
      <c r="P29" s="77">
        <v>2577.194</v>
      </c>
      <c r="Q29" s="77">
        <v>2281.279</v>
      </c>
      <c r="R29" s="77">
        <v>1861.2750000000001</v>
      </c>
      <c r="S29" s="77">
        <v>1895.8720000000001</v>
      </c>
      <c r="T29" s="77">
        <v>1629.9359999999999</v>
      </c>
      <c r="U29" s="77">
        <v>2072.335</v>
      </c>
      <c r="V29" s="77">
        <v>1982.8520000000001</v>
      </c>
      <c r="W29" s="77">
        <v>1964.864</v>
      </c>
      <c r="X29" s="77">
        <v>2136.7939999999999</v>
      </c>
      <c r="Y29" s="77">
        <v>1909.693</v>
      </c>
      <c r="Z29" s="78"/>
      <c r="AA29" s="79">
        <f>SUM(B29:Z29)</f>
        <v>48794.145000000011</v>
      </c>
    </row>
    <row r="30" spans="1:27" ht="24.95" customHeight="1" x14ac:dyDescent="0.2">
      <c r="A30" s="82" t="s">
        <v>24</v>
      </c>
      <c r="B30" s="80">
        <v>2178</v>
      </c>
      <c r="C30" s="81">
        <v>1713</v>
      </c>
      <c r="D30" s="81">
        <v>1713</v>
      </c>
      <c r="E30" s="81">
        <v>1499</v>
      </c>
      <c r="F30" s="81">
        <v>1499</v>
      </c>
      <c r="G30" s="81">
        <v>1579</v>
      </c>
      <c r="H30" s="81">
        <v>1779</v>
      </c>
      <c r="I30" s="81">
        <v>1829</v>
      </c>
      <c r="J30" s="81">
        <v>1485</v>
      </c>
      <c r="K30" s="81">
        <v>1029</v>
      </c>
      <c r="L30" s="81">
        <v>609</v>
      </c>
      <c r="M30" s="81">
        <v>609</v>
      </c>
      <c r="N30" s="81">
        <v>609</v>
      </c>
      <c r="O30" s="81">
        <v>609</v>
      </c>
      <c r="P30" s="81">
        <v>679</v>
      </c>
      <c r="Q30" s="81">
        <v>829</v>
      </c>
      <c r="R30" s="81">
        <v>1169</v>
      </c>
      <c r="S30" s="81">
        <v>1629</v>
      </c>
      <c r="T30" s="81">
        <v>2351</v>
      </c>
      <c r="U30" s="81">
        <v>2352</v>
      </c>
      <c r="V30" s="81">
        <v>2353</v>
      </c>
      <c r="W30" s="81">
        <v>2353</v>
      </c>
      <c r="X30" s="81">
        <v>2019</v>
      </c>
      <c r="Y30" s="81">
        <v>1889</v>
      </c>
      <c r="Z30" s="83"/>
      <c r="AA30" s="84">
        <f>SUM(B30:Z30)</f>
        <v>36362</v>
      </c>
    </row>
    <row r="31" spans="1:27" ht="30" customHeight="1" thickBot="1" x14ac:dyDescent="0.25">
      <c r="A31" s="60" t="s">
        <v>25</v>
      </c>
      <c r="B31" s="61">
        <f>IF(LEN(B$2)&gt;0,SUM(B28:B30),"")</f>
        <v>5516.9470000000001</v>
      </c>
      <c r="C31" s="62">
        <f t="shared" ref="C31:Z31" si="4">IF(LEN(C$2)&gt;0,SUM(C28:C30),"")</f>
        <v>4201.8780000000006</v>
      </c>
      <c r="D31" s="62">
        <f t="shared" si="4"/>
        <v>4188.8040000000001</v>
      </c>
      <c r="E31" s="62">
        <f t="shared" si="4"/>
        <v>3825.94</v>
      </c>
      <c r="F31" s="62">
        <f t="shared" si="4"/>
        <v>3887.924</v>
      </c>
      <c r="G31" s="62">
        <f t="shared" si="4"/>
        <v>4654.741</v>
      </c>
      <c r="H31" s="62">
        <f t="shared" si="4"/>
        <v>5375.3780000000006</v>
      </c>
      <c r="I31" s="62">
        <f t="shared" si="4"/>
        <v>6181.3549999999996</v>
      </c>
      <c r="J31" s="62">
        <f t="shared" si="4"/>
        <v>6020.3490000000002</v>
      </c>
      <c r="K31" s="62">
        <f t="shared" si="4"/>
        <v>6228.4390000000003</v>
      </c>
      <c r="L31" s="62">
        <f t="shared" si="4"/>
        <v>6335.3890000000001</v>
      </c>
      <c r="M31" s="62">
        <f t="shared" si="4"/>
        <v>6615.55</v>
      </c>
      <c r="N31" s="62">
        <f t="shared" si="4"/>
        <v>6680.2160000000003</v>
      </c>
      <c r="O31" s="62">
        <f t="shared" si="4"/>
        <v>6508.741</v>
      </c>
      <c r="P31" s="62">
        <f t="shared" si="4"/>
        <v>6177.0940000000001</v>
      </c>
      <c r="Q31" s="62">
        <f t="shared" si="4"/>
        <v>5731.1790000000001</v>
      </c>
      <c r="R31" s="62">
        <f t="shared" si="4"/>
        <v>5131.1750000000002</v>
      </c>
      <c r="S31" s="62">
        <f t="shared" si="4"/>
        <v>5397.7719999999999</v>
      </c>
      <c r="T31" s="62">
        <f t="shared" si="4"/>
        <v>5702.8360000000002</v>
      </c>
      <c r="U31" s="62">
        <f t="shared" si="4"/>
        <v>6541.2350000000006</v>
      </c>
      <c r="V31" s="62">
        <f t="shared" si="4"/>
        <v>6244.7520000000004</v>
      </c>
      <c r="W31" s="62">
        <f t="shared" si="4"/>
        <v>5870.7640000000001</v>
      </c>
      <c r="X31" s="62">
        <f t="shared" si="4"/>
        <v>5489.6939999999995</v>
      </c>
      <c r="Y31" s="62">
        <f t="shared" si="4"/>
        <v>4822.5929999999998</v>
      </c>
      <c r="Z31" s="63" t="str">
        <f t="shared" si="4"/>
        <v/>
      </c>
      <c r="AA31" s="64">
        <f>SUM(AA28:AA30)</f>
        <v>133330.74500000002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54</v>
      </c>
      <c r="C34" s="95">
        <v>109</v>
      </c>
      <c r="D34" s="95">
        <v>109</v>
      </c>
      <c r="E34" s="95">
        <v>83</v>
      </c>
      <c r="F34" s="95">
        <v>83</v>
      </c>
      <c r="G34" s="95">
        <v>83</v>
      </c>
      <c r="H34" s="95">
        <v>151</v>
      </c>
      <c r="I34" s="95">
        <v>86</v>
      </c>
      <c r="J34" s="95">
        <v>109</v>
      </c>
      <c r="K34" s="95">
        <v>109</v>
      </c>
      <c r="L34" s="95">
        <v>26</v>
      </c>
      <c r="M34" s="95">
        <v>26</v>
      </c>
      <c r="N34" s="95">
        <v>25</v>
      </c>
      <c r="O34" s="95">
        <v>25</v>
      </c>
      <c r="P34" s="95">
        <v>25</v>
      </c>
      <c r="Q34" s="95">
        <v>25</v>
      </c>
      <c r="R34" s="95">
        <v>142</v>
      </c>
      <c r="S34" s="95">
        <v>239</v>
      </c>
      <c r="T34" s="95">
        <v>268</v>
      </c>
      <c r="U34" s="95">
        <v>372.09199999999998</v>
      </c>
      <c r="V34" s="95">
        <v>349</v>
      </c>
      <c r="W34" s="95">
        <v>295</v>
      </c>
      <c r="X34" s="95">
        <v>311</v>
      </c>
      <c r="Y34" s="95">
        <v>203</v>
      </c>
      <c r="Z34" s="96"/>
      <c r="AA34" s="74">
        <f t="shared" ref="AA34:AA39" si="5">SUM(B34:Z34)</f>
        <v>3307.0920000000001</v>
      </c>
    </row>
    <row r="35" spans="1:27" ht="24.95" customHeight="1" x14ac:dyDescent="0.2">
      <c r="A35" s="97" t="s">
        <v>28</v>
      </c>
      <c r="B35" s="98">
        <v>143</v>
      </c>
      <c r="C35" s="99">
        <v>104</v>
      </c>
      <c r="D35" s="99">
        <v>142</v>
      </c>
      <c r="E35" s="99">
        <v>147</v>
      </c>
      <c r="F35" s="99">
        <v>151</v>
      </c>
      <c r="G35" s="99">
        <v>133</v>
      </c>
      <c r="H35" s="99">
        <v>55</v>
      </c>
      <c r="I35" s="99">
        <v>55</v>
      </c>
      <c r="J35" s="99">
        <v>20</v>
      </c>
      <c r="K35" s="99">
        <v>10</v>
      </c>
      <c r="L35" s="99">
        <v>20</v>
      </c>
      <c r="M35" s="99">
        <v>20</v>
      </c>
      <c r="N35" s="99">
        <v>10</v>
      </c>
      <c r="O35" s="99">
        <v>27</v>
      </c>
      <c r="P35" s="99">
        <v>49</v>
      </c>
      <c r="Q35" s="99">
        <v>55</v>
      </c>
      <c r="R35" s="99">
        <v>77</v>
      </c>
      <c r="S35" s="99">
        <v>180</v>
      </c>
      <c r="T35" s="99">
        <v>126</v>
      </c>
      <c r="U35" s="99">
        <v>170</v>
      </c>
      <c r="V35" s="99">
        <v>124</v>
      </c>
      <c r="W35" s="99">
        <v>178</v>
      </c>
      <c r="X35" s="99">
        <v>225</v>
      </c>
      <c r="Y35" s="99">
        <v>228</v>
      </c>
      <c r="Z35" s="100"/>
      <c r="AA35" s="79">
        <f t="shared" si="5"/>
        <v>2449</v>
      </c>
    </row>
    <row r="36" spans="1:27" ht="24.95" customHeight="1" x14ac:dyDescent="0.2">
      <c r="A36" s="97" t="s">
        <v>29</v>
      </c>
      <c r="B36" s="98">
        <v>5</v>
      </c>
      <c r="C36" s="99">
        <v>580.4</v>
      </c>
      <c r="D36" s="99">
        <v>523.1</v>
      </c>
      <c r="E36" s="99">
        <v>897.7</v>
      </c>
      <c r="F36" s="99">
        <v>937.4</v>
      </c>
      <c r="G36" s="99">
        <v>501.8</v>
      </c>
      <c r="H36" s="99">
        <v>379.9</v>
      </c>
      <c r="I36" s="99">
        <v>5</v>
      </c>
      <c r="J36" s="99">
        <v>273.89999999999998</v>
      </c>
      <c r="K36" s="99">
        <v>349.8</v>
      </c>
      <c r="L36" s="99">
        <v>512.29999999999995</v>
      </c>
      <c r="M36" s="99">
        <v>417.9</v>
      </c>
      <c r="N36" s="99">
        <v>346.7</v>
      </c>
      <c r="O36" s="99">
        <v>161.5</v>
      </c>
      <c r="P36" s="99">
        <v>225.5</v>
      </c>
      <c r="Q36" s="99">
        <v>403.2</v>
      </c>
      <c r="R36" s="99">
        <v>420.9</v>
      </c>
      <c r="S36" s="99">
        <v>181.2</v>
      </c>
      <c r="T36" s="99">
        <v>450.8</v>
      </c>
      <c r="U36" s="99">
        <v>5</v>
      </c>
      <c r="V36" s="99">
        <v>5</v>
      </c>
      <c r="W36" s="99">
        <v>5</v>
      </c>
      <c r="X36" s="99">
        <v>114</v>
      </c>
      <c r="Y36" s="99">
        <v>380.3</v>
      </c>
      <c r="Z36" s="100"/>
      <c r="AA36" s="79">
        <f t="shared" si="5"/>
        <v>8083.2999999999993</v>
      </c>
    </row>
    <row r="37" spans="1:27" ht="24.95" customHeight="1" x14ac:dyDescent="0.2">
      <c r="A37" s="97" t="s">
        <v>30</v>
      </c>
      <c r="B37" s="98">
        <v>48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48</v>
      </c>
      <c r="K37" s="99">
        <v>15</v>
      </c>
      <c r="L37" s="99">
        <v>15.001000000000001</v>
      </c>
      <c r="M37" s="99">
        <v>15.001000000000001</v>
      </c>
      <c r="N37" s="99">
        <v>15.001000000000001</v>
      </c>
      <c r="O37" s="99">
        <v>10</v>
      </c>
      <c r="P37" s="99">
        <v>10</v>
      </c>
      <c r="Q37" s="99">
        <v>10</v>
      </c>
      <c r="R37" s="99">
        <v>10</v>
      </c>
      <c r="S37" s="99">
        <v>39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885.00299999999993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>
        <v>127.6</v>
      </c>
      <c r="W38" s="99"/>
      <c r="X38" s="99"/>
      <c r="Y38" s="99"/>
      <c r="Z38" s="100"/>
      <c r="AA38" s="79">
        <f t="shared" si="5"/>
        <v>127.6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250</v>
      </c>
      <c r="C39" s="88">
        <f t="shared" si="6"/>
        <v>843.4</v>
      </c>
      <c r="D39" s="88">
        <f t="shared" si="6"/>
        <v>824.1</v>
      </c>
      <c r="E39" s="88">
        <f t="shared" si="6"/>
        <v>1177.7</v>
      </c>
      <c r="F39" s="88">
        <f t="shared" si="6"/>
        <v>1221.4000000000001</v>
      </c>
      <c r="G39" s="88">
        <f t="shared" si="6"/>
        <v>767.8</v>
      </c>
      <c r="H39" s="88">
        <f t="shared" si="6"/>
        <v>635.9</v>
      </c>
      <c r="I39" s="88">
        <f t="shared" si="6"/>
        <v>196</v>
      </c>
      <c r="J39" s="88">
        <f t="shared" si="6"/>
        <v>450.9</v>
      </c>
      <c r="K39" s="88">
        <f t="shared" si="6"/>
        <v>483.8</v>
      </c>
      <c r="L39" s="88">
        <f t="shared" si="6"/>
        <v>573.30099999999993</v>
      </c>
      <c r="M39" s="88">
        <f t="shared" si="6"/>
        <v>478.90099999999995</v>
      </c>
      <c r="N39" s="88">
        <f t="shared" si="6"/>
        <v>396.70099999999996</v>
      </c>
      <c r="O39" s="88">
        <f t="shared" si="6"/>
        <v>223.5</v>
      </c>
      <c r="P39" s="88">
        <f t="shared" si="6"/>
        <v>309.5</v>
      </c>
      <c r="Q39" s="88">
        <f t="shared" si="6"/>
        <v>493.2</v>
      </c>
      <c r="R39" s="88">
        <f t="shared" si="6"/>
        <v>649.9</v>
      </c>
      <c r="S39" s="88">
        <f t="shared" si="6"/>
        <v>639.20000000000005</v>
      </c>
      <c r="T39" s="88">
        <f t="shared" si="6"/>
        <v>894.8</v>
      </c>
      <c r="U39" s="88">
        <f t="shared" si="6"/>
        <v>597.09199999999998</v>
      </c>
      <c r="V39" s="88">
        <f t="shared" si="6"/>
        <v>655.6</v>
      </c>
      <c r="W39" s="88">
        <f t="shared" si="6"/>
        <v>528</v>
      </c>
      <c r="X39" s="88">
        <f t="shared" si="6"/>
        <v>700</v>
      </c>
      <c r="Y39" s="88">
        <f t="shared" si="6"/>
        <v>861.3</v>
      </c>
      <c r="Z39" s="89" t="str">
        <f t="shared" si="6"/>
        <v/>
      </c>
      <c r="AA39" s="90">
        <f t="shared" si="5"/>
        <v>14851.994999999999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>
        <v>575.4</v>
      </c>
      <c r="D44" s="99">
        <v>518.1</v>
      </c>
      <c r="E44" s="99">
        <v>892.7</v>
      </c>
      <c r="F44" s="99">
        <v>932.4</v>
      </c>
      <c r="G44" s="99">
        <v>496.8</v>
      </c>
      <c r="H44" s="99">
        <v>374.9</v>
      </c>
      <c r="I44" s="99"/>
      <c r="J44" s="99">
        <v>268.89999999999998</v>
      </c>
      <c r="K44" s="99">
        <v>344.8</v>
      </c>
      <c r="L44" s="99">
        <v>507.3</v>
      </c>
      <c r="M44" s="99">
        <v>412.9</v>
      </c>
      <c r="N44" s="99">
        <v>341.7</v>
      </c>
      <c r="O44" s="99">
        <v>156.5</v>
      </c>
      <c r="P44" s="99">
        <v>220.5</v>
      </c>
      <c r="Q44" s="99">
        <v>398.2</v>
      </c>
      <c r="R44" s="99">
        <v>415.9</v>
      </c>
      <c r="S44" s="99">
        <v>176.2</v>
      </c>
      <c r="T44" s="99">
        <v>445.8</v>
      </c>
      <c r="U44" s="99"/>
      <c r="V44" s="99"/>
      <c r="W44" s="99"/>
      <c r="X44" s="99">
        <v>109</v>
      </c>
      <c r="Y44" s="99">
        <v>375.3</v>
      </c>
      <c r="Z44" s="100"/>
      <c r="AA44" s="79">
        <f t="shared" si="7"/>
        <v>7963.2999999999993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>
        <v>127.6</v>
      </c>
      <c r="W46" s="99"/>
      <c r="X46" s="99"/>
      <c r="Y46" s="99"/>
      <c r="Z46" s="100"/>
      <c r="AA46" s="79">
        <f t="shared" si="7"/>
        <v>127.6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575.4</v>
      </c>
      <c r="D48" s="88">
        <f t="shared" si="8"/>
        <v>518.1</v>
      </c>
      <c r="E48" s="88">
        <f t="shared" si="8"/>
        <v>892.7</v>
      </c>
      <c r="F48" s="88">
        <f t="shared" si="8"/>
        <v>932.4</v>
      </c>
      <c r="G48" s="88">
        <f t="shared" si="8"/>
        <v>496.8</v>
      </c>
      <c r="H48" s="88">
        <f t="shared" si="8"/>
        <v>374.9</v>
      </c>
      <c r="I48" s="88">
        <f t="shared" si="8"/>
        <v>0</v>
      </c>
      <c r="J48" s="88">
        <f t="shared" si="8"/>
        <v>268.89999999999998</v>
      </c>
      <c r="K48" s="88">
        <f t="shared" si="8"/>
        <v>344.8</v>
      </c>
      <c r="L48" s="88">
        <f t="shared" si="8"/>
        <v>507.3</v>
      </c>
      <c r="M48" s="88">
        <f t="shared" si="8"/>
        <v>412.9</v>
      </c>
      <c r="N48" s="88">
        <f t="shared" si="8"/>
        <v>341.7</v>
      </c>
      <c r="O48" s="88">
        <f t="shared" si="8"/>
        <v>156.5</v>
      </c>
      <c r="P48" s="88">
        <f t="shared" si="8"/>
        <v>220.5</v>
      </c>
      <c r="Q48" s="88">
        <f t="shared" si="8"/>
        <v>398.2</v>
      </c>
      <c r="R48" s="88">
        <f t="shared" si="8"/>
        <v>415.9</v>
      </c>
      <c r="S48" s="88">
        <f t="shared" si="8"/>
        <v>176.2</v>
      </c>
      <c r="T48" s="88">
        <f t="shared" si="8"/>
        <v>445.8</v>
      </c>
      <c r="U48" s="88">
        <f t="shared" si="8"/>
        <v>0</v>
      </c>
      <c r="V48" s="88">
        <f t="shared" si="8"/>
        <v>127.6</v>
      </c>
      <c r="W48" s="88">
        <f t="shared" si="8"/>
        <v>0</v>
      </c>
      <c r="X48" s="88">
        <f t="shared" si="8"/>
        <v>109</v>
      </c>
      <c r="Y48" s="88">
        <f t="shared" si="8"/>
        <v>375.3</v>
      </c>
      <c r="Z48" s="89" t="str">
        <f t="shared" si="8"/>
        <v/>
      </c>
      <c r="AA48" s="90">
        <f t="shared" si="7"/>
        <v>8090.9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5516.9470000000001</v>
      </c>
      <c r="C51" s="88">
        <f t="shared" si="10"/>
        <v>4777.2780000000002</v>
      </c>
      <c r="D51" s="88">
        <f t="shared" si="10"/>
        <v>4706.9040000000005</v>
      </c>
      <c r="E51" s="88">
        <f t="shared" si="10"/>
        <v>4718.6399999999994</v>
      </c>
      <c r="F51" s="88">
        <f t="shared" si="10"/>
        <v>4820.3240000000005</v>
      </c>
      <c r="G51" s="88">
        <f t="shared" si="10"/>
        <v>5151.5410000000002</v>
      </c>
      <c r="H51" s="88">
        <f t="shared" si="10"/>
        <v>5750.2780000000002</v>
      </c>
      <c r="I51" s="88">
        <f t="shared" si="10"/>
        <v>6181.3549999999996</v>
      </c>
      <c r="J51" s="88">
        <f t="shared" si="10"/>
        <v>6289.2489999999998</v>
      </c>
      <c r="K51" s="88">
        <f t="shared" si="10"/>
        <v>6573.2390000000005</v>
      </c>
      <c r="L51" s="88">
        <f t="shared" si="10"/>
        <v>6842.6889999999985</v>
      </c>
      <c r="M51" s="88">
        <f t="shared" si="10"/>
        <v>7028.4499999999989</v>
      </c>
      <c r="N51" s="88">
        <f t="shared" si="10"/>
        <v>7021.916000000002</v>
      </c>
      <c r="O51" s="88">
        <f t="shared" si="10"/>
        <v>6665.241</v>
      </c>
      <c r="P51" s="88">
        <f t="shared" si="10"/>
        <v>6397.594000000001</v>
      </c>
      <c r="Q51" s="88">
        <f t="shared" si="10"/>
        <v>6129.3789999999999</v>
      </c>
      <c r="R51" s="88">
        <f t="shared" si="10"/>
        <v>5547.0750000000007</v>
      </c>
      <c r="S51" s="88">
        <f t="shared" si="10"/>
        <v>5573.9719999999998</v>
      </c>
      <c r="T51" s="88">
        <f t="shared" si="10"/>
        <v>6148.6360000000004</v>
      </c>
      <c r="U51" s="88">
        <f t="shared" si="10"/>
        <v>6541.2349999999997</v>
      </c>
      <c r="V51" s="88">
        <f t="shared" si="10"/>
        <v>6372.3520000000008</v>
      </c>
      <c r="W51" s="88">
        <f t="shared" si="10"/>
        <v>5870.7640000000001</v>
      </c>
      <c r="X51" s="88">
        <f t="shared" si="10"/>
        <v>5598.6940000000004</v>
      </c>
      <c r="Y51" s="88">
        <f t="shared" si="10"/>
        <v>5197.893</v>
      </c>
      <c r="Z51" s="89" t="str">
        <f t="shared" si="10"/>
        <v/>
      </c>
      <c r="AA51" s="104">
        <f>SUM(B51:Z51)</f>
        <v>141421.64499999999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45408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5516.9009999999998</v>
      </c>
      <c r="C4" s="18">
        <v>4777.2799999999979</v>
      </c>
      <c r="D4" s="18">
        <v>4706.9359999999997</v>
      </c>
      <c r="E4" s="18">
        <v>4718.6590000000015</v>
      </c>
      <c r="F4" s="18">
        <v>4820.3519999999999</v>
      </c>
      <c r="G4" s="18">
        <v>5151.5280000000002</v>
      </c>
      <c r="H4" s="18">
        <v>5750.2449999999999</v>
      </c>
      <c r="I4" s="18">
        <v>6181.3739999999989</v>
      </c>
      <c r="J4" s="18">
        <v>6289.2630000000026</v>
      </c>
      <c r="K4" s="18">
        <v>6573.2650000000003</v>
      </c>
      <c r="L4" s="18">
        <v>6842.6720000000023</v>
      </c>
      <c r="M4" s="18">
        <v>7028.45</v>
      </c>
      <c r="N4" s="18">
        <v>7021.9590000000017</v>
      </c>
      <c r="O4" s="18">
        <v>6665.2370000000019</v>
      </c>
      <c r="P4" s="18">
        <v>6397.6110000000008</v>
      </c>
      <c r="Q4" s="18">
        <v>6129.3330000000024</v>
      </c>
      <c r="R4" s="18">
        <v>5547.1139999999996</v>
      </c>
      <c r="S4" s="18">
        <v>5573.9910000000027</v>
      </c>
      <c r="T4" s="18">
        <v>6148.6509999999989</v>
      </c>
      <c r="U4" s="18">
        <v>6541.3180000000002</v>
      </c>
      <c r="V4" s="18">
        <v>6372.3650000000016</v>
      </c>
      <c r="W4" s="18">
        <v>5870.7850000000017</v>
      </c>
      <c r="X4" s="18">
        <v>5598.7359999999999</v>
      </c>
      <c r="Y4" s="18">
        <v>5197.9340000000011</v>
      </c>
      <c r="Z4" s="19"/>
      <c r="AA4" s="20">
        <f>SUM(B4:Z4)</f>
        <v>141421.95900000003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79.87</v>
      </c>
      <c r="C7" s="28">
        <v>74</v>
      </c>
      <c r="D7" s="28">
        <v>75.099999999999994</v>
      </c>
      <c r="E7" s="28">
        <v>74.069999999999993</v>
      </c>
      <c r="F7" s="28">
        <v>77.099999999999994</v>
      </c>
      <c r="G7" s="28">
        <v>84.66</v>
      </c>
      <c r="H7" s="28">
        <v>98.83</v>
      </c>
      <c r="I7" s="28">
        <v>104.06</v>
      </c>
      <c r="J7" s="28">
        <v>76.819999999999993</v>
      </c>
      <c r="K7" s="28">
        <v>60.96</v>
      </c>
      <c r="L7" s="28">
        <v>58.71</v>
      </c>
      <c r="M7" s="28">
        <v>39.49</v>
      </c>
      <c r="N7" s="28">
        <v>42.93</v>
      </c>
      <c r="O7" s="28">
        <v>57.02</v>
      </c>
      <c r="P7" s="28">
        <v>65.37</v>
      </c>
      <c r="Q7" s="28">
        <v>69.92</v>
      </c>
      <c r="R7" s="28">
        <v>71.5</v>
      </c>
      <c r="S7" s="28">
        <v>80.05</v>
      </c>
      <c r="T7" s="28">
        <v>108.69</v>
      </c>
      <c r="U7" s="28">
        <v>144</v>
      </c>
      <c r="V7" s="28">
        <v>146.9</v>
      </c>
      <c r="W7" s="28">
        <v>121.79</v>
      </c>
      <c r="X7" s="28">
        <v>91.94</v>
      </c>
      <c r="Y7" s="28">
        <v>88.26</v>
      </c>
      <c r="Z7" s="29"/>
      <c r="AA7" s="30">
        <f>IF(SUM(B7:Z7)&lt;&gt;0,AVERAGEIF(B7:Z7,"&lt;&gt;"""),"")</f>
        <v>83.001666666666679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931.49699999999996</v>
      </c>
      <c r="C19" s="72">
        <v>940.30799999999999</v>
      </c>
      <c r="D19" s="72">
        <v>920.54399999999987</v>
      </c>
      <c r="E19" s="72">
        <v>917.74099999999987</v>
      </c>
      <c r="F19" s="72">
        <v>915.53499999999997</v>
      </c>
      <c r="G19" s="72">
        <v>898.89899999999989</v>
      </c>
      <c r="H19" s="72">
        <v>804.16300000000001</v>
      </c>
      <c r="I19" s="72">
        <v>763.67899999999997</v>
      </c>
      <c r="J19" s="72">
        <v>891.53</v>
      </c>
      <c r="K19" s="72">
        <v>907.86099999999999</v>
      </c>
      <c r="L19" s="72">
        <v>872.48500000000001</v>
      </c>
      <c r="M19" s="72">
        <v>865.48199999999986</v>
      </c>
      <c r="N19" s="72">
        <v>773.52799999999991</v>
      </c>
      <c r="O19" s="72">
        <v>756.678</v>
      </c>
      <c r="P19" s="72">
        <v>755.68700000000001</v>
      </c>
      <c r="Q19" s="72">
        <v>755.63</v>
      </c>
      <c r="R19" s="72">
        <v>748.88300000000004</v>
      </c>
      <c r="S19" s="72">
        <v>731.173</v>
      </c>
      <c r="T19" s="72">
        <v>722.577</v>
      </c>
      <c r="U19" s="72">
        <v>721.09600000000012</v>
      </c>
      <c r="V19" s="72">
        <v>724.30799999999999</v>
      </c>
      <c r="W19" s="72">
        <v>721.05399999999997</v>
      </c>
      <c r="X19" s="72">
        <v>858.53199999999993</v>
      </c>
      <c r="Y19" s="72">
        <v>859.45499999999993</v>
      </c>
      <c r="Z19" s="73"/>
      <c r="AA19" s="74">
        <f t="shared" ref="AA19:AA24" si="2">SUM(B19:Z19)</f>
        <v>19758.324999999997</v>
      </c>
    </row>
    <row r="20" spans="1:27" ht="24.95" customHeight="1" x14ac:dyDescent="0.2">
      <c r="A20" s="75" t="s">
        <v>15</v>
      </c>
      <c r="B20" s="76">
        <v>937.67</v>
      </c>
      <c r="C20" s="77">
        <v>940.17099999999994</v>
      </c>
      <c r="D20" s="77">
        <v>935.83399999999983</v>
      </c>
      <c r="E20" s="77">
        <v>960.24999999999989</v>
      </c>
      <c r="F20" s="77">
        <v>997.79100000000005</v>
      </c>
      <c r="G20" s="77">
        <v>1123.2640000000001</v>
      </c>
      <c r="H20" s="77">
        <v>1312.124</v>
      </c>
      <c r="I20" s="77">
        <v>1403.1729999999998</v>
      </c>
      <c r="J20" s="77">
        <v>1434.8520000000001</v>
      </c>
      <c r="K20" s="77">
        <v>1413.6069999999997</v>
      </c>
      <c r="L20" s="77">
        <v>1405.9940000000001</v>
      </c>
      <c r="M20" s="77">
        <v>1417.9829999999999</v>
      </c>
      <c r="N20" s="77">
        <v>1387.9049999999997</v>
      </c>
      <c r="O20" s="77">
        <v>1361.933</v>
      </c>
      <c r="P20" s="77">
        <v>1325.7769999999998</v>
      </c>
      <c r="Q20" s="77">
        <v>1278.3509999999999</v>
      </c>
      <c r="R20" s="77">
        <v>1252.4479999999999</v>
      </c>
      <c r="S20" s="77">
        <v>1226.3409999999999</v>
      </c>
      <c r="T20" s="77">
        <v>1211.1829999999998</v>
      </c>
      <c r="U20" s="77">
        <v>1228.3090000000002</v>
      </c>
      <c r="V20" s="77">
        <v>1156.8539999999998</v>
      </c>
      <c r="W20" s="77">
        <v>1039.7850000000001</v>
      </c>
      <c r="X20" s="77">
        <v>977.92899999999997</v>
      </c>
      <c r="Y20" s="77">
        <v>944.8</v>
      </c>
      <c r="Z20" s="78"/>
      <c r="AA20" s="79">
        <f t="shared" si="2"/>
        <v>28674.327999999998</v>
      </c>
    </row>
    <row r="21" spans="1:27" ht="24.95" customHeight="1" x14ac:dyDescent="0.2">
      <c r="A21" s="75" t="s">
        <v>16</v>
      </c>
      <c r="B21" s="80">
        <v>1986.2339999999999</v>
      </c>
      <c r="C21" s="81">
        <v>1872.3010000000002</v>
      </c>
      <c r="D21" s="81">
        <v>1844.0580000000002</v>
      </c>
      <c r="E21" s="81">
        <v>1836.6680000000001</v>
      </c>
      <c r="F21" s="81">
        <v>1897.0259999999998</v>
      </c>
      <c r="G21" s="81">
        <v>2121.3649999999998</v>
      </c>
      <c r="H21" s="81">
        <v>2465.9580000000001</v>
      </c>
      <c r="I21" s="81">
        <v>2673.5220000000004</v>
      </c>
      <c r="J21" s="81">
        <v>2905.3809999999999</v>
      </c>
      <c r="K21" s="81">
        <v>3023.797</v>
      </c>
      <c r="L21" s="81">
        <v>3105.6930000000002</v>
      </c>
      <c r="M21" s="81">
        <v>3223.634</v>
      </c>
      <c r="N21" s="81">
        <v>3190.5260000000003</v>
      </c>
      <c r="O21" s="81">
        <v>3043.6259999999997</v>
      </c>
      <c r="P21" s="81">
        <v>2887.6470000000004</v>
      </c>
      <c r="Q21" s="81">
        <v>2733.3519999999999</v>
      </c>
      <c r="R21" s="81">
        <v>2675.7830000000004</v>
      </c>
      <c r="S21" s="81">
        <v>2751.9770000000003</v>
      </c>
      <c r="T21" s="81">
        <v>2912.8910000000001</v>
      </c>
      <c r="U21" s="81">
        <v>3289.9129999999991</v>
      </c>
      <c r="V21" s="81">
        <v>3307.6030000000001</v>
      </c>
      <c r="W21" s="81">
        <v>2949.846</v>
      </c>
      <c r="X21" s="81">
        <v>2617.2749999999996</v>
      </c>
      <c r="Y21" s="81">
        <v>2272.1790000000001</v>
      </c>
      <c r="Z21" s="78"/>
      <c r="AA21" s="79">
        <f t="shared" si="2"/>
        <v>63588.255000000005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>
        <v>110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110</v>
      </c>
    </row>
    <row r="23" spans="1:27" ht="24.95" customHeight="1" x14ac:dyDescent="0.2">
      <c r="A23" s="85" t="s">
        <v>18</v>
      </c>
      <c r="B23" s="77">
        <v>119.5</v>
      </c>
      <c r="C23" s="77">
        <v>118.5</v>
      </c>
      <c r="D23" s="77">
        <v>112.5</v>
      </c>
      <c r="E23" s="77">
        <v>110</v>
      </c>
      <c r="F23" s="77">
        <v>112</v>
      </c>
      <c r="G23" s="77">
        <v>137</v>
      </c>
      <c r="H23" s="77">
        <v>143</v>
      </c>
      <c r="I23" s="77">
        <v>132.5</v>
      </c>
      <c r="J23" s="77">
        <v>101.5</v>
      </c>
      <c r="K23" s="77">
        <v>86</v>
      </c>
      <c r="L23" s="77">
        <v>92.5</v>
      </c>
      <c r="M23" s="77">
        <v>97</v>
      </c>
      <c r="N23" s="77">
        <v>103</v>
      </c>
      <c r="O23" s="77">
        <v>108</v>
      </c>
      <c r="P23" s="77">
        <v>112.5</v>
      </c>
      <c r="Q23" s="77">
        <v>111</v>
      </c>
      <c r="R23" s="77">
        <v>120</v>
      </c>
      <c r="S23" s="77">
        <v>154.5</v>
      </c>
      <c r="T23" s="77">
        <v>180</v>
      </c>
      <c r="U23" s="77">
        <v>197</v>
      </c>
      <c r="V23" s="77">
        <v>186.5</v>
      </c>
      <c r="W23" s="77">
        <v>175</v>
      </c>
      <c r="X23" s="77">
        <v>173</v>
      </c>
      <c r="Y23" s="77">
        <v>163.5</v>
      </c>
      <c r="Z23" s="77"/>
      <c r="AA23" s="79">
        <f t="shared" si="2"/>
        <v>3146</v>
      </c>
    </row>
    <row r="24" spans="1:27" ht="24.95" customHeight="1" x14ac:dyDescent="0.2">
      <c r="A24" s="85" t="s">
        <v>19</v>
      </c>
      <c r="B24" s="77">
        <v>267</v>
      </c>
      <c r="C24" s="77">
        <v>256.00000000000006</v>
      </c>
      <c r="D24" s="77">
        <v>247.99999999999997</v>
      </c>
      <c r="E24" s="77">
        <v>247.99999999999997</v>
      </c>
      <c r="F24" s="77">
        <v>257</v>
      </c>
      <c r="G24" s="77">
        <v>284</v>
      </c>
      <c r="H24" s="77">
        <v>334</v>
      </c>
      <c r="I24" s="77">
        <v>375.99999999999994</v>
      </c>
      <c r="J24" s="77">
        <v>410</v>
      </c>
      <c r="K24" s="77">
        <v>424</v>
      </c>
      <c r="L24" s="77">
        <v>425</v>
      </c>
      <c r="M24" s="77">
        <v>426</v>
      </c>
      <c r="N24" s="77">
        <v>420.99999999999994</v>
      </c>
      <c r="O24" s="77">
        <v>410</v>
      </c>
      <c r="P24" s="77">
        <v>395</v>
      </c>
      <c r="Q24" s="77">
        <v>385</v>
      </c>
      <c r="R24" s="77">
        <v>387.00000000000011</v>
      </c>
      <c r="S24" s="77">
        <v>398</v>
      </c>
      <c r="T24" s="77">
        <v>411.00000000000006</v>
      </c>
      <c r="U24" s="77">
        <v>434</v>
      </c>
      <c r="V24" s="77">
        <v>414.99999999999994</v>
      </c>
      <c r="W24" s="77">
        <v>374</v>
      </c>
      <c r="X24" s="77">
        <v>335</v>
      </c>
      <c r="Y24" s="77">
        <v>297</v>
      </c>
      <c r="Z24" s="77"/>
      <c r="AA24" s="79">
        <f t="shared" si="2"/>
        <v>8617</v>
      </c>
    </row>
    <row r="25" spans="1:27" ht="30" customHeight="1" thickBot="1" x14ac:dyDescent="0.25">
      <c r="A25" s="86" t="s">
        <v>20</v>
      </c>
      <c r="B25" s="87">
        <f t="shared" ref="B25:AA25" si="3">SUM(B19:B24)</f>
        <v>4241.9009999999998</v>
      </c>
      <c r="C25" s="88">
        <f t="shared" si="3"/>
        <v>4127.28</v>
      </c>
      <c r="D25" s="88">
        <f t="shared" si="3"/>
        <v>4060.9359999999997</v>
      </c>
      <c r="E25" s="88">
        <f t="shared" si="3"/>
        <v>4072.6589999999997</v>
      </c>
      <c r="F25" s="88">
        <f t="shared" si="3"/>
        <v>4179.3519999999999</v>
      </c>
      <c r="G25" s="88">
        <f t="shared" si="3"/>
        <v>4564.5280000000002</v>
      </c>
      <c r="H25" s="88">
        <f t="shared" si="3"/>
        <v>5059.2450000000008</v>
      </c>
      <c r="I25" s="88">
        <f t="shared" si="3"/>
        <v>5348.8739999999998</v>
      </c>
      <c r="J25" s="88">
        <f t="shared" si="3"/>
        <v>5743.2629999999999</v>
      </c>
      <c r="K25" s="88">
        <f t="shared" si="3"/>
        <v>5855.2649999999994</v>
      </c>
      <c r="L25" s="88">
        <f t="shared" si="3"/>
        <v>5901.6720000000005</v>
      </c>
      <c r="M25" s="88">
        <f t="shared" si="3"/>
        <v>6030.0990000000002</v>
      </c>
      <c r="N25" s="88">
        <f t="shared" si="3"/>
        <v>5985.9589999999998</v>
      </c>
      <c r="O25" s="88">
        <f t="shared" si="3"/>
        <v>5680.2369999999992</v>
      </c>
      <c r="P25" s="88">
        <f t="shared" si="3"/>
        <v>5476.6110000000008</v>
      </c>
      <c r="Q25" s="88">
        <f t="shared" si="3"/>
        <v>5263.3329999999996</v>
      </c>
      <c r="R25" s="88">
        <f t="shared" si="3"/>
        <v>5184.1140000000005</v>
      </c>
      <c r="S25" s="88">
        <f t="shared" si="3"/>
        <v>5261.991</v>
      </c>
      <c r="T25" s="88">
        <f t="shared" si="3"/>
        <v>5437.6509999999998</v>
      </c>
      <c r="U25" s="88">
        <f t="shared" si="3"/>
        <v>5870.3179999999993</v>
      </c>
      <c r="V25" s="88">
        <f t="shared" si="3"/>
        <v>5790.2649999999994</v>
      </c>
      <c r="W25" s="88">
        <f t="shared" si="3"/>
        <v>5259.6849999999995</v>
      </c>
      <c r="X25" s="88">
        <f t="shared" si="3"/>
        <v>4961.735999999999</v>
      </c>
      <c r="Y25" s="88">
        <f t="shared" si="3"/>
        <v>4536.9340000000002</v>
      </c>
      <c r="Z25" s="89">
        <f t="shared" si="3"/>
        <v>0</v>
      </c>
      <c r="AA25" s="90">
        <f t="shared" si="3"/>
        <v>123893.908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656.5</v>
      </c>
      <c r="C28" s="72">
        <v>646.5</v>
      </c>
      <c r="D28" s="72">
        <v>632.5</v>
      </c>
      <c r="E28" s="72">
        <v>630</v>
      </c>
      <c r="F28" s="72">
        <v>641</v>
      </c>
      <c r="G28" s="72">
        <v>619</v>
      </c>
      <c r="H28" s="72">
        <v>673</v>
      </c>
      <c r="I28" s="72">
        <v>749.5</v>
      </c>
      <c r="J28" s="72">
        <v>854.5</v>
      </c>
      <c r="K28" s="72">
        <v>878</v>
      </c>
      <c r="L28" s="72">
        <v>912.5</v>
      </c>
      <c r="M28" s="72">
        <v>893</v>
      </c>
      <c r="N28" s="72">
        <v>894</v>
      </c>
      <c r="O28" s="72">
        <v>898</v>
      </c>
      <c r="P28" s="72">
        <v>887.5</v>
      </c>
      <c r="Q28" s="72">
        <v>876</v>
      </c>
      <c r="R28" s="72">
        <v>802</v>
      </c>
      <c r="S28" s="72">
        <v>845.5</v>
      </c>
      <c r="T28" s="72">
        <v>847</v>
      </c>
      <c r="U28" s="72">
        <v>849</v>
      </c>
      <c r="V28" s="72">
        <v>799.5</v>
      </c>
      <c r="W28" s="72">
        <v>747</v>
      </c>
      <c r="X28" s="72">
        <v>704</v>
      </c>
      <c r="Y28" s="72">
        <v>658.5</v>
      </c>
      <c r="Z28" s="73"/>
      <c r="AA28" s="74">
        <f>SUM(B28:Z28)</f>
        <v>18594</v>
      </c>
    </row>
    <row r="29" spans="1:27" ht="24.95" customHeight="1" x14ac:dyDescent="0.2">
      <c r="A29" s="75" t="s">
        <v>23</v>
      </c>
      <c r="B29" s="76">
        <v>3743.4009999999998</v>
      </c>
      <c r="C29" s="77">
        <v>3630.78</v>
      </c>
      <c r="D29" s="77">
        <v>3574.4360000000001</v>
      </c>
      <c r="E29" s="77">
        <v>3588.6590000000001</v>
      </c>
      <c r="F29" s="77">
        <v>3679.3519999999999</v>
      </c>
      <c r="G29" s="77">
        <v>4032.5279999999998</v>
      </c>
      <c r="H29" s="77">
        <v>4577.2449999999999</v>
      </c>
      <c r="I29" s="77">
        <v>4931.3739999999998</v>
      </c>
      <c r="J29" s="77">
        <v>5434.7629999999999</v>
      </c>
      <c r="K29" s="77">
        <v>5695.2650000000003</v>
      </c>
      <c r="L29" s="77">
        <v>5930.1719999999996</v>
      </c>
      <c r="M29" s="77">
        <v>6135.45</v>
      </c>
      <c r="N29" s="77">
        <v>6127.9589999999998</v>
      </c>
      <c r="O29" s="77">
        <v>5767.2370000000001</v>
      </c>
      <c r="P29" s="77">
        <v>5510.1109999999999</v>
      </c>
      <c r="Q29" s="77">
        <v>5253.3329999999996</v>
      </c>
      <c r="R29" s="77">
        <v>4745.1139999999996</v>
      </c>
      <c r="S29" s="77">
        <v>4728.491</v>
      </c>
      <c r="T29" s="77">
        <v>4801.6509999999998</v>
      </c>
      <c r="U29" s="77">
        <v>5168.3180000000002</v>
      </c>
      <c r="V29" s="77">
        <v>5117.7650000000003</v>
      </c>
      <c r="W29" s="77">
        <v>4624.6850000000004</v>
      </c>
      <c r="X29" s="77">
        <v>4394.7359999999999</v>
      </c>
      <c r="Y29" s="77">
        <v>4039.4340000000002</v>
      </c>
      <c r="Z29" s="78"/>
      <c r="AA29" s="79">
        <f>SUM(B29:Z29)</f>
        <v>115232.25899999999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4399.9009999999998</v>
      </c>
      <c r="C31" s="62">
        <f t="shared" si="4"/>
        <v>4277.2800000000007</v>
      </c>
      <c r="D31" s="62">
        <f t="shared" si="4"/>
        <v>4206.9359999999997</v>
      </c>
      <c r="E31" s="62">
        <f t="shared" si="4"/>
        <v>4218.6589999999997</v>
      </c>
      <c r="F31" s="62">
        <f t="shared" si="4"/>
        <v>4320.3519999999999</v>
      </c>
      <c r="G31" s="62">
        <f t="shared" si="4"/>
        <v>4651.5280000000002</v>
      </c>
      <c r="H31" s="62">
        <f t="shared" si="4"/>
        <v>5250.2449999999999</v>
      </c>
      <c r="I31" s="62">
        <f t="shared" si="4"/>
        <v>5680.8739999999998</v>
      </c>
      <c r="J31" s="62">
        <f t="shared" si="4"/>
        <v>6289.2629999999999</v>
      </c>
      <c r="K31" s="62">
        <f t="shared" si="4"/>
        <v>6573.2650000000003</v>
      </c>
      <c r="L31" s="62">
        <f t="shared" si="4"/>
        <v>6842.6719999999996</v>
      </c>
      <c r="M31" s="62">
        <f t="shared" si="4"/>
        <v>7028.45</v>
      </c>
      <c r="N31" s="62">
        <f t="shared" si="4"/>
        <v>7021.9589999999998</v>
      </c>
      <c r="O31" s="62">
        <f t="shared" si="4"/>
        <v>6665.2370000000001</v>
      </c>
      <c r="P31" s="62">
        <f t="shared" si="4"/>
        <v>6397.6109999999999</v>
      </c>
      <c r="Q31" s="62">
        <f t="shared" si="4"/>
        <v>6129.3329999999996</v>
      </c>
      <c r="R31" s="62">
        <f t="shared" si="4"/>
        <v>5547.1139999999996</v>
      </c>
      <c r="S31" s="62">
        <f t="shared" si="4"/>
        <v>5573.991</v>
      </c>
      <c r="T31" s="62">
        <f t="shared" si="4"/>
        <v>5648.6509999999998</v>
      </c>
      <c r="U31" s="62">
        <f t="shared" si="4"/>
        <v>6017.3180000000002</v>
      </c>
      <c r="V31" s="62">
        <f t="shared" si="4"/>
        <v>5917.2650000000003</v>
      </c>
      <c r="W31" s="62">
        <f t="shared" si="4"/>
        <v>5371.6850000000004</v>
      </c>
      <c r="X31" s="62">
        <f t="shared" si="4"/>
        <v>5098.7359999999999</v>
      </c>
      <c r="Y31" s="62">
        <f t="shared" si="4"/>
        <v>4697.9340000000002</v>
      </c>
      <c r="Z31" s="63">
        <f t="shared" si="4"/>
        <v>0</v>
      </c>
      <c r="AA31" s="64">
        <f t="shared" si="4"/>
        <v>133826.25899999999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158</v>
      </c>
      <c r="C34" s="95">
        <v>150</v>
      </c>
      <c r="D34" s="95">
        <v>146</v>
      </c>
      <c r="E34" s="95">
        <v>146</v>
      </c>
      <c r="F34" s="95">
        <v>141</v>
      </c>
      <c r="G34" s="95">
        <v>87</v>
      </c>
      <c r="H34" s="95">
        <v>41</v>
      </c>
      <c r="I34" s="95">
        <v>106</v>
      </c>
      <c r="J34" s="95">
        <v>140</v>
      </c>
      <c r="K34" s="95">
        <v>141</v>
      </c>
      <c r="L34" s="95">
        <v>332</v>
      </c>
      <c r="M34" s="95">
        <v>423</v>
      </c>
      <c r="N34" s="95">
        <v>423</v>
      </c>
      <c r="O34" s="95">
        <v>403</v>
      </c>
      <c r="P34" s="95">
        <v>403</v>
      </c>
      <c r="Q34" s="95">
        <v>391</v>
      </c>
      <c r="R34" s="95">
        <v>97</v>
      </c>
      <c r="S34" s="95">
        <v>85</v>
      </c>
      <c r="T34" s="95">
        <v>65</v>
      </c>
      <c r="U34" s="95">
        <v>2</v>
      </c>
      <c r="V34" s="95">
        <v>2</v>
      </c>
      <c r="W34" s="95">
        <v>2</v>
      </c>
      <c r="X34" s="95"/>
      <c r="Y34" s="95">
        <v>31</v>
      </c>
      <c r="Z34" s="96"/>
      <c r="AA34" s="74">
        <f t="shared" ref="AA34:AA39" si="5">SUM(B34:Z34)</f>
        <v>3915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>
        <v>150</v>
      </c>
      <c r="I35" s="99">
        <v>226</v>
      </c>
      <c r="J35" s="99">
        <v>406</v>
      </c>
      <c r="K35" s="99">
        <v>396</v>
      </c>
      <c r="L35" s="99">
        <v>428</v>
      </c>
      <c r="M35" s="99">
        <v>441</v>
      </c>
      <c r="N35" s="99">
        <v>432</v>
      </c>
      <c r="O35" s="99">
        <v>406</v>
      </c>
      <c r="P35" s="99">
        <v>423</v>
      </c>
      <c r="Q35" s="99">
        <v>400</v>
      </c>
      <c r="R35" s="99">
        <v>266</v>
      </c>
      <c r="S35" s="99">
        <v>227</v>
      </c>
      <c r="T35" s="99">
        <v>146</v>
      </c>
      <c r="U35" s="99">
        <v>145</v>
      </c>
      <c r="V35" s="99">
        <v>125</v>
      </c>
      <c r="W35" s="99">
        <v>110</v>
      </c>
      <c r="X35" s="99">
        <v>137</v>
      </c>
      <c r="Y35" s="99">
        <v>130</v>
      </c>
      <c r="Z35" s="100"/>
      <c r="AA35" s="79">
        <f t="shared" si="5"/>
        <v>4994</v>
      </c>
    </row>
    <row r="36" spans="1:27" ht="24.95" customHeight="1" x14ac:dyDescent="0.2">
      <c r="A36" s="97" t="s">
        <v>42</v>
      </c>
      <c r="B36" s="98">
        <v>617</v>
      </c>
      <c r="C36" s="99"/>
      <c r="D36" s="99"/>
      <c r="E36" s="99"/>
      <c r="F36" s="99"/>
      <c r="G36" s="99"/>
      <c r="H36" s="99"/>
      <c r="I36" s="99">
        <v>0.5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>
        <v>165.3</v>
      </c>
      <c r="V36" s="99">
        <v>455.1</v>
      </c>
      <c r="W36" s="99">
        <v>2.4</v>
      </c>
      <c r="X36" s="99"/>
      <c r="Y36" s="99"/>
      <c r="Z36" s="100"/>
      <c r="AA36" s="79">
        <f t="shared" si="5"/>
        <v>1240.3000000000002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181</v>
      </c>
      <c r="L37" s="99">
        <v>181</v>
      </c>
      <c r="M37" s="99">
        <v>134.351</v>
      </c>
      <c r="N37" s="99">
        <v>181</v>
      </c>
      <c r="O37" s="99">
        <v>176</v>
      </c>
      <c r="P37" s="99">
        <v>95</v>
      </c>
      <c r="Q37" s="99">
        <v>75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1023.351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>
        <v>500</v>
      </c>
      <c r="U38" s="99">
        <v>358.7</v>
      </c>
      <c r="V38" s="99"/>
      <c r="W38" s="99">
        <v>496.7</v>
      </c>
      <c r="X38" s="99">
        <v>500</v>
      </c>
      <c r="Y38" s="99">
        <v>500</v>
      </c>
      <c r="Z38" s="100"/>
      <c r="AA38" s="79">
        <f t="shared" si="5"/>
        <v>6355.4</v>
      </c>
    </row>
    <row r="39" spans="1:27" ht="30" customHeight="1" thickBot="1" x14ac:dyDescent="0.25">
      <c r="A39" s="86" t="s">
        <v>45</v>
      </c>
      <c r="B39" s="87">
        <f t="shared" ref="B39:Z39" si="6">SUM(B34:B38)</f>
        <v>1275</v>
      </c>
      <c r="C39" s="88">
        <f t="shared" si="6"/>
        <v>650</v>
      </c>
      <c r="D39" s="88">
        <f t="shared" si="6"/>
        <v>646</v>
      </c>
      <c r="E39" s="88">
        <f t="shared" si="6"/>
        <v>646</v>
      </c>
      <c r="F39" s="88">
        <f t="shared" si="6"/>
        <v>641</v>
      </c>
      <c r="G39" s="88">
        <f t="shared" si="6"/>
        <v>587</v>
      </c>
      <c r="H39" s="88">
        <f t="shared" si="6"/>
        <v>691</v>
      </c>
      <c r="I39" s="88">
        <f t="shared" si="6"/>
        <v>832.5</v>
      </c>
      <c r="J39" s="88">
        <f t="shared" si="6"/>
        <v>546</v>
      </c>
      <c r="K39" s="88">
        <f t="shared" si="6"/>
        <v>718</v>
      </c>
      <c r="L39" s="88">
        <f t="shared" si="6"/>
        <v>941</v>
      </c>
      <c r="M39" s="88">
        <f t="shared" si="6"/>
        <v>998.351</v>
      </c>
      <c r="N39" s="88">
        <f t="shared" si="6"/>
        <v>1036</v>
      </c>
      <c r="O39" s="88">
        <f t="shared" si="6"/>
        <v>985</v>
      </c>
      <c r="P39" s="88">
        <f t="shared" si="6"/>
        <v>921</v>
      </c>
      <c r="Q39" s="88">
        <f t="shared" si="6"/>
        <v>866</v>
      </c>
      <c r="R39" s="88">
        <f t="shared" si="6"/>
        <v>363</v>
      </c>
      <c r="S39" s="88">
        <f t="shared" si="6"/>
        <v>312</v>
      </c>
      <c r="T39" s="88">
        <f t="shared" si="6"/>
        <v>711</v>
      </c>
      <c r="U39" s="88">
        <f t="shared" si="6"/>
        <v>671</v>
      </c>
      <c r="V39" s="88">
        <f t="shared" si="6"/>
        <v>582.1</v>
      </c>
      <c r="W39" s="88">
        <f t="shared" si="6"/>
        <v>611.1</v>
      </c>
      <c r="X39" s="88">
        <f t="shared" si="6"/>
        <v>637</v>
      </c>
      <c r="Y39" s="88">
        <f t="shared" si="6"/>
        <v>661</v>
      </c>
      <c r="Z39" s="89">
        <f t="shared" si="6"/>
        <v>0</v>
      </c>
      <c r="AA39" s="90">
        <f t="shared" si="5"/>
        <v>17528.050999999999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617</v>
      </c>
      <c r="C44" s="99"/>
      <c r="D44" s="99"/>
      <c r="E44" s="99"/>
      <c r="F44" s="99"/>
      <c r="G44" s="99"/>
      <c r="H44" s="99"/>
      <c r="I44" s="99">
        <v>0.5</v>
      </c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>
        <v>165.3</v>
      </c>
      <c r="V44" s="99">
        <v>455.1</v>
      </c>
      <c r="W44" s="99">
        <v>2.4</v>
      </c>
      <c r="X44" s="99"/>
      <c r="Y44" s="99"/>
      <c r="Z44" s="100"/>
      <c r="AA44" s="79">
        <f t="shared" si="7"/>
        <v>1240.3000000000002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>
        <v>500</v>
      </c>
      <c r="U46" s="99">
        <v>358.7</v>
      </c>
      <c r="V46" s="99"/>
      <c r="W46" s="99">
        <v>496.7</v>
      </c>
      <c r="X46" s="99">
        <v>500</v>
      </c>
      <c r="Y46" s="99">
        <v>500</v>
      </c>
      <c r="Z46" s="100"/>
      <c r="AA46" s="79">
        <f t="shared" si="7"/>
        <v>6355.4</v>
      </c>
    </row>
    <row r="47" spans="1:27" ht="24.95" customHeight="1" x14ac:dyDescent="0.2">
      <c r="A47" s="85" t="s">
        <v>47</v>
      </c>
      <c r="B47" s="98">
        <v>77</v>
      </c>
      <c r="C47" s="99">
        <v>100</v>
      </c>
      <c r="D47" s="99">
        <v>91</v>
      </c>
      <c r="E47" s="99">
        <v>91</v>
      </c>
      <c r="F47" s="99">
        <v>100</v>
      </c>
      <c r="G47" s="99">
        <v>94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98</v>
      </c>
      <c r="Z47" s="100"/>
      <c r="AA47" s="79">
        <f t="shared" si="7"/>
        <v>1351</v>
      </c>
    </row>
    <row r="48" spans="1:27" ht="30" customHeight="1" thickBot="1" x14ac:dyDescent="0.25">
      <c r="A48" s="86" t="s">
        <v>48</v>
      </c>
      <c r="B48" s="87">
        <f>SUM(B42:B47)</f>
        <v>1194</v>
      </c>
      <c r="C48" s="88">
        <f t="shared" ref="C48:Z48" si="8">SUM(C42:C47)</f>
        <v>600</v>
      </c>
      <c r="D48" s="88">
        <f t="shared" si="8"/>
        <v>591</v>
      </c>
      <c r="E48" s="88">
        <f t="shared" si="8"/>
        <v>591</v>
      </c>
      <c r="F48" s="88">
        <f t="shared" si="8"/>
        <v>600</v>
      </c>
      <c r="G48" s="88">
        <f t="shared" si="8"/>
        <v>594</v>
      </c>
      <c r="H48" s="88">
        <f t="shared" si="8"/>
        <v>500</v>
      </c>
      <c r="I48" s="88">
        <f t="shared" si="8"/>
        <v>500.5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100</v>
      </c>
      <c r="S48" s="88">
        <f t="shared" si="8"/>
        <v>100</v>
      </c>
      <c r="T48" s="88">
        <f t="shared" si="8"/>
        <v>600</v>
      </c>
      <c r="U48" s="88">
        <f t="shared" si="8"/>
        <v>624</v>
      </c>
      <c r="V48" s="88">
        <f t="shared" si="8"/>
        <v>555.1</v>
      </c>
      <c r="W48" s="88">
        <f t="shared" si="8"/>
        <v>599.09999999999991</v>
      </c>
      <c r="X48" s="88">
        <f t="shared" si="8"/>
        <v>600</v>
      </c>
      <c r="Y48" s="88">
        <f t="shared" si="8"/>
        <v>598</v>
      </c>
      <c r="Z48" s="89">
        <f t="shared" si="8"/>
        <v>0</v>
      </c>
      <c r="AA48" s="90">
        <f t="shared" si="7"/>
        <v>8946.7000000000007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5516.9009999999998</v>
      </c>
      <c r="C51" s="88">
        <f t="shared" si="10"/>
        <v>4777.28</v>
      </c>
      <c r="D51" s="88">
        <f t="shared" si="10"/>
        <v>4706.9359999999997</v>
      </c>
      <c r="E51" s="88">
        <f t="shared" si="10"/>
        <v>4718.6589999999997</v>
      </c>
      <c r="F51" s="88">
        <f t="shared" si="10"/>
        <v>4820.3519999999999</v>
      </c>
      <c r="G51" s="88">
        <f t="shared" si="10"/>
        <v>5151.5280000000002</v>
      </c>
      <c r="H51" s="88">
        <f t="shared" si="10"/>
        <v>5750.2450000000008</v>
      </c>
      <c r="I51" s="88">
        <f t="shared" si="10"/>
        <v>6181.3739999999998</v>
      </c>
      <c r="J51" s="88">
        <f t="shared" si="10"/>
        <v>6289.2629999999999</v>
      </c>
      <c r="K51" s="88">
        <f t="shared" si="10"/>
        <v>6573.2649999999994</v>
      </c>
      <c r="L51" s="88">
        <f t="shared" si="10"/>
        <v>6842.6720000000005</v>
      </c>
      <c r="M51" s="88">
        <f t="shared" si="10"/>
        <v>7028.45</v>
      </c>
      <c r="N51" s="88">
        <f t="shared" si="10"/>
        <v>7021.9589999999998</v>
      </c>
      <c r="O51" s="88">
        <f t="shared" si="10"/>
        <v>6665.2369999999992</v>
      </c>
      <c r="P51" s="88">
        <f t="shared" si="10"/>
        <v>6397.6110000000008</v>
      </c>
      <c r="Q51" s="88">
        <f t="shared" si="10"/>
        <v>6129.3329999999996</v>
      </c>
      <c r="R51" s="88">
        <f t="shared" si="10"/>
        <v>5547.1140000000005</v>
      </c>
      <c r="S51" s="88">
        <f t="shared" si="10"/>
        <v>5573.991</v>
      </c>
      <c r="T51" s="88">
        <f t="shared" si="10"/>
        <v>6148.6509999999998</v>
      </c>
      <c r="U51" s="88">
        <f t="shared" si="10"/>
        <v>6541.3179999999993</v>
      </c>
      <c r="V51" s="88">
        <f t="shared" si="10"/>
        <v>6372.3649999999998</v>
      </c>
      <c r="W51" s="88">
        <f t="shared" si="10"/>
        <v>5870.7849999999999</v>
      </c>
      <c r="X51" s="88">
        <f t="shared" si="10"/>
        <v>5598.735999999999</v>
      </c>
      <c r="Y51" s="88">
        <f t="shared" si="10"/>
        <v>5197.9340000000002</v>
      </c>
      <c r="Z51" s="89">
        <f t="shared" si="10"/>
        <v>0</v>
      </c>
      <c r="AA51" s="104">
        <f>SUM(B51:Z51)</f>
        <v>141421.959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45408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1117</v>
      </c>
      <c r="C4" s="18">
        <v>-75.399999999999977</v>
      </c>
      <c r="D4" s="18">
        <v>-18.100000000000023</v>
      </c>
      <c r="E4" s="18">
        <v>-392.70000000000005</v>
      </c>
      <c r="F4" s="18">
        <v>-432.4</v>
      </c>
      <c r="G4" s="18">
        <v>3.1999999999999886</v>
      </c>
      <c r="H4" s="18">
        <v>125.10000000000002</v>
      </c>
      <c r="I4" s="18">
        <v>500.5</v>
      </c>
      <c r="J4" s="18">
        <v>-268.89999999999998</v>
      </c>
      <c r="K4" s="18">
        <v>-344.8</v>
      </c>
      <c r="L4" s="18">
        <v>-507.3</v>
      </c>
      <c r="M4" s="18">
        <v>-412.9</v>
      </c>
      <c r="N4" s="18">
        <v>-341.7</v>
      </c>
      <c r="O4" s="18">
        <v>-156.5</v>
      </c>
      <c r="P4" s="18">
        <v>-220.5</v>
      </c>
      <c r="Q4" s="18">
        <v>-398.2</v>
      </c>
      <c r="R4" s="18">
        <v>-415.9</v>
      </c>
      <c r="S4" s="18">
        <v>-176.2</v>
      </c>
      <c r="T4" s="18">
        <v>54.199999999999989</v>
      </c>
      <c r="U4" s="18">
        <v>524</v>
      </c>
      <c r="V4" s="18">
        <v>327.5</v>
      </c>
      <c r="W4" s="18">
        <v>499.09999999999997</v>
      </c>
      <c r="X4" s="18">
        <v>391</v>
      </c>
      <c r="Y4" s="18">
        <v>124.69999999999999</v>
      </c>
      <c r="Z4" s="19"/>
      <c r="AA4" s="111">
        <f>SUM(B4:Z4)</f>
        <v>-495.2000000000001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79.87</v>
      </c>
      <c r="C7" s="117">
        <v>74</v>
      </c>
      <c r="D7" s="117">
        <v>75.099999999999994</v>
      </c>
      <c r="E7" s="117">
        <v>74.069999999999993</v>
      </c>
      <c r="F7" s="117">
        <v>77.099999999999994</v>
      </c>
      <c r="G7" s="117">
        <v>84.66</v>
      </c>
      <c r="H7" s="117">
        <v>98.83</v>
      </c>
      <c r="I7" s="117">
        <v>104.06</v>
      </c>
      <c r="J7" s="117">
        <v>76.819999999999993</v>
      </c>
      <c r="K7" s="117">
        <v>60.96</v>
      </c>
      <c r="L7" s="117">
        <v>58.71</v>
      </c>
      <c r="M7" s="117">
        <v>39.49</v>
      </c>
      <c r="N7" s="117">
        <v>42.93</v>
      </c>
      <c r="O7" s="117">
        <v>57.02</v>
      </c>
      <c r="P7" s="117">
        <v>65.37</v>
      </c>
      <c r="Q7" s="117">
        <v>69.92</v>
      </c>
      <c r="R7" s="117">
        <v>71.5</v>
      </c>
      <c r="S7" s="117">
        <v>80.05</v>
      </c>
      <c r="T7" s="117">
        <v>108.69</v>
      </c>
      <c r="U7" s="117">
        <v>144</v>
      </c>
      <c r="V7" s="117">
        <v>146.9</v>
      </c>
      <c r="W7" s="117">
        <v>121.79</v>
      </c>
      <c r="X7" s="117">
        <v>91.94</v>
      </c>
      <c r="Y7" s="117">
        <v>88.26</v>
      </c>
      <c r="Z7" s="118"/>
      <c r="AA7" s="119">
        <f>IF(SUM(B7:Z7)&lt;&gt;0,AVERAGEIF(B7:Z7,"&lt;&gt;"""),"")</f>
        <v>83.001666666666679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>
        <v>575.4</v>
      </c>
      <c r="D13" s="129">
        <v>518.1</v>
      </c>
      <c r="E13" s="129">
        <v>892.7</v>
      </c>
      <c r="F13" s="129">
        <v>932.4</v>
      </c>
      <c r="G13" s="129">
        <v>496.8</v>
      </c>
      <c r="H13" s="129">
        <v>374.9</v>
      </c>
      <c r="I13" s="129"/>
      <c r="J13" s="129">
        <v>268.89999999999998</v>
      </c>
      <c r="K13" s="129">
        <v>344.8</v>
      </c>
      <c r="L13" s="129">
        <v>507.3</v>
      </c>
      <c r="M13" s="129">
        <v>412.9</v>
      </c>
      <c r="N13" s="129">
        <v>341.7</v>
      </c>
      <c r="O13" s="129">
        <v>156.5</v>
      </c>
      <c r="P13" s="129">
        <v>220.5</v>
      </c>
      <c r="Q13" s="129">
        <v>398.2</v>
      </c>
      <c r="R13" s="129">
        <v>415.9</v>
      </c>
      <c r="S13" s="129">
        <v>176.2</v>
      </c>
      <c r="T13" s="129">
        <v>445.8</v>
      </c>
      <c r="U13" s="129"/>
      <c r="V13" s="129"/>
      <c r="W13" s="129"/>
      <c r="X13" s="129">
        <v>109</v>
      </c>
      <c r="Y13" s="130">
        <v>375.3</v>
      </c>
      <c r="Z13" s="131"/>
      <c r="AA13" s="132">
        <f t="shared" si="0"/>
        <v>7963.2999999999993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>
        <v>127.6</v>
      </c>
      <c r="W15" s="133"/>
      <c r="X15" s="133"/>
      <c r="Y15" s="133"/>
      <c r="Z15" s="131"/>
      <c r="AA15" s="132">
        <f t="shared" si="0"/>
        <v>127.6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575.4</v>
      </c>
      <c r="D16" s="135">
        <f t="shared" si="1"/>
        <v>518.1</v>
      </c>
      <c r="E16" s="135">
        <f t="shared" si="1"/>
        <v>892.7</v>
      </c>
      <c r="F16" s="135">
        <f t="shared" si="1"/>
        <v>932.4</v>
      </c>
      <c r="G16" s="135">
        <f t="shared" si="1"/>
        <v>496.8</v>
      </c>
      <c r="H16" s="135">
        <f t="shared" si="1"/>
        <v>374.9</v>
      </c>
      <c r="I16" s="135">
        <f t="shared" si="1"/>
        <v>0</v>
      </c>
      <c r="J16" s="135">
        <f t="shared" si="1"/>
        <v>268.89999999999998</v>
      </c>
      <c r="K16" s="135">
        <f t="shared" si="1"/>
        <v>344.8</v>
      </c>
      <c r="L16" s="135">
        <f t="shared" si="1"/>
        <v>507.3</v>
      </c>
      <c r="M16" s="135">
        <f t="shared" si="1"/>
        <v>412.9</v>
      </c>
      <c r="N16" s="135">
        <f t="shared" si="1"/>
        <v>341.7</v>
      </c>
      <c r="O16" s="135">
        <f t="shared" si="1"/>
        <v>156.5</v>
      </c>
      <c r="P16" s="135">
        <f t="shared" si="1"/>
        <v>220.5</v>
      </c>
      <c r="Q16" s="135">
        <f t="shared" si="1"/>
        <v>398.2</v>
      </c>
      <c r="R16" s="135">
        <f t="shared" si="1"/>
        <v>415.9</v>
      </c>
      <c r="S16" s="135">
        <f t="shared" si="1"/>
        <v>176.2</v>
      </c>
      <c r="T16" s="135">
        <f t="shared" si="1"/>
        <v>445.8</v>
      </c>
      <c r="U16" s="135">
        <f t="shared" si="1"/>
        <v>0</v>
      </c>
      <c r="V16" s="135">
        <f t="shared" si="1"/>
        <v>127.6</v>
      </c>
      <c r="W16" s="135">
        <f t="shared" si="1"/>
        <v>0</v>
      </c>
      <c r="X16" s="135">
        <f t="shared" si="1"/>
        <v>109</v>
      </c>
      <c r="Y16" s="135">
        <f t="shared" si="1"/>
        <v>375.3</v>
      </c>
      <c r="Z16" s="136" t="str">
        <f t="shared" si="1"/>
        <v/>
      </c>
      <c r="AA16" s="90">
        <f t="shared" si="0"/>
        <v>8090.9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617</v>
      </c>
      <c r="C21" s="129"/>
      <c r="D21" s="129"/>
      <c r="E21" s="129"/>
      <c r="F21" s="129"/>
      <c r="G21" s="129"/>
      <c r="H21" s="129"/>
      <c r="I21" s="129">
        <v>0.5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>
        <v>165.3</v>
      </c>
      <c r="V21" s="129">
        <v>455.1</v>
      </c>
      <c r="W21" s="129">
        <v>2.4</v>
      </c>
      <c r="X21" s="129"/>
      <c r="Y21" s="130"/>
      <c r="Z21" s="131"/>
      <c r="AA21" s="132">
        <f t="shared" si="2"/>
        <v>1240.3000000000002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>
        <v>500</v>
      </c>
      <c r="U23" s="133">
        <v>358.7</v>
      </c>
      <c r="V23" s="133"/>
      <c r="W23" s="133">
        <v>496.7</v>
      </c>
      <c r="X23" s="133">
        <v>500</v>
      </c>
      <c r="Y23" s="133">
        <v>500</v>
      </c>
      <c r="Z23" s="131"/>
      <c r="AA23" s="132">
        <f t="shared" si="2"/>
        <v>6355.4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1117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500.5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500</v>
      </c>
      <c r="U24" s="135">
        <f t="shared" si="3"/>
        <v>524</v>
      </c>
      <c r="V24" s="135">
        <f t="shared" si="3"/>
        <v>455.1</v>
      </c>
      <c r="W24" s="135">
        <f t="shared" si="3"/>
        <v>499.09999999999997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7595.7000000000007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2024-04-25T11:12:20Z</dcterms:created>
  <dcterms:modified xsi:type="dcterms:W3CDTF">2024-04-25T11:12:21Z</dcterms:modified>
</cp:coreProperties>
</file>