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1" i="5"/>
  <c r="X51" i="5"/>
  <c r="V51" i="5"/>
  <c r="T51" i="5"/>
  <c r="R51" i="5"/>
  <c r="P51" i="5"/>
  <c r="N51" i="5"/>
  <c r="L51" i="5"/>
  <c r="J51" i="5"/>
  <c r="H51" i="5"/>
  <c r="F51" i="5"/>
  <c r="D51" i="5"/>
  <c r="B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A48" i="5" s="1"/>
  <c r="B48" i="5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A39" i="5" s="1"/>
  <c r="B39" i="5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Y25" i="5"/>
  <c r="Y51" i="5" s="1"/>
  <c r="X25" i="5"/>
  <c r="W25" i="5"/>
  <c r="W51" i="5" s="1"/>
  <c r="V25" i="5"/>
  <c r="U25" i="5"/>
  <c r="U51" i="5" s="1"/>
  <c r="T25" i="5"/>
  <c r="S25" i="5"/>
  <c r="S51" i="5" s="1"/>
  <c r="R25" i="5"/>
  <c r="Q25" i="5"/>
  <c r="Q51" i="5" s="1"/>
  <c r="P25" i="5"/>
  <c r="O25" i="5"/>
  <c r="O51" i="5" s="1"/>
  <c r="N25" i="5"/>
  <c r="M25" i="5"/>
  <c r="M51" i="5" s="1"/>
  <c r="L25" i="5"/>
  <c r="K25" i="5"/>
  <c r="K51" i="5" s="1"/>
  <c r="J25" i="5"/>
  <c r="I25" i="5"/>
  <c r="I51" i="5" s="1"/>
  <c r="H25" i="5"/>
  <c r="G25" i="5"/>
  <c r="G51" i="5" s="1"/>
  <c r="F25" i="5"/>
  <c r="E25" i="5"/>
  <c r="E51" i="5" s="1"/>
  <c r="D25" i="5"/>
  <c r="C25" i="5"/>
  <c r="C51" i="5" s="1"/>
  <c r="B25" i="5"/>
  <c r="AA24" i="5"/>
  <c r="AA23" i="5"/>
  <c r="AA22" i="5"/>
  <c r="AA21" i="5"/>
  <c r="AA20" i="5"/>
  <c r="AA25" i="5" s="1"/>
  <c r="AA19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6" i="5" s="1"/>
  <c r="AA10" i="5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  <c r="AA51" i="5" l="1"/>
</calcChain>
</file>

<file path=xl/sharedStrings.xml><?xml version="1.0" encoding="utf-8"?>
<sst xmlns="http://schemas.openxmlformats.org/spreadsheetml/2006/main" count="117" uniqueCount="53">
  <si>
    <t>Publication on: 23/04/2024 14:11:24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</si>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</sst>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478</c:v>
                </c:pt>
                <c:pt idx="1">
                  <c:v>308</c:v>
                </c:pt>
                <c:pt idx="2">
                  <c:v>308</c:v>
                </c:pt>
                <c:pt idx="3">
                  <c:v>308</c:v>
                </c:pt>
                <c:pt idx="4">
                  <c:v>308</c:v>
                </c:pt>
                <c:pt idx="5">
                  <c:v>308</c:v>
                </c:pt>
                <c:pt idx="6">
                  <c:v>384</c:v>
                </c:pt>
                <c:pt idx="7">
                  <c:v>616</c:v>
                </c:pt>
                <c:pt idx="8">
                  <c:v>616</c:v>
                </c:pt>
                <c:pt idx="9">
                  <c:v>616</c:v>
                </c:pt>
                <c:pt idx="10">
                  <c:v>616</c:v>
                </c:pt>
                <c:pt idx="11">
                  <c:v>384</c:v>
                </c:pt>
                <c:pt idx="12">
                  <c:v>308</c:v>
                </c:pt>
                <c:pt idx="13">
                  <c:v>308</c:v>
                </c:pt>
                <c:pt idx="14">
                  <c:v>308</c:v>
                </c:pt>
                <c:pt idx="15">
                  <c:v>384</c:v>
                </c:pt>
                <c:pt idx="16">
                  <c:v>616</c:v>
                </c:pt>
                <c:pt idx="17">
                  <c:v>616</c:v>
                </c:pt>
                <c:pt idx="18">
                  <c:v>616</c:v>
                </c:pt>
                <c:pt idx="19">
                  <c:v>616</c:v>
                </c:pt>
                <c:pt idx="20">
                  <c:v>616</c:v>
                </c:pt>
                <c:pt idx="21">
                  <c:v>384</c:v>
                </c:pt>
                <c:pt idx="22">
                  <c:v>308</c:v>
                </c:pt>
                <c:pt idx="23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8-4E35-B3CE-82849AC91321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121</c:v>
                </c:pt>
                <c:pt idx="5">
                  <c:v>147</c:v>
                </c:pt>
                <c:pt idx="6">
                  <c:v>294</c:v>
                </c:pt>
                <c:pt idx="7">
                  <c:v>331</c:v>
                </c:pt>
                <c:pt idx="8">
                  <c:v>343</c:v>
                </c:pt>
                <c:pt idx="9">
                  <c:v>337</c:v>
                </c:pt>
                <c:pt idx="10">
                  <c:v>321</c:v>
                </c:pt>
                <c:pt idx="11">
                  <c:v>300</c:v>
                </c:pt>
                <c:pt idx="12">
                  <c:v>284</c:v>
                </c:pt>
                <c:pt idx="13">
                  <c:v>271</c:v>
                </c:pt>
                <c:pt idx="14">
                  <c:v>260</c:v>
                </c:pt>
                <c:pt idx="15">
                  <c:v>259</c:v>
                </c:pt>
                <c:pt idx="16">
                  <c:v>179</c:v>
                </c:pt>
                <c:pt idx="17">
                  <c:v>209</c:v>
                </c:pt>
                <c:pt idx="18">
                  <c:v>241</c:v>
                </c:pt>
                <c:pt idx="19">
                  <c:v>272</c:v>
                </c:pt>
                <c:pt idx="20">
                  <c:v>256</c:v>
                </c:pt>
                <c:pt idx="21">
                  <c:v>220</c:v>
                </c:pt>
                <c:pt idx="22">
                  <c:v>180</c:v>
                </c:pt>
                <c:pt idx="23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8-4E35-B3CE-82849AC91321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2567.5039999999999</c:v>
                </c:pt>
                <c:pt idx="1">
                  <c:v>2265.0920000000001</c:v>
                </c:pt>
                <c:pt idx="2">
                  <c:v>2144.3760000000002</c:v>
                </c:pt>
                <c:pt idx="3">
                  <c:v>2128.893</c:v>
                </c:pt>
                <c:pt idx="4">
                  <c:v>2215.127</c:v>
                </c:pt>
                <c:pt idx="5">
                  <c:v>2399.54</c:v>
                </c:pt>
                <c:pt idx="6">
                  <c:v>2706.444</c:v>
                </c:pt>
                <c:pt idx="7">
                  <c:v>2705.1610000000001</c:v>
                </c:pt>
                <c:pt idx="8">
                  <c:v>2342.3670000000002</c:v>
                </c:pt>
                <c:pt idx="9">
                  <c:v>1639.3389999999999</c:v>
                </c:pt>
                <c:pt idx="10">
                  <c:v>1332.9</c:v>
                </c:pt>
                <c:pt idx="11">
                  <c:v>1102.9000000000001</c:v>
                </c:pt>
                <c:pt idx="12">
                  <c:v>1102.9000000000001</c:v>
                </c:pt>
                <c:pt idx="13">
                  <c:v>1102.9000000000001</c:v>
                </c:pt>
                <c:pt idx="14">
                  <c:v>1102.9000000000001</c:v>
                </c:pt>
                <c:pt idx="15">
                  <c:v>1252.5930000000001</c:v>
                </c:pt>
                <c:pt idx="16">
                  <c:v>2143.5079999999998</c:v>
                </c:pt>
                <c:pt idx="17">
                  <c:v>2658.43</c:v>
                </c:pt>
                <c:pt idx="18">
                  <c:v>3420.8339999999998</c:v>
                </c:pt>
                <c:pt idx="19">
                  <c:v>3447.8209999999999</c:v>
                </c:pt>
                <c:pt idx="20">
                  <c:v>3494.585</c:v>
                </c:pt>
                <c:pt idx="21">
                  <c:v>3495.248</c:v>
                </c:pt>
                <c:pt idx="22">
                  <c:v>3487.4450000000002</c:v>
                </c:pt>
                <c:pt idx="23">
                  <c:v>3296.4369999999999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68-4E35-B3CE-82849AC91321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294</c:v>
                </c:pt>
                <c:pt idx="1">
                  <c:v>404</c:v>
                </c:pt>
                <c:pt idx="2">
                  <c:v>469.3</c:v>
                </c:pt>
                <c:pt idx="3">
                  <c:v>651.9</c:v>
                </c:pt>
                <c:pt idx="4">
                  <c:v>778</c:v>
                </c:pt>
                <c:pt idx="5">
                  <c:v>906.1</c:v>
                </c:pt>
                <c:pt idx="6">
                  <c:v>493.1</c:v>
                </c:pt>
                <c:pt idx="7">
                  <c:v>298</c:v>
                </c:pt>
                <c:pt idx="8">
                  <c:v>196.2</c:v>
                </c:pt>
                <c:pt idx="9">
                  <c:v>202.4</c:v>
                </c:pt>
                <c:pt idx="10">
                  <c:v>192.6</c:v>
                </c:pt>
                <c:pt idx="11">
                  <c:v>307.89999999999998</c:v>
                </c:pt>
                <c:pt idx="12">
                  <c:v>104</c:v>
                </c:pt>
                <c:pt idx="13">
                  <c:v>115</c:v>
                </c:pt>
                <c:pt idx="14">
                  <c:v>145</c:v>
                </c:pt>
                <c:pt idx="15">
                  <c:v>200</c:v>
                </c:pt>
                <c:pt idx="16">
                  <c:v>201</c:v>
                </c:pt>
                <c:pt idx="17">
                  <c:v>212</c:v>
                </c:pt>
                <c:pt idx="18">
                  <c:v>271</c:v>
                </c:pt>
                <c:pt idx="19">
                  <c:v>307</c:v>
                </c:pt>
                <c:pt idx="20">
                  <c:v>313</c:v>
                </c:pt>
                <c:pt idx="21">
                  <c:v>314</c:v>
                </c:pt>
                <c:pt idx="22">
                  <c:v>406.1</c:v>
                </c:pt>
                <c:pt idx="23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68-4E35-B3CE-82849AC91321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2038.8219999999997</c:v>
                </c:pt>
                <c:pt idx="1">
                  <c:v>1920.3670000000002</c:v>
                </c:pt>
                <c:pt idx="2">
                  <c:v>1763.4280000000006</c:v>
                </c:pt>
                <c:pt idx="3">
                  <c:v>1635.0139999999994</c:v>
                </c:pt>
                <c:pt idx="4">
                  <c:v>1540.751</c:v>
                </c:pt>
                <c:pt idx="5">
                  <c:v>1452.5390000000004</c:v>
                </c:pt>
                <c:pt idx="6">
                  <c:v>1608.0709999999997</c:v>
                </c:pt>
                <c:pt idx="7">
                  <c:v>2328.3739999999993</c:v>
                </c:pt>
                <c:pt idx="8">
                  <c:v>3361.1329999999998</c:v>
                </c:pt>
                <c:pt idx="9">
                  <c:v>4352.371000000001</c:v>
                </c:pt>
                <c:pt idx="10">
                  <c:v>5077.1190000000006</c:v>
                </c:pt>
                <c:pt idx="11">
                  <c:v>5523.2799999999988</c:v>
                </c:pt>
                <c:pt idx="12">
                  <c:v>5719.6459999999979</c:v>
                </c:pt>
                <c:pt idx="13">
                  <c:v>5717.5480000000016</c:v>
                </c:pt>
                <c:pt idx="14">
                  <c:v>5491.6719999999996</c:v>
                </c:pt>
                <c:pt idx="15">
                  <c:v>4824.4339999999993</c:v>
                </c:pt>
                <c:pt idx="16">
                  <c:v>3847.4229999999998</c:v>
                </c:pt>
                <c:pt idx="17">
                  <c:v>2720.2370000000001</c:v>
                </c:pt>
                <c:pt idx="18">
                  <c:v>1804.0320000000002</c:v>
                </c:pt>
                <c:pt idx="19">
                  <c:v>1558.4090000000001</c:v>
                </c:pt>
                <c:pt idx="20">
                  <c:v>1548.874</c:v>
                </c:pt>
                <c:pt idx="21">
                  <c:v>1593.8920000000001</c:v>
                </c:pt>
                <c:pt idx="22">
                  <c:v>1609.9770000000003</c:v>
                </c:pt>
                <c:pt idx="23">
                  <c:v>1630.0740000000003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68-4E35-B3CE-82849AC91321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102</c:v>
                </c:pt>
                <c:pt idx="1">
                  <c:v>89</c:v>
                </c:pt>
                <c:pt idx="2">
                  <c:v>71</c:v>
                </c:pt>
                <c:pt idx="3">
                  <c:v>52</c:v>
                </c:pt>
                <c:pt idx="4">
                  <c:v>36</c:v>
                </c:pt>
                <c:pt idx="5">
                  <c:v>28</c:v>
                </c:pt>
                <c:pt idx="6">
                  <c:v>26</c:v>
                </c:pt>
                <c:pt idx="7">
                  <c:v>33</c:v>
                </c:pt>
                <c:pt idx="8">
                  <c:v>47</c:v>
                </c:pt>
                <c:pt idx="9">
                  <c:v>64</c:v>
                </c:pt>
                <c:pt idx="10">
                  <c:v>80</c:v>
                </c:pt>
                <c:pt idx="11">
                  <c:v>93</c:v>
                </c:pt>
                <c:pt idx="12">
                  <c:v>102</c:v>
                </c:pt>
                <c:pt idx="13">
                  <c:v>104</c:v>
                </c:pt>
                <c:pt idx="14">
                  <c:v>99</c:v>
                </c:pt>
                <c:pt idx="15">
                  <c:v>88</c:v>
                </c:pt>
                <c:pt idx="16">
                  <c:v>73</c:v>
                </c:pt>
                <c:pt idx="17">
                  <c:v>56</c:v>
                </c:pt>
                <c:pt idx="18">
                  <c:v>42</c:v>
                </c:pt>
                <c:pt idx="19">
                  <c:v>35</c:v>
                </c:pt>
                <c:pt idx="20">
                  <c:v>30</c:v>
                </c:pt>
                <c:pt idx="21">
                  <c:v>28</c:v>
                </c:pt>
                <c:pt idx="22">
                  <c:v>27</c:v>
                </c:pt>
                <c:pt idx="2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68-4E35-B3CE-82849AC91321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5">
                  <c:v>26</c:v>
                </c:pt>
                <c:pt idx="6">
                  <c:v>226</c:v>
                </c:pt>
                <c:pt idx="7">
                  <c:v>200</c:v>
                </c:pt>
                <c:pt idx="8">
                  <c:v>63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7">
                  <c:v>176</c:v>
                </c:pt>
                <c:pt idx="18">
                  <c:v>424</c:v>
                </c:pt>
                <c:pt idx="19">
                  <c:v>1064</c:v>
                </c:pt>
                <c:pt idx="20">
                  <c:v>906</c:v>
                </c:pt>
                <c:pt idx="21">
                  <c:v>626</c:v>
                </c:pt>
                <c:pt idx="22">
                  <c:v>336</c:v>
                </c:pt>
                <c:pt idx="2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68-4E35-B3CE-82849AC91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5599.3169999999991</c:v>
                </c:pt>
                <c:pt idx="1">
                  <c:v>5105.4539999999988</c:v>
                </c:pt>
                <c:pt idx="2">
                  <c:v>4875.1109999999999</c:v>
                </c:pt>
                <c:pt idx="3">
                  <c:v>4894.8429999999989</c:v>
                </c:pt>
                <c:pt idx="4">
                  <c:v>4998.8490000000002</c:v>
                </c:pt>
                <c:pt idx="5">
                  <c:v>5267.2219999999998</c:v>
                </c:pt>
                <c:pt idx="6">
                  <c:v>5737.6060000000016</c:v>
                </c:pt>
                <c:pt idx="7">
                  <c:v>6511.5089999999991</c:v>
                </c:pt>
                <c:pt idx="8">
                  <c:v>6968.6810000000005</c:v>
                </c:pt>
                <c:pt idx="9">
                  <c:v>7237.1100000000006</c:v>
                </c:pt>
                <c:pt idx="10">
                  <c:v>7645.6339999999982</c:v>
                </c:pt>
                <c:pt idx="11">
                  <c:v>7737.0899999999992</c:v>
                </c:pt>
                <c:pt idx="12">
                  <c:v>7646.57</c:v>
                </c:pt>
                <c:pt idx="13">
                  <c:v>7618.4880000000012</c:v>
                </c:pt>
                <c:pt idx="14">
                  <c:v>7406.5560000000014</c:v>
                </c:pt>
                <c:pt idx="15">
                  <c:v>7008.012999999999</c:v>
                </c:pt>
                <c:pt idx="16">
                  <c:v>7059.887999999999</c:v>
                </c:pt>
                <c:pt idx="17">
                  <c:v>6647.6270000000004</c:v>
                </c:pt>
                <c:pt idx="18">
                  <c:v>6818.8830000000016</c:v>
                </c:pt>
                <c:pt idx="19">
                  <c:v>7300.2299999999987</c:v>
                </c:pt>
                <c:pt idx="20">
                  <c:v>7164.4540000000015</c:v>
                </c:pt>
                <c:pt idx="21">
                  <c:v>6661.1720000000005</c:v>
                </c:pt>
                <c:pt idx="22">
                  <c:v>6354.5689999999995</c:v>
                </c:pt>
                <c:pt idx="23">
                  <c:v>5775.5480000000016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68-4E35-B3CE-82849AC91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82.72</c:v>
                </c:pt>
                <c:pt idx="1">
                  <c:v>79.150000000000006</c:v>
                </c:pt>
                <c:pt idx="2">
                  <c:v>77.989999999999995</c:v>
                </c:pt>
                <c:pt idx="3">
                  <c:v>76.63</c:v>
                </c:pt>
                <c:pt idx="4">
                  <c:v>78.819999999999993</c:v>
                </c:pt>
                <c:pt idx="5">
                  <c:v>84</c:v>
                </c:pt>
                <c:pt idx="6">
                  <c:v>105.46</c:v>
                </c:pt>
                <c:pt idx="7">
                  <c:v>125.87</c:v>
                </c:pt>
                <c:pt idx="8">
                  <c:v>117.12</c:v>
                </c:pt>
                <c:pt idx="9">
                  <c:v>74.27</c:v>
                </c:pt>
                <c:pt idx="10">
                  <c:v>50.6</c:v>
                </c:pt>
                <c:pt idx="11">
                  <c:v>28.94</c:v>
                </c:pt>
                <c:pt idx="12">
                  <c:v>23.36</c:v>
                </c:pt>
                <c:pt idx="13">
                  <c:v>21.93</c:v>
                </c:pt>
                <c:pt idx="14">
                  <c:v>40.68</c:v>
                </c:pt>
                <c:pt idx="15">
                  <c:v>78.42</c:v>
                </c:pt>
                <c:pt idx="16">
                  <c:v>80.02</c:v>
                </c:pt>
                <c:pt idx="17">
                  <c:v>94.77</c:v>
                </c:pt>
                <c:pt idx="18">
                  <c:v>105.39</c:v>
                </c:pt>
                <c:pt idx="19">
                  <c:v>114.86</c:v>
                </c:pt>
                <c:pt idx="20">
                  <c:v>139.16999999999999</c:v>
                </c:pt>
                <c:pt idx="21">
                  <c:v>120</c:v>
                </c:pt>
                <c:pt idx="22">
                  <c:v>105.46</c:v>
                </c:pt>
                <c:pt idx="23">
                  <c:v>90.63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568-4E35-B3CE-82849AC91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5599.3259999999991</v>
      </c>
      <c r="C4" s="18">
        <v>5105.4590000000007</v>
      </c>
      <c r="D4" s="18">
        <v>4875.1040000000003</v>
      </c>
      <c r="E4" s="18">
        <v>4894.8069999999998</v>
      </c>
      <c r="F4" s="18">
        <v>4998.8779999999997</v>
      </c>
      <c r="G4" s="18">
        <v>5267.1790000000001</v>
      </c>
      <c r="H4" s="18">
        <v>5737.6150000000016</v>
      </c>
      <c r="I4" s="18">
        <v>6511.5349999999999</v>
      </c>
      <c r="J4" s="18">
        <v>6968.699999999998</v>
      </c>
      <c r="K4" s="18">
        <v>7237.1099999999979</v>
      </c>
      <c r="L4" s="18">
        <v>7645.6190000000006</v>
      </c>
      <c r="M4" s="18">
        <v>7737.0799999999981</v>
      </c>
      <c r="N4" s="18">
        <v>7646.5460000000003</v>
      </c>
      <c r="O4" s="18">
        <v>7618.4480000000003</v>
      </c>
      <c r="P4" s="18">
        <v>7406.5720000000001</v>
      </c>
      <c r="Q4" s="18">
        <v>7008.027</v>
      </c>
      <c r="R4" s="18">
        <v>7059.9310000000005</v>
      </c>
      <c r="S4" s="18">
        <v>6647.6670000000004</v>
      </c>
      <c r="T4" s="18">
        <v>6818.8660000000009</v>
      </c>
      <c r="U4" s="18">
        <v>7300.2300000000005</v>
      </c>
      <c r="V4" s="18">
        <v>7164.4589999999998</v>
      </c>
      <c r="W4" s="18">
        <v>6661.1399999999976</v>
      </c>
      <c r="X4" s="18">
        <v>6354.5219999999972</v>
      </c>
      <c r="Y4" s="18">
        <v>5775.5110000000004</v>
      </c>
      <c r="Z4" s="19"/>
      <c r="AA4" s="20">
        <f>SUM(B4:Z4)</f>
        <v>156040.33099999998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82.72</v>
      </c>
      <c r="C7" s="28">
        <v>79.150000000000006</v>
      </c>
      <c r="D7" s="28">
        <v>77.989999999999995</v>
      </c>
      <c r="E7" s="28">
        <v>76.63</v>
      </c>
      <c r="F7" s="28">
        <v>78.819999999999993</v>
      </c>
      <c r="G7" s="28">
        <v>84</v>
      </c>
      <c r="H7" s="28">
        <v>105.46</v>
      </c>
      <c r="I7" s="28">
        <v>125.87</v>
      </c>
      <c r="J7" s="28">
        <v>117.12</v>
      </c>
      <c r="K7" s="28">
        <v>74.27</v>
      </c>
      <c r="L7" s="28">
        <v>50.6</v>
      </c>
      <c r="M7" s="28">
        <v>28.94</v>
      </c>
      <c r="N7" s="28">
        <v>23.36</v>
      </c>
      <c r="O7" s="28">
        <v>21.93</v>
      </c>
      <c r="P7" s="28">
        <v>40.68</v>
      </c>
      <c r="Q7" s="28">
        <v>78.42</v>
      </c>
      <c r="R7" s="28">
        <v>80.02</v>
      </c>
      <c r="S7" s="28">
        <v>94.77</v>
      </c>
      <c r="T7" s="28">
        <v>105.39</v>
      </c>
      <c r="U7" s="28">
        <v>114.86</v>
      </c>
      <c r="V7" s="28">
        <v>139.16999999999999</v>
      </c>
      <c r="W7" s="28">
        <v>120</v>
      </c>
      <c r="X7" s="28">
        <v>105.46</v>
      </c>
      <c r="Y7" s="28">
        <v>90.63</v>
      </c>
      <c r="Z7" s="29"/>
      <c r="AA7" s="30">
        <f>IF(SUM(B7:Z7)&lt;&gt;0,AVERAGEIF(B7:Z7,"&lt;&gt;"""),"")</f>
        <v>83.177500000000009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478</v>
      </c>
      <c r="C10" s="42">
        <v>308</v>
      </c>
      <c r="D10" s="42">
        <v>308</v>
      </c>
      <c r="E10" s="42">
        <v>308</v>
      </c>
      <c r="F10" s="42">
        <v>308</v>
      </c>
      <c r="G10" s="42">
        <v>308</v>
      </c>
      <c r="H10" s="42">
        <v>384</v>
      </c>
      <c r="I10" s="42">
        <v>616</v>
      </c>
      <c r="J10" s="42">
        <v>616</v>
      </c>
      <c r="K10" s="42">
        <v>616</v>
      </c>
      <c r="L10" s="42">
        <v>616</v>
      </c>
      <c r="M10" s="42">
        <v>384</v>
      </c>
      <c r="N10" s="42">
        <v>308</v>
      </c>
      <c r="O10" s="42">
        <v>308</v>
      </c>
      <c r="P10" s="42">
        <v>308</v>
      </c>
      <c r="Q10" s="42">
        <v>384</v>
      </c>
      <c r="R10" s="42">
        <v>616</v>
      </c>
      <c r="S10" s="42">
        <v>616</v>
      </c>
      <c r="T10" s="42">
        <v>616</v>
      </c>
      <c r="U10" s="42">
        <v>616</v>
      </c>
      <c r="V10" s="42">
        <v>616</v>
      </c>
      <c r="W10" s="42">
        <v>384</v>
      </c>
      <c r="X10" s="42">
        <v>308</v>
      </c>
      <c r="Y10" s="42">
        <v>308</v>
      </c>
      <c r="Z10" s="43"/>
      <c r="AA10" s="44">
        <f t="shared" ref="AA10:AA15" si="0">SUM(B10:Z10)</f>
        <v>10638</v>
      </c>
    </row>
    <row r="11" spans="1:27" ht="24.95" customHeight="1" x14ac:dyDescent="0.2">
      <c r="A11" s="45" t="s">
        <v>7</v>
      </c>
      <c r="B11" s="46">
        <v>119</v>
      </c>
      <c r="C11" s="47">
        <v>119</v>
      </c>
      <c r="D11" s="47">
        <v>119</v>
      </c>
      <c r="E11" s="47">
        <v>119</v>
      </c>
      <c r="F11" s="47">
        <v>121</v>
      </c>
      <c r="G11" s="47">
        <v>147</v>
      </c>
      <c r="H11" s="47">
        <v>294</v>
      </c>
      <c r="I11" s="47">
        <v>331</v>
      </c>
      <c r="J11" s="47">
        <v>343</v>
      </c>
      <c r="K11" s="47">
        <v>337</v>
      </c>
      <c r="L11" s="47">
        <v>321</v>
      </c>
      <c r="M11" s="47">
        <v>300</v>
      </c>
      <c r="N11" s="47">
        <v>284</v>
      </c>
      <c r="O11" s="47">
        <v>271</v>
      </c>
      <c r="P11" s="47">
        <v>260</v>
      </c>
      <c r="Q11" s="47">
        <v>259</v>
      </c>
      <c r="R11" s="47">
        <v>179</v>
      </c>
      <c r="S11" s="47">
        <v>209</v>
      </c>
      <c r="T11" s="47">
        <v>241</v>
      </c>
      <c r="U11" s="47">
        <v>272</v>
      </c>
      <c r="V11" s="47">
        <v>256</v>
      </c>
      <c r="W11" s="47">
        <v>220</v>
      </c>
      <c r="X11" s="47">
        <v>180</v>
      </c>
      <c r="Y11" s="47">
        <v>145</v>
      </c>
      <c r="Z11" s="48"/>
      <c r="AA11" s="49">
        <f t="shared" si="0"/>
        <v>5446</v>
      </c>
    </row>
    <row r="12" spans="1:27" ht="24.95" customHeight="1" x14ac:dyDescent="0.2">
      <c r="A12" s="50" t="s">
        <v>8</v>
      </c>
      <c r="B12" s="51">
        <v>2567.5039999999999</v>
      </c>
      <c r="C12" s="52">
        <v>2265.0920000000001</v>
      </c>
      <c r="D12" s="52">
        <v>2144.3760000000002</v>
      </c>
      <c r="E12" s="52">
        <v>2128.893</v>
      </c>
      <c r="F12" s="52">
        <v>2215.127</v>
      </c>
      <c r="G12" s="52">
        <v>2399.54</v>
      </c>
      <c r="H12" s="52">
        <v>2706.444</v>
      </c>
      <c r="I12" s="52">
        <v>2705.1610000000001</v>
      </c>
      <c r="J12" s="52">
        <v>2342.3670000000002</v>
      </c>
      <c r="K12" s="52">
        <v>1639.3389999999999</v>
      </c>
      <c r="L12" s="52">
        <v>1332.9</v>
      </c>
      <c r="M12" s="52">
        <v>1102.9000000000001</v>
      </c>
      <c r="N12" s="52">
        <v>1102.9000000000001</v>
      </c>
      <c r="O12" s="52">
        <v>1102.9000000000001</v>
      </c>
      <c r="P12" s="52">
        <v>1102.9000000000001</v>
      </c>
      <c r="Q12" s="52">
        <v>1252.5930000000001</v>
      </c>
      <c r="R12" s="52">
        <v>2143.5079999999998</v>
      </c>
      <c r="S12" s="52">
        <v>2658.43</v>
      </c>
      <c r="T12" s="52">
        <v>3420.8339999999998</v>
      </c>
      <c r="U12" s="52">
        <v>3447.8209999999999</v>
      </c>
      <c r="V12" s="52">
        <v>3494.585</v>
      </c>
      <c r="W12" s="52">
        <v>3495.248</v>
      </c>
      <c r="X12" s="52">
        <v>3487.4450000000002</v>
      </c>
      <c r="Y12" s="52">
        <v>3296.4369999999999</v>
      </c>
      <c r="Z12" s="53"/>
      <c r="AA12" s="54">
        <f t="shared" si="0"/>
        <v>55555.244000000006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>
        <v>26</v>
      </c>
      <c r="H13" s="52">
        <v>226</v>
      </c>
      <c r="I13" s="52">
        <v>200</v>
      </c>
      <c r="J13" s="52">
        <v>63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/>
      <c r="R13" s="52"/>
      <c r="S13" s="52">
        <v>176</v>
      </c>
      <c r="T13" s="52">
        <v>424</v>
      </c>
      <c r="U13" s="52">
        <v>1064</v>
      </c>
      <c r="V13" s="52">
        <v>906</v>
      </c>
      <c r="W13" s="52">
        <v>626</v>
      </c>
      <c r="X13" s="52">
        <v>336</v>
      </c>
      <c r="Y13" s="52">
        <v>150</v>
      </c>
      <c r="Z13" s="53"/>
      <c r="AA13" s="54">
        <f t="shared" si="0"/>
        <v>4301</v>
      </c>
    </row>
    <row r="14" spans="1:27" ht="24.95" customHeight="1" x14ac:dyDescent="0.2">
      <c r="A14" s="55" t="s">
        <v>10</v>
      </c>
      <c r="B14" s="56">
        <v>2038.8219999999997</v>
      </c>
      <c r="C14" s="57">
        <v>1920.3670000000002</v>
      </c>
      <c r="D14" s="57">
        <v>1763.4280000000006</v>
      </c>
      <c r="E14" s="57">
        <v>1635.0139999999994</v>
      </c>
      <c r="F14" s="57">
        <v>1540.751</v>
      </c>
      <c r="G14" s="57">
        <v>1452.5390000000004</v>
      </c>
      <c r="H14" s="57">
        <v>1608.0709999999997</v>
      </c>
      <c r="I14" s="57">
        <v>2328.3739999999993</v>
      </c>
      <c r="J14" s="57">
        <v>3361.1329999999998</v>
      </c>
      <c r="K14" s="57">
        <v>4352.371000000001</v>
      </c>
      <c r="L14" s="57">
        <v>5077.1190000000006</v>
      </c>
      <c r="M14" s="57">
        <v>5523.2799999999988</v>
      </c>
      <c r="N14" s="57">
        <v>5719.6459999999979</v>
      </c>
      <c r="O14" s="57">
        <v>5717.5480000000016</v>
      </c>
      <c r="P14" s="57">
        <v>5491.6719999999996</v>
      </c>
      <c r="Q14" s="57">
        <v>4824.4339999999993</v>
      </c>
      <c r="R14" s="57">
        <v>3847.4229999999998</v>
      </c>
      <c r="S14" s="57">
        <v>2720.2370000000001</v>
      </c>
      <c r="T14" s="57">
        <v>1804.0320000000002</v>
      </c>
      <c r="U14" s="57">
        <v>1558.4090000000001</v>
      </c>
      <c r="V14" s="57">
        <v>1548.874</v>
      </c>
      <c r="W14" s="57">
        <v>1593.8920000000001</v>
      </c>
      <c r="X14" s="57">
        <v>1609.9770000000003</v>
      </c>
      <c r="Y14" s="57">
        <v>1630.0740000000003</v>
      </c>
      <c r="Z14" s="58"/>
      <c r="AA14" s="59">
        <f t="shared" si="0"/>
        <v>70667.487000000008</v>
      </c>
    </row>
    <row r="15" spans="1:27" ht="24.95" customHeight="1" x14ac:dyDescent="0.2">
      <c r="A15" s="55" t="s">
        <v>11</v>
      </c>
      <c r="B15" s="56">
        <v>102</v>
      </c>
      <c r="C15" s="57">
        <v>89</v>
      </c>
      <c r="D15" s="57">
        <v>71</v>
      </c>
      <c r="E15" s="57">
        <v>52</v>
      </c>
      <c r="F15" s="57">
        <v>36</v>
      </c>
      <c r="G15" s="57">
        <v>28</v>
      </c>
      <c r="H15" s="57">
        <v>26</v>
      </c>
      <c r="I15" s="57">
        <v>33</v>
      </c>
      <c r="J15" s="57">
        <v>47</v>
      </c>
      <c r="K15" s="57">
        <v>64</v>
      </c>
      <c r="L15" s="57">
        <v>80</v>
      </c>
      <c r="M15" s="57">
        <v>93</v>
      </c>
      <c r="N15" s="57">
        <v>102</v>
      </c>
      <c r="O15" s="57">
        <v>104</v>
      </c>
      <c r="P15" s="57">
        <v>99</v>
      </c>
      <c r="Q15" s="57">
        <v>88</v>
      </c>
      <c r="R15" s="57">
        <v>73</v>
      </c>
      <c r="S15" s="57">
        <v>56</v>
      </c>
      <c r="T15" s="57">
        <v>42</v>
      </c>
      <c r="U15" s="57">
        <v>35</v>
      </c>
      <c r="V15" s="57">
        <v>30</v>
      </c>
      <c r="W15" s="57">
        <v>28</v>
      </c>
      <c r="X15" s="57">
        <v>27</v>
      </c>
      <c r="Y15" s="57">
        <v>27</v>
      </c>
      <c r="Z15" s="58"/>
      <c r="AA15" s="59">
        <f t="shared" si="0"/>
        <v>1432</v>
      </c>
    </row>
    <row r="16" spans="1:27" ht="30" customHeight="1" thickBot="1" x14ac:dyDescent="0.25">
      <c r="A16" s="60" t="s">
        <v>12</v>
      </c>
      <c r="B16" s="61">
        <f>IF(LEN(B$2)&gt;0,SUM(B10:B15),"")</f>
        <v>5305.3259999999991</v>
      </c>
      <c r="C16" s="62">
        <f t="shared" ref="C16:Z16" si="1">IF(LEN(C$2)&gt;0,SUM(C10:C15),"")</f>
        <v>4701.4590000000007</v>
      </c>
      <c r="D16" s="62">
        <f t="shared" si="1"/>
        <v>4405.804000000001</v>
      </c>
      <c r="E16" s="62">
        <f t="shared" si="1"/>
        <v>4242.9069999999992</v>
      </c>
      <c r="F16" s="62">
        <f t="shared" si="1"/>
        <v>4220.8779999999997</v>
      </c>
      <c r="G16" s="62">
        <f t="shared" si="1"/>
        <v>4361.0790000000006</v>
      </c>
      <c r="H16" s="62">
        <f t="shared" si="1"/>
        <v>5244.5149999999994</v>
      </c>
      <c r="I16" s="62">
        <f t="shared" si="1"/>
        <v>6213.5349999999999</v>
      </c>
      <c r="J16" s="62">
        <f t="shared" si="1"/>
        <v>6772.5</v>
      </c>
      <c r="K16" s="62">
        <f t="shared" si="1"/>
        <v>7034.7100000000009</v>
      </c>
      <c r="L16" s="62">
        <f t="shared" si="1"/>
        <v>7453.0190000000002</v>
      </c>
      <c r="M16" s="62">
        <f t="shared" si="1"/>
        <v>7429.1799999999985</v>
      </c>
      <c r="N16" s="62">
        <f t="shared" si="1"/>
        <v>7542.5459999999985</v>
      </c>
      <c r="O16" s="62">
        <f t="shared" si="1"/>
        <v>7503.4480000000021</v>
      </c>
      <c r="P16" s="62">
        <f t="shared" si="1"/>
        <v>7261.5720000000001</v>
      </c>
      <c r="Q16" s="62">
        <f t="shared" si="1"/>
        <v>6808.0269999999991</v>
      </c>
      <c r="R16" s="62">
        <f t="shared" si="1"/>
        <v>6858.9309999999996</v>
      </c>
      <c r="S16" s="62">
        <f t="shared" si="1"/>
        <v>6435.6669999999995</v>
      </c>
      <c r="T16" s="62">
        <f t="shared" si="1"/>
        <v>6547.866</v>
      </c>
      <c r="U16" s="62">
        <f t="shared" si="1"/>
        <v>6993.23</v>
      </c>
      <c r="V16" s="62">
        <f t="shared" si="1"/>
        <v>6851.4589999999998</v>
      </c>
      <c r="W16" s="62">
        <f t="shared" si="1"/>
        <v>6347.1399999999994</v>
      </c>
      <c r="X16" s="62">
        <f t="shared" si="1"/>
        <v>5948.4220000000005</v>
      </c>
      <c r="Y16" s="62">
        <f t="shared" si="1"/>
        <v>5556.5110000000004</v>
      </c>
      <c r="Z16" s="63" t="str">
        <f t="shared" si="1"/>
        <v/>
      </c>
      <c r="AA16" s="64">
        <f>SUM(AA10:AA15)</f>
        <v>148039.73100000003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1995.9</v>
      </c>
      <c r="C28" s="72">
        <v>1924.9</v>
      </c>
      <c r="D28" s="72">
        <v>1846.9</v>
      </c>
      <c r="E28" s="72">
        <v>1774.9</v>
      </c>
      <c r="F28" s="72">
        <v>1698.9</v>
      </c>
      <c r="G28" s="72">
        <v>1692.9</v>
      </c>
      <c r="H28" s="72">
        <v>2226.9</v>
      </c>
      <c r="I28" s="72">
        <v>2786.9</v>
      </c>
      <c r="J28" s="72">
        <v>3100.9</v>
      </c>
      <c r="K28" s="72">
        <v>3478.9</v>
      </c>
      <c r="L28" s="72">
        <v>3741.9</v>
      </c>
      <c r="M28" s="72">
        <v>3714.9</v>
      </c>
      <c r="N28" s="72">
        <v>3738.9</v>
      </c>
      <c r="O28" s="72">
        <v>3709.9</v>
      </c>
      <c r="P28" s="72">
        <v>3584.9</v>
      </c>
      <c r="Q28" s="72">
        <v>3380.9</v>
      </c>
      <c r="R28" s="72">
        <v>3111.9</v>
      </c>
      <c r="S28" s="72">
        <v>2795.9</v>
      </c>
      <c r="T28" s="72">
        <v>2740.9</v>
      </c>
      <c r="U28" s="72">
        <v>3202.9</v>
      </c>
      <c r="V28" s="72">
        <v>3030.9</v>
      </c>
      <c r="W28" s="72">
        <v>2491.9</v>
      </c>
      <c r="X28" s="72">
        <v>2203.9</v>
      </c>
      <c r="Y28" s="72">
        <v>1923.9</v>
      </c>
      <c r="Z28" s="73"/>
      <c r="AA28" s="74">
        <f>SUM(B28:Z28)</f>
        <v>65901.60000000002</v>
      </c>
    </row>
    <row r="29" spans="1:27" ht="24.95" customHeight="1" x14ac:dyDescent="0.2">
      <c r="A29" s="75" t="s">
        <v>23</v>
      </c>
      <c r="B29" s="76">
        <v>1889.4259999999999</v>
      </c>
      <c r="C29" s="77">
        <v>1901.559</v>
      </c>
      <c r="D29" s="77">
        <v>1747.904</v>
      </c>
      <c r="E29" s="77">
        <v>1647.0070000000001</v>
      </c>
      <c r="F29" s="77">
        <v>1666.9780000000001</v>
      </c>
      <c r="G29" s="77">
        <v>1691.1790000000001</v>
      </c>
      <c r="H29" s="77">
        <v>1732.615</v>
      </c>
      <c r="I29" s="77">
        <v>2045.635</v>
      </c>
      <c r="J29" s="77">
        <v>2423.6</v>
      </c>
      <c r="K29" s="77">
        <v>2571.81</v>
      </c>
      <c r="L29" s="77">
        <v>2765.1190000000001</v>
      </c>
      <c r="M29" s="77">
        <v>3001.28</v>
      </c>
      <c r="N29" s="77">
        <v>3128.6460000000002</v>
      </c>
      <c r="O29" s="77">
        <v>3129.5479999999998</v>
      </c>
      <c r="P29" s="77">
        <v>3042.672</v>
      </c>
      <c r="Q29" s="77">
        <v>2708.127</v>
      </c>
      <c r="R29" s="77">
        <v>2669.0309999999999</v>
      </c>
      <c r="S29" s="77">
        <v>2213.7669999999998</v>
      </c>
      <c r="T29" s="77">
        <v>1601.9659999999999</v>
      </c>
      <c r="U29" s="77">
        <v>1621.33</v>
      </c>
      <c r="V29" s="77">
        <v>1656.559</v>
      </c>
      <c r="W29" s="77">
        <v>1691.24</v>
      </c>
      <c r="X29" s="77">
        <v>1851.5219999999999</v>
      </c>
      <c r="Y29" s="77">
        <v>1932.6110000000001</v>
      </c>
      <c r="Z29" s="78"/>
      <c r="AA29" s="79">
        <f>SUM(B29:Z29)</f>
        <v>52331.130999999994</v>
      </c>
    </row>
    <row r="30" spans="1:27" ht="24.95" customHeight="1" x14ac:dyDescent="0.2">
      <c r="A30" s="82" t="s">
        <v>24</v>
      </c>
      <c r="B30" s="80">
        <v>1714</v>
      </c>
      <c r="C30" s="81">
        <v>1279</v>
      </c>
      <c r="D30" s="81">
        <v>1279</v>
      </c>
      <c r="E30" s="81">
        <v>1279</v>
      </c>
      <c r="F30" s="81">
        <v>1279</v>
      </c>
      <c r="G30" s="81">
        <v>1329</v>
      </c>
      <c r="H30" s="81">
        <v>1679</v>
      </c>
      <c r="I30" s="81">
        <v>1679</v>
      </c>
      <c r="J30" s="81">
        <v>1415</v>
      </c>
      <c r="K30" s="81">
        <v>1129</v>
      </c>
      <c r="L30" s="81">
        <v>1009</v>
      </c>
      <c r="M30" s="81">
        <v>779</v>
      </c>
      <c r="N30" s="81">
        <v>779</v>
      </c>
      <c r="O30" s="81">
        <v>779</v>
      </c>
      <c r="P30" s="81">
        <v>779</v>
      </c>
      <c r="Q30" s="81">
        <v>919</v>
      </c>
      <c r="R30" s="81">
        <v>1279</v>
      </c>
      <c r="S30" s="81">
        <v>1638</v>
      </c>
      <c r="T30" s="81">
        <v>2476</v>
      </c>
      <c r="U30" s="81">
        <v>2476</v>
      </c>
      <c r="V30" s="81">
        <v>2477</v>
      </c>
      <c r="W30" s="81">
        <v>2478</v>
      </c>
      <c r="X30" s="81">
        <v>2218</v>
      </c>
      <c r="Y30" s="81">
        <v>1919</v>
      </c>
      <c r="Z30" s="83"/>
      <c r="AA30" s="84">
        <f>SUM(B30:Z30)</f>
        <v>36066</v>
      </c>
    </row>
    <row r="31" spans="1:27" ht="30" customHeight="1" thickBot="1" x14ac:dyDescent="0.25">
      <c r="A31" s="60" t="s">
        <v>25</v>
      </c>
      <c r="B31" s="61">
        <f>IF(LEN(B$2)&gt;0,SUM(B28:B30),"")</f>
        <v>5599.326</v>
      </c>
      <c r="C31" s="62">
        <f t="shared" ref="C31:Z31" si="4">IF(LEN(C$2)&gt;0,SUM(C28:C30),"")</f>
        <v>5105.4589999999998</v>
      </c>
      <c r="D31" s="62">
        <f t="shared" si="4"/>
        <v>4873.8040000000001</v>
      </c>
      <c r="E31" s="62">
        <f t="shared" si="4"/>
        <v>4700.9070000000002</v>
      </c>
      <c r="F31" s="62">
        <f t="shared" si="4"/>
        <v>4644.8780000000006</v>
      </c>
      <c r="G31" s="62">
        <f t="shared" si="4"/>
        <v>4713.0789999999997</v>
      </c>
      <c r="H31" s="62">
        <f t="shared" si="4"/>
        <v>5638.5150000000003</v>
      </c>
      <c r="I31" s="62">
        <f t="shared" si="4"/>
        <v>6511.5349999999999</v>
      </c>
      <c r="J31" s="62">
        <f t="shared" si="4"/>
        <v>6939.5</v>
      </c>
      <c r="K31" s="62">
        <f t="shared" si="4"/>
        <v>7179.71</v>
      </c>
      <c r="L31" s="62">
        <f t="shared" si="4"/>
        <v>7516.0190000000002</v>
      </c>
      <c r="M31" s="62">
        <f t="shared" si="4"/>
        <v>7495.18</v>
      </c>
      <c r="N31" s="62">
        <f t="shared" si="4"/>
        <v>7646.5460000000003</v>
      </c>
      <c r="O31" s="62">
        <f t="shared" si="4"/>
        <v>7618.4480000000003</v>
      </c>
      <c r="P31" s="62">
        <f t="shared" si="4"/>
        <v>7406.5720000000001</v>
      </c>
      <c r="Q31" s="62">
        <f t="shared" si="4"/>
        <v>7008.027</v>
      </c>
      <c r="R31" s="62">
        <f t="shared" si="4"/>
        <v>7059.9310000000005</v>
      </c>
      <c r="S31" s="62">
        <f t="shared" si="4"/>
        <v>6647.6669999999995</v>
      </c>
      <c r="T31" s="62">
        <f t="shared" si="4"/>
        <v>6818.866</v>
      </c>
      <c r="U31" s="62">
        <f t="shared" si="4"/>
        <v>7300.23</v>
      </c>
      <c r="V31" s="62">
        <f t="shared" si="4"/>
        <v>7164.4589999999998</v>
      </c>
      <c r="W31" s="62">
        <f t="shared" si="4"/>
        <v>6661.14</v>
      </c>
      <c r="X31" s="62">
        <f t="shared" si="4"/>
        <v>6273.4220000000005</v>
      </c>
      <c r="Y31" s="62">
        <f t="shared" si="4"/>
        <v>5775.5110000000004</v>
      </c>
      <c r="Z31" s="63" t="str">
        <f t="shared" si="4"/>
        <v/>
      </c>
      <c r="AA31" s="64">
        <f>SUM(AA28:AA30)</f>
        <v>154298.73100000003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109</v>
      </c>
      <c r="C34" s="95">
        <v>212</v>
      </c>
      <c r="D34" s="95">
        <v>231</v>
      </c>
      <c r="E34" s="95">
        <v>228</v>
      </c>
      <c r="F34" s="95">
        <v>201</v>
      </c>
      <c r="G34" s="95">
        <v>130</v>
      </c>
      <c r="H34" s="95">
        <v>192</v>
      </c>
      <c r="I34" s="95">
        <v>153</v>
      </c>
      <c r="J34" s="95">
        <v>86</v>
      </c>
      <c r="K34" s="95">
        <v>86</v>
      </c>
      <c r="L34" s="95">
        <v>29</v>
      </c>
      <c r="M34" s="95">
        <v>29</v>
      </c>
      <c r="N34" s="95">
        <v>40</v>
      </c>
      <c r="O34" s="95">
        <v>40</v>
      </c>
      <c r="P34" s="95">
        <v>43</v>
      </c>
      <c r="Q34" s="95">
        <v>82</v>
      </c>
      <c r="R34" s="95">
        <v>90</v>
      </c>
      <c r="S34" s="95">
        <v>84</v>
      </c>
      <c r="T34" s="95">
        <v>157</v>
      </c>
      <c r="U34" s="95">
        <v>232</v>
      </c>
      <c r="V34" s="95">
        <v>238</v>
      </c>
      <c r="W34" s="95">
        <v>239</v>
      </c>
      <c r="X34" s="95">
        <v>250</v>
      </c>
      <c r="Y34" s="95">
        <v>144</v>
      </c>
      <c r="Z34" s="96"/>
      <c r="AA34" s="74">
        <f t="shared" ref="AA34:AA39" si="5">SUM(B34:Z34)</f>
        <v>3325</v>
      </c>
    </row>
    <row r="35" spans="1:27" ht="24.95" customHeight="1" x14ac:dyDescent="0.2">
      <c r="A35" s="97" t="s">
        <v>28</v>
      </c>
      <c r="B35" s="98">
        <v>130</v>
      </c>
      <c r="C35" s="99">
        <v>137</v>
      </c>
      <c r="D35" s="99">
        <v>182</v>
      </c>
      <c r="E35" s="99">
        <v>175</v>
      </c>
      <c r="F35" s="99">
        <v>168</v>
      </c>
      <c r="G35" s="99">
        <v>167</v>
      </c>
      <c r="H35" s="99">
        <v>147</v>
      </c>
      <c r="I35" s="99">
        <v>90</v>
      </c>
      <c r="J35" s="99">
        <v>26</v>
      </c>
      <c r="K35" s="99">
        <v>10</v>
      </c>
      <c r="L35" s="99">
        <v>10</v>
      </c>
      <c r="M35" s="99">
        <v>22</v>
      </c>
      <c r="N35" s="99">
        <v>49</v>
      </c>
      <c r="O35" s="99">
        <v>60</v>
      </c>
      <c r="P35" s="99">
        <v>77</v>
      </c>
      <c r="Q35" s="99">
        <v>74</v>
      </c>
      <c r="R35" s="99">
        <v>72</v>
      </c>
      <c r="S35" s="99">
        <v>73</v>
      </c>
      <c r="T35" s="99">
        <v>59</v>
      </c>
      <c r="U35" s="99">
        <v>20</v>
      </c>
      <c r="V35" s="99">
        <v>20</v>
      </c>
      <c r="W35" s="99">
        <v>20</v>
      </c>
      <c r="X35" s="99">
        <v>20</v>
      </c>
      <c r="Y35" s="99">
        <v>20</v>
      </c>
      <c r="Z35" s="100"/>
      <c r="AA35" s="79">
        <f t="shared" si="5"/>
        <v>1828</v>
      </c>
    </row>
    <row r="36" spans="1:27" ht="24.95" customHeight="1" x14ac:dyDescent="0.2">
      <c r="A36" s="97" t="s">
        <v>29</v>
      </c>
      <c r="B36" s="98">
        <v>5</v>
      </c>
      <c r="C36" s="99">
        <v>5</v>
      </c>
      <c r="D36" s="99">
        <v>6.3</v>
      </c>
      <c r="E36" s="99">
        <v>198.9</v>
      </c>
      <c r="F36" s="99">
        <v>359</v>
      </c>
      <c r="G36" s="99">
        <v>559.1</v>
      </c>
      <c r="H36" s="99">
        <v>5</v>
      </c>
      <c r="I36" s="99">
        <v>5</v>
      </c>
      <c r="J36" s="99">
        <v>34.200000000000003</v>
      </c>
      <c r="K36" s="99">
        <v>62.4</v>
      </c>
      <c r="L36" s="99">
        <v>134.6</v>
      </c>
      <c r="M36" s="99">
        <v>246.9</v>
      </c>
      <c r="N36" s="99">
        <v>5</v>
      </c>
      <c r="O36" s="99">
        <v>5</v>
      </c>
      <c r="P36" s="99">
        <v>5</v>
      </c>
      <c r="Q36" s="99">
        <v>5</v>
      </c>
      <c r="R36" s="99">
        <v>5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5</v>
      </c>
      <c r="Z36" s="100"/>
      <c r="AA36" s="79">
        <f t="shared" si="5"/>
        <v>1681.4000000000003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50</v>
      </c>
      <c r="E37" s="99">
        <v>50</v>
      </c>
      <c r="F37" s="99">
        <v>50</v>
      </c>
      <c r="G37" s="99">
        <v>50</v>
      </c>
      <c r="H37" s="99">
        <v>50</v>
      </c>
      <c r="I37" s="99">
        <v>50</v>
      </c>
      <c r="J37" s="99">
        <v>50</v>
      </c>
      <c r="K37" s="99">
        <v>44</v>
      </c>
      <c r="L37" s="99">
        <v>19</v>
      </c>
      <c r="M37" s="99">
        <v>10</v>
      </c>
      <c r="N37" s="99">
        <v>10</v>
      </c>
      <c r="O37" s="99">
        <v>10</v>
      </c>
      <c r="P37" s="99">
        <v>20</v>
      </c>
      <c r="Q37" s="99">
        <v>39</v>
      </c>
      <c r="R37" s="99">
        <v>34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986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>
        <v>99.1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>
        <v>81.099999999999994</v>
      </c>
      <c r="Y38" s="99"/>
      <c r="Z38" s="100"/>
      <c r="AA38" s="79">
        <f t="shared" si="5"/>
        <v>180.2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294</v>
      </c>
      <c r="C39" s="88">
        <f t="shared" si="6"/>
        <v>404</v>
      </c>
      <c r="D39" s="88">
        <f t="shared" si="6"/>
        <v>469.3</v>
      </c>
      <c r="E39" s="88">
        <f t="shared" si="6"/>
        <v>651.9</v>
      </c>
      <c r="F39" s="88">
        <f t="shared" si="6"/>
        <v>778</v>
      </c>
      <c r="G39" s="88">
        <f t="shared" si="6"/>
        <v>906.1</v>
      </c>
      <c r="H39" s="88">
        <f t="shared" si="6"/>
        <v>493.1</v>
      </c>
      <c r="I39" s="88">
        <f t="shared" si="6"/>
        <v>298</v>
      </c>
      <c r="J39" s="88">
        <f t="shared" si="6"/>
        <v>196.2</v>
      </c>
      <c r="K39" s="88">
        <f t="shared" si="6"/>
        <v>202.4</v>
      </c>
      <c r="L39" s="88">
        <f t="shared" si="6"/>
        <v>192.6</v>
      </c>
      <c r="M39" s="88">
        <f t="shared" si="6"/>
        <v>307.89999999999998</v>
      </c>
      <c r="N39" s="88">
        <f t="shared" si="6"/>
        <v>104</v>
      </c>
      <c r="O39" s="88">
        <f t="shared" si="6"/>
        <v>115</v>
      </c>
      <c r="P39" s="88">
        <f t="shared" si="6"/>
        <v>145</v>
      </c>
      <c r="Q39" s="88">
        <f t="shared" si="6"/>
        <v>200</v>
      </c>
      <c r="R39" s="88">
        <f t="shared" si="6"/>
        <v>201</v>
      </c>
      <c r="S39" s="88">
        <f t="shared" si="6"/>
        <v>212</v>
      </c>
      <c r="T39" s="88">
        <f t="shared" si="6"/>
        <v>271</v>
      </c>
      <c r="U39" s="88">
        <f t="shared" si="6"/>
        <v>307</v>
      </c>
      <c r="V39" s="88">
        <f t="shared" si="6"/>
        <v>313</v>
      </c>
      <c r="W39" s="88">
        <f t="shared" si="6"/>
        <v>314</v>
      </c>
      <c r="X39" s="88">
        <f t="shared" si="6"/>
        <v>406.1</v>
      </c>
      <c r="Y39" s="88">
        <f t="shared" si="6"/>
        <v>219</v>
      </c>
      <c r="Z39" s="89" t="str">
        <f t="shared" si="6"/>
        <v/>
      </c>
      <c r="AA39" s="90">
        <f t="shared" si="5"/>
        <v>8000.5999999999995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>
        <v>1.3</v>
      </c>
      <c r="E44" s="99">
        <v>193.9</v>
      </c>
      <c r="F44" s="99">
        <v>354</v>
      </c>
      <c r="G44" s="99">
        <v>554.1</v>
      </c>
      <c r="H44" s="99"/>
      <c r="I44" s="99"/>
      <c r="J44" s="99">
        <v>29.2</v>
      </c>
      <c r="K44" s="99">
        <v>57.4</v>
      </c>
      <c r="L44" s="99">
        <v>129.6</v>
      </c>
      <c r="M44" s="99">
        <v>241.9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1561.4000000000003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>
        <v>99.1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>
        <v>81.099999999999994</v>
      </c>
      <c r="Y46" s="99"/>
      <c r="Z46" s="100"/>
      <c r="AA46" s="79">
        <f t="shared" si="7"/>
        <v>180.2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1.3</v>
      </c>
      <c r="E48" s="88">
        <f t="shared" si="8"/>
        <v>193.9</v>
      </c>
      <c r="F48" s="88">
        <f t="shared" si="8"/>
        <v>354</v>
      </c>
      <c r="G48" s="88">
        <f t="shared" si="8"/>
        <v>554.1</v>
      </c>
      <c r="H48" s="88">
        <f t="shared" si="8"/>
        <v>99.1</v>
      </c>
      <c r="I48" s="88">
        <f t="shared" si="8"/>
        <v>0</v>
      </c>
      <c r="J48" s="88">
        <f t="shared" si="8"/>
        <v>29.2</v>
      </c>
      <c r="K48" s="88">
        <f t="shared" si="8"/>
        <v>57.4</v>
      </c>
      <c r="L48" s="88">
        <f t="shared" si="8"/>
        <v>129.6</v>
      </c>
      <c r="M48" s="88">
        <f t="shared" si="8"/>
        <v>241.9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81.099999999999994</v>
      </c>
      <c r="Y48" s="88">
        <f t="shared" si="8"/>
        <v>0</v>
      </c>
      <c r="Z48" s="89" t="str">
        <f t="shared" si="8"/>
        <v/>
      </c>
      <c r="AA48" s="90">
        <f t="shared" si="7"/>
        <v>1741.6000000000001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5599.3259999999991</v>
      </c>
      <c r="C51" s="88">
        <f t="shared" si="10"/>
        <v>5105.4590000000007</v>
      </c>
      <c r="D51" s="88">
        <f t="shared" si="10"/>
        <v>4875.1040000000012</v>
      </c>
      <c r="E51" s="88">
        <f t="shared" si="10"/>
        <v>4894.8069999999989</v>
      </c>
      <c r="F51" s="88">
        <f t="shared" si="10"/>
        <v>4998.8779999999997</v>
      </c>
      <c r="G51" s="88">
        <f t="shared" si="10"/>
        <v>5267.179000000001</v>
      </c>
      <c r="H51" s="88">
        <f t="shared" si="10"/>
        <v>5737.6149999999998</v>
      </c>
      <c r="I51" s="88">
        <f t="shared" si="10"/>
        <v>6511.5349999999999</v>
      </c>
      <c r="J51" s="88">
        <f t="shared" si="10"/>
        <v>6968.7</v>
      </c>
      <c r="K51" s="88">
        <f t="shared" si="10"/>
        <v>7237.1100000000006</v>
      </c>
      <c r="L51" s="88">
        <f t="shared" si="10"/>
        <v>7645.6190000000006</v>
      </c>
      <c r="M51" s="88">
        <f t="shared" si="10"/>
        <v>7737.0799999999981</v>
      </c>
      <c r="N51" s="88">
        <f t="shared" si="10"/>
        <v>7646.5459999999985</v>
      </c>
      <c r="O51" s="88">
        <f t="shared" si="10"/>
        <v>7618.4480000000021</v>
      </c>
      <c r="P51" s="88">
        <f t="shared" si="10"/>
        <v>7406.5720000000001</v>
      </c>
      <c r="Q51" s="88">
        <f t="shared" si="10"/>
        <v>7008.0269999999991</v>
      </c>
      <c r="R51" s="88">
        <f t="shared" si="10"/>
        <v>7059.9309999999996</v>
      </c>
      <c r="S51" s="88">
        <f t="shared" si="10"/>
        <v>6647.6669999999995</v>
      </c>
      <c r="T51" s="88">
        <f t="shared" si="10"/>
        <v>6818.866</v>
      </c>
      <c r="U51" s="88">
        <f t="shared" si="10"/>
        <v>7300.23</v>
      </c>
      <c r="V51" s="88">
        <f t="shared" si="10"/>
        <v>7164.4589999999998</v>
      </c>
      <c r="W51" s="88">
        <f t="shared" si="10"/>
        <v>6661.1399999999994</v>
      </c>
      <c r="X51" s="88">
        <f t="shared" si="10"/>
        <v>6354.5220000000008</v>
      </c>
      <c r="Y51" s="88">
        <f t="shared" si="10"/>
        <v>5775.5110000000004</v>
      </c>
      <c r="Z51" s="89" t="str">
        <f t="shared" si="10"/>
        <v/>
      </c>
      <c r="AA51" s="104">
        <f>SUM(B51:Z51)</f>
        <v>156040.33100000001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45406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5599.3169999999991</v>
      </c>
      <c r="C4" s="18">
        <v>5105.4539999999988</v>
      </c>
      <c r="D4" s="18">
        <v>4875.1109999999999</v>
      </c>
      <c r="E4" s="18">
        <v>4894.8429999999989</v>
      </c>
      <c r="F4" s="18">
        <v>4998.8490000000002</v>
      </c>
      <c r="G4" s="18">
        <v>5267.2219999999998</v>
      </c>
      <c r="H4" s="18">
        <v>5737.6060000000016</v>
      </c>
      <c r="I4" s="18">
        <v>6511.5089999999991</v>
      </c>
      <c r="J4" s="18">
        <v>6968.6810000000005</v>
      </c>
      <c r="K4" s="18">
        <v>7237.1100000000006</v>
      </c>
      <c r="L4" s="18">
        <v>7645.6339999999982</v>
      </c>
      <c r="M4" s="18">
        <v>7737.0899999999992</v>
      </c>
      <c r="N4" s="18">
        <v>7646.57</v>
      </c>
      <c r="O4" s="18">
        <v>7618.4880000000012</v>
      </c>
      <c r="P4" s="18">
        <v>7406.5560000000014</v>
      </c>
      <c r="Q4" s="18">
        <v>7008.012999999999</v>
      </c>
      <c r="R4" s="18">
        <v>7059.887999999999</v>
      </c>
      <c r="S4" s="18">
        <v>6647.6270000000004</v>
      </c>
      <c r="T4" s="18">
        <v>6818.8830000000016</v>
      </c>
      <c r="U4" s="18">
        <v>7300.2299999999987</v>
      </c>
      <c r="V4" s="18">
        <v>7164.4540000000015</v>
      </c>
      <c r="W4" s="18">
        <v>6661.1720000000005</v>
      </c>
      <c r="X4" s="18">
        <v>6354.5689999999995</v>
      </c>
      <c r="Y4" s="18">
        <v>5775.5480000000016</v>
      </c>
      <c r="Z4" s="19"/>
      <c r="AA4" s="20">
        <f>SUM(B4:Z4)</f>
        <v>156040.42400000003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82.72</v>
      </c>
      <c r="C7" s="28">
        <v>79.150000000000006</v>
      </c>
      <c r="D7" s="28">
        <v>77.989999999999995</v>
      </c>
      <c r="E7" s="28">
        <v>76.63</v>
      </c>
      <c r="F7" s="28">
        <v>78.819999999999993</v>
      </c>
      <c r="G7" s="28">
        <v>84</v>
      </c>
      <c r="H7" s="28">
        <v>105.46</v>
      </c>
      <c r="I7" s="28">
        <v>125.87</v>
      </c>
      <c r="J7" s="28">
        <v>117.12</v>
      </c>
      <c r="K7" s="28">
        <v>74.27</v>
      </c>
      <c r="L7" s="28">
        <v>50.6</v>
      </c>
      <c r="M7" s="28">
        <v>28.94</v>
      </c>
      <c r="N7" s="28">
        <v>23.36</v>
      </c>
      <c r="O7" s="28">
        <v>21.93</v>
      </c>
      <c r="P7" s="28">
        <v>40.68</v>
      </c>
      <c r="Q7" s="28">
        <v>78.42</v>
      </c>
      <c r="R7" s="28">
        <v>80.02</v>
      </c>
      <c r="S7" s="28">
        <v>94.77</v>
      </c>
      <c r="T7" s="28">
        <v>105.39</v>
      </c>
      <c r="U7" s="28">
        <v>114.86</v>
      </c>
      <c r="V7" s="28">
        <v>139.16999999999999</v>
      </c>
      <c r="W7" s="28">
        <v>120</v>
      </c>
      <c r="X7" s="28">
        <v>105.46</v>
      </c>
      <c r="Y7" s="28">
        <v>90.63</v>
      </c>
      <c r="Z7" s="29"/>
      <c r="AA7" s="30">
        <f>IF(SUM(B7:Z7)&lt;&gt;0,AVERAGEIF(B7:Z7,"&lt;&gt;"""),"")</f>
        <v>83.177500000000009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895.15599999999995</v>
      </c>
      <c r="C19" s="72">
        <v>889.28399999999999</v>
      </c>
      <c r="D19" s="72">
        <v>884.351</v>
      </c>
      <c r="E19" s="72">
        <v>886.82700000000011</v>
      </c>
      <c r="F19" s="72">
        <v>903.23299999999995</v>
      </c>
      <c r="G19" s="72">
        <v>889.31799999999998</v>
      </c>
      <c r="H19" s="72">
        <v>778.70699999999999</v>
      </c>
      <c r="I19" s="72">
        <v>732.14699999999993</v>
      </c>
      <c r="J19" s="72">
        <v>841.94399999999996</v>
      </c>
      <c r="K19" s="72">
        <v>857.29000000000008</v>
      </c>
      <c r="L19" s="72">
        <v>828.35599999999999</v>
      </c>
      <c r="M19" s="72">
        <v>827.322</v>
      </c>
      <c r="N19" s="72">
        <v>731.82900000000006</v>
      </c>
      <c r="O19" s="72">
        <v>732.42699999999991</v>
      </c>
      <c r="P19" s="72">
        <v>701.69799999999998</v>
      </c>
      <c r="Q19" s="72">
        <v>697.22500000000002</v>
      </c>
      <c r="R19" s="72">
        <v>709.43400000000008</v>
      </c>
      <c r="S19" s="72">
        <v>705.91000000000008</v>
      </c>
      <c r="T19" s="72">
        <v>693.29100000000005</v>
      </c>
      <c r="U19" s="72">
        <v>683.72400000000005</v>
      </c>
      <c r="V19" s="72">
        <v>685.75800000000004</v>
      </c>
      <c r="W19" s="72">
        <v>681.34699999999998</v>
      </c>
      <c r="X19" s="72">
        <v>805.23899999999992</v>
      </c>
      <c r="Y19" s="72">
        <v>815.66100000000006</v>
      </c>
      <c r="Z19" s="73"/>
      <c r="AA19" s="74">
        <f t="shared" ref="AA19:AA24" si="2">SUM(B19:Z19)</f>
        <v>18857.478000000003</v>
      </c>
    </row>
    <row r="20" spans="1:27" ht="24.95" customHeight="1" x14ac:dyDescent="0.2">
      <c r="A20" s="75" t="s">
        <v>15</v>
      </c>
      <c r="B20" s="76">
        <v>991.93299999999999</v>
      </c>
      <c r="C20" s="77">
        <v>984.95399999999995</v>
      </c>
      <c r="D20" s="77">
        <v>981.70899999999995</v>
      </c>
      <c r="E20" s="77">
        <v>992.11500000000001</v>
      </c>
      <c r="F20" s="77">
        <v>1035.7340000000002</v>
      </c>
      <c r="G20" s="77">
        <v>1159.9320000000002</v>
      </c>
      <c r="H20" s="77">
        <v>1331.5170000000001</v>
      </c>
      <c r="I20" s="77">
        <v>1420.576</v>
      </c>
      <c r="J20" s="77">
        <v>1463.8799999999999</v>
      </c>
      <c r="K20" s="77">
        <v>1478.9790000000003</v>
      </c>
      <c r="L20" s="77">
        <v>1472.9700000000003</v>
      </c>
      <c r="M20" s="77">
        <v>1476.146</v>
      </c>
      <c r="N20" s="77">
        <v>1473.2090000000003</v>
      </c>
      <c r="O20" s="77">
        <v>1444.4750000000001</v>
      </c>
      <c r="P20" s="77">
        <v>1395.2379999999998</v>
      </c>
      <c r="Q20" s="77">
        <v>1346.2659999999998</v>
      </c>
      <c r="R20" s="77">
        <v>1305.6280000000002</v>
      </c>
      <c r="S20" s="77">
        <v>1283.1820000000002</v>
      </c>
      <c r="T20" s="77">
        <v>1271.4000000000001</v>
      </c>
      <c r="U20" s="77">
        <v>1292.241</v>
      </c>
      <c r="V20" s="77">
        <v>1211.0759999999996</v>
      </c>
      <c r="W20" s="77">
        <v>1084.2660000000001</v>
      </c>
      <c r="X20" s="77">
        <v>1008.304</v>
      </c>
      <c r="Y20" s="77">
        <v>976.2650000000001</v>
      </c>
      <c r="Z20" s="78"/>
      <c r="AA20" s="79">
        <f t="shared" si="2"/>
        <v>29881.99500000001</v>
      </c>
    </row>
    <row r="21" spans="1:27" ht="24.95" customHeight="1" x14ac:dyDescent="0.2">
      <c r="A21" s="75" t="s">
        <v>16</v>
      </c>
      <c r="B21" s="80">
        <v>2085.4280000000003</v>
      </c>
      <c r="C21" s="81">
        <v>1989.4160000000002</v>
      </c>
      <c r="D21" s="81">
        <v>1938.0510000000002</v>
      </c>
      <c r="E21" s="81">
        <v>1919.9010000000003</v>
      </c>
      <c r="F21" s="81">
        <v>1970.8820000000001</v>
      </c>
      <c r="G21" s="81">
        <v>2201.4719999999993</v>
      </c>
      <c r="H21" s="81">
        <v>2560.2819999999997</v>
      </c>
      <c r="I21" s="81">
        <v>2845.7860000000001</v>
      </c>
      <c r="J21" s="81">
        <v>3085.857</v>
      </c>
      <c r="K21" s="81">
        <v>3293.3409999999999</v>
      </c>
      <c r="L21" s="81">
        <v>3397.2260000000001</v>
      </c>
      <c r="M21" s="81">
        <v>3502.6219999999994</v>
      </c>
      <c r="N21" s="81">
        <v>3492.732</v>
      </c>
      <c r="O21" s="81">
        <v>3333.0859999999998</v>
      </c>
      <c r="P21" s="81">
        <v>3144.52</v>
      </c>
      <c r="Q21" s="81">
        <v>2955.8220000000001</v>
      </c>
      <c r="R21" s="81">
        <v>2839.0259999999998</v>
      </c>
      <c r="S21" s="81">
        <v>2850.9349999999999</v>
      </c>
      <c r="T21" s="81">
        <v>3015.2919999999999</v>
      </c>
      <c r="U21" s="81">
        <v>3400.2650000000003</v>
      </c>
      <c r="V21" s="81">
        <v>3383.72</v>
      </c>
      <c r="W21" s="81">
        <v>3031.8590000000004</v>
      </c>
      <c r="X21" s="81">
        <v>2649.0259999999994</v>
      </c>
      <c r="Y21" s="81">
        <v>2304.9219999999996</v>
      </c>
      <c r="Z21" s="78"/>
      <c r="AA21" s="79">
        <f t="shared" si="2"/>
        <v>67191.468999999997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114</v>
      </c>
      <c r="C23" s="77">
        <v>106.5</v>
      </c>
      <c r="D23" s="77">
        <v>105</v>
      </c>
      <c r="E23" s="77">
        <v>108</v>
      </c>
      <c r="F23" s="77">
        <v>111</v>
      </c>
      <c r="G23" s="77">
        <v>114.5</v>
      </c>
      <c r="H23" s="77">
        <v>123.5</v>
      </c>
      <c r="I23" s="77">
        <v>112.5</v>
      </c>
      <c r="J23" s="77">
        <v>91</v>
      </c>
      <c r="K23" s="77">
        <v>84.5</v>
      </c>
      <c r="L23" s="77">
        <v>84</v>
      </c>
      <c r="M23" s="77">
        <v>81</v>
      </c>
      <c r="N23" s="77">
        <v>80</v>
      </c>
      <c r="O23" s="77">
        <v>75.5</v>
      </c>
      <c r="P23" s="77">
        <v>75</v>
      </c>
      <c r="Q23" s="77">
        <v>77.5</v>
      </c>
      <c r="R23" s="77">
        <v>77</v>
      </c>
      <c r="S23" s="77">
        <v>97</v>
      </c>
      <c r="T23" s="77">
        <v>123</v>
      </c>
      <c r="U23" s="77">
        <v>137</v>
      </c>
      <c r="V23" s="77">
        <v>141.5</v>
      </c>
      <c r="W23" s="77">
        <v>135.5</v>
      </c>
      <c r="X23" s="77">
        <v>129</v>
      </c>
      <c r="Y23" s="77">
        <v>120</v>
      </c>
      <c r="Z23" s="77"/>
      <c r="AA23" s="79">
        <f t="shared" si="2"/>
        <v>2503.5</v>
      </c>
    </row>
    <row r="24" spans="1:27" ht="24.95" customHeight="1" x14ac:dyDescent="0.2">
      <c r="A24" s="85" t="s">
        <v>19</v>
      </c>
      <c r="B24" s="77">
        <v>257</v>
      </c>
      <c r="C24" s="77">
        <v>249</v>
      </c>
      <c r="D24" s="77">
        <v>244.00000000000003</v>
      </c>
      <c r="E24" s="77">
        <v>241</v>
      </c>
      <c r="F24" s="77">
        <v>252</v>
      </c>
      <c r="G24" s="77">
        <v>275</v>
      </c>
      <c r="H24" s="77">
        <v>319.99999999999994</v>
      </c>
      <c r="I24" s="77">
        <v>364.00000000000006</v>
      </c>
      <c r="J24" s="77">
        <v>389.99999999999994</v>
      </c>
      <c r="K24" s="77">
        <v>401</v>
      </c>
      <c r="L24" s="77">
        <v>401</v>
      </c>
      <c r="M24" s="77">
        <v>393</v>
      </c>
      <c r="N24" s="77">
        <v>386</v>
      </c>
      <c r="O24" s="77">
        <v>375.00000000000006</v>
      </c>
      <c r="P24" s="77">
        <v>359</v>
      </c>
      <c r="Q24" s="77">
        <v>347</v>
      </c>
      <c r="R24" s="77">
        <v>351.99999999999994</v>
      </c>
      <c r="S24" s="77">
        <v>365</v>
      </c>
      <c r="T24" s="77">
        <v>383</v>
      </c>
      <c r="U24" s="77">
        <v>407</v>
      </c>
      <c r="V24" s="77">
        <v>386</v>
      </c>
      <c r="W24" s="77">
        <v>348.00000000000006</v>
      </c>
      <c r="X24" s="77">
        <v>307</v>
      </c>
      <c r="Y24" s="77">
        <v>272</v>
      </c>
      <c r="Z24" s="77"/>
      <c r="AA24" s="79">
        <f t="shared" si="2"/>
        <v>8074</v>
      </c>
    </row>
    <row r="25" spans="1:27" ht="30" customHeight="1" thickBot="1" x14ac:dyDescent="0.25">
      <c r="A25" s="86" t="s">
        <v>20</v>
      </c>
      <c r="B25" s="87">
        <f t="shared" ref="B25:AA25" si="3">SUM(B19:B24)</f>
        <v>4343.5169999999998</v>
      </c>
      <c r="C25" s="88">
        <f t="shared" si="3"/>
        <v>4219.1540000000005</v>
      </c>
      <c r="D25" s="88">
        <f t="shared" si="3"/>
        <v>4153.1109999999999</v>
      </c>
      <c r="E25" s="88">
        <f t="shared" si="3"/>
        <v>4147.8430000000008</v>
      </c>
      <c r="F25" s="88">
        <f t="shared" si="3"/>
        <v>4272.8490000000002</v>
      </c>
      <c r="G25" s="88">
        <f t="shared" si="3"/>
        <v>4640.2219999999998</v>
      </c>
      <c r="H25" s="88">
        <f t="shared" si="3"/>
        <v>5114.0059999999994</v>
      </c>
      <c r="I25" s="88">
        <f t="shared" si="3"/>
        <v>5475.009</v>
      </c>
      <c r="J25" s="88">
        <f t="shared" si="3"/>
        <v>5872.6809999999996</v>
      </c>
      <c r="K25" s="88">
        <f t="shared" si="3"/>
        <v>6115.1100000000006</v>
      </c>
      <c r="L25" s="88">
        <f t="shared" si="3"/>
        <v>6183.5519999999997</v>
      </c>
      <c r="M25" s="88">
        <f t="shared" si="3"/>
        <v>6280.0899999999992</v>
      </c>
      <c r="N25" s="88">
        <f t="shared" si="3"/>
        <v>6163.77</v>
      </c>
      <c r="O25" s="88">
        <f t="shared" si="3"/>
        <v>5960.4879999999994</v>
      </c>
      <c r="P25" s="88">
        <f t="shared" si="3"/>
        <v>5675.4560000000001</v>
      </c>
      <c r="Q25" s="88">
        <f t="shared" si="3"/>
        <v>5423.8130000000001</v>
      </c>
      <c r="R25" s="88">
        <f t="shared" si="3"/>
        <v>5283.0879999999997</v>
      </c>
      <c r="S25" s="88">
        <f t="shared" si="3"/>
        <v>5302.027</v>
      </c>
      <c r="T25" s="88">
        <f t="shared" si="3"/>
        <v>5485.9830000000002</v>
      </c>
      <c r="U25" s="88">
        <f t="shared" si="3"/>
        <v>5920.2300000000005</v>
      </c>
      <c r="V25" s="88">
        <f t="shared" si="3"/>
        <v>5808.0539999999992</v>
      </c>
      <c r="W25" s="88">
        <f t="shared" si="3"/>
        <v>5280.9720000000007</v>
      </c>
      <c r="X25" s="88">
        <f t="shared" si="3"/>
        <v>4898.5689999999995</v>
      </c>
      <c r="Y25" s="88">
        <f t="shared" si="3"/>
        <v>4488.848</v>
      </c>
      <c r="Z25" s="89">
        <f t="shared" si="3"/>
        <v>0</v>
      </c>
      <c r="AA25" s="90">
        <f t="shared" si="3"/>
        <v>126508.44200000001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608</v>
      </c>
      <c r="C28" s="72">
        <v>592.5</v>
      </c>
      <c r="D28" s="72">
        <v>586</v>
      </c>
      <c r="E28" s="72">
        <v>586</v>
      </c>
      <c r="F28" s="72">
        <v>600</v>
      </c>
      <c r="G28" s="72">
        <v>626.5</v>
      </c>
      <c r="H28" s="72">
        <v>639.5</v>
      </c>
      <c r="I28" s="72">
        <v>697.5</v>
      </c>
      <c r="J28" s="72">
        <v>772</v>
      </c>
      <c r="K28" s="72">
        <v>794.5</v>
      </c>
      <c r="L28" s="72">
        <v>1007</v>
      </c>
      <c r="M28" s="72">
        <v>1011</v>
      </c>
      <c r="N28" s="72">
        <v>1003</v>
      </c>
      <c r="O28" s="72">
        <v>971.5</v>
      </c>
      <c r="P28" s="72">
        <v>955</v>
      </c>
      <c r="Q28" s="72">
        <v>924.5</v>
      </c>
      <c r="R28" s="72">
        <v>683</v>
      </c>
      <c r="S28" s="72">
        <v>678</v>
      </c>
      <c r="T28" s="72">
        <v>737</v>
      </c>
      <c r="U28" s="72">
        <v>775</v>
      </c>
      <c r="V28" s="72">
        <v>738.5</v>
      </c>
      <c r="W28" s="72">
        <v>694.5</v>
      </c>
      <c r="X28" s="72">
        <v>632</v>
      </c>
      <c r="Y28" s="72">
        <v>588</v>
      </c>
      <c r="Z28" s="73"/>
      <c r="AA28" s="74">
        <f>SUM(B28:Z28)</f>
        <v>17900.5</v>
      </c>
    </row>
    <row r="29" spans="1:27" ht="24.95" customHeight="1" x14ac:dyDescent="0.2">
      <c r="A29" s="75" t="s">
        <v>23</v>
      </c>
      <c r="B29" s="76">
        <v>3948.5169999999998</v>
      </c>
      <c r="C29" s="77">
        <v>3853.654</v>
      </c>
      <c r="D29" s="77">
        <v>3789.1109999999999</v>
      </c>
      <c r="E29" s="77">
        <v>3808.8429999999998</v>
      </c>
      <c r="F29" s="77">
        <v>3898.8490000000002</v>
      </c>
      <c r="G29" s="77">
        <v>4140.7219999999998</v>
      </c>
      <c r="H29" s="77">
        <v>4685.5060000000003</v>
      </c>
      <c r="I29" s="77">
        <v>5212.509</v>
      </c>
      <c r="J29" s="77">
        <v>5696.6809999999996</v>
      </c>
      <c r="K29" s="77">
        <v>5942.61</v>
      </c>
      <c r="L29" s="77">
        <v>6138.634</v>
      </c>
      <c r="M29" s="77">
        <v>6226.09</v>
      </c>
      <c r="N29" s="77">
        <v>6088.77</v>
      </c>
      <c r="O29" s="77">
        <v>5956.9880000000003</v>
      </c>
      <c r="P29" s="77">
        <v>5676.4560000000001</v>
      </c>
      <c r="Q29" s="77">
        <v>5333.3130000000001</v>
      </c>
      <c r="R29" s="77">
        <v>5218.0879999999997</v>
      </c>
      <c r="S29" s="77">
        <v>5108.027</v>
      </c>
      <c r="T29" s="77">
        <v>5155.9830000000002</v>
      </c>
      <c r="U29" s="77">
        <v>5627.23</v>
      </c>
      <c r="V29" s="77">
        <v>5555.5540000000001</v>
      </c>
      <c r="W29" s="77">
        <v>5021.4719999999998</v>
      </c>
      <c r="X29" s="77">
        <v>4641.5690000000004</v>
      </c>
      <c r="Y29" s="77">
        <v>4196.848</v>
      </c>
      <c r="Z29" s="78"/>
      <c r="AA29" s="79">
        <f>SUM(B29:Z29)</f>
        <v>120922.02399999999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4556.5169999999998</v>
      </c>
      <c r="C31" s="62">
        <f t="shared" si="4"/>
        <v>4446.1540000000005</v>
      </c>
      <c r="D31" s="62">
        <f t="shared" si="4"/>
        <v>4375.1109999999999</v>
      </c>
      <c r="E31" s="62">
        <f t="shared" si="4"/>
        <v>4394.8429999999998</v>
      </c>
      <c r="F31" s="62">
        <f t="shared" si="4"/>
        <v>4498.8490000000002</v>
      </c>
      <c r="G31" s="62">
        <f t="shared" si="4"/>
        <v>4767.2219999999998</v>
      </c>
      <c r="H31" s="62">
        <f t="shared" si="4"/>
        <v>5325.0060000000003</v>
      </c>
      <c r="I31" s="62">
        <f t="shared" si="4"/>
        <v>5910.009</v>
      </c>
      <c r="J31" s="62">
        <f t="shared" si="4"/>
        <v>6468.6809999999996</v>
      </c>
      <c r="K31" s="62">
        <f t="shared" si="4"/>
        <v>6737.11</v>
      </c>
      <c r="L31" s="62">
        <f t="shared" si="4"/>
        <v>7145.634</v>
      </c>
      <c r="M31" s="62">
        <f t="shared" si="4"/>
        <v>7237.09</v>
      </c>
      <c r="N31" s="62">
        <f t="shared" si="4"/>
        <v>7091.77</v>
      </c>
      <c r="O31" s="62">
        <f t="shared" si="4"/>
        <v>6928.4880000000003</v>
      </c>
      <c r="P31" s="62">
        <f t="shared" si="4"/>
        <v>6631.4560000000001</v>
      </c>
      <c r="Q31" s="62">
        <f t="shared" si="4"/>
        <v>6257.8130000000001</v>
      </c>
      <c r="R31" s="62">
        <f t="shared" si="4"/>
        <v>5901.0879999999997</v>
      </c>
      <c r="S31" s="62">
        <f t="shared" si="4"/>
        <v>5786.027</v>
      </c>
      <c r="T31" s="62">
        <f t="shared" si="4"/>
        <v>5892.9830000000002</v>
      </c>
      <c r="U31" s="62">
        <f t="shared" si="4"/>
        <v>6402.23</v>
      </c>
      <c r="V31" s="62">
        <f t="shared" si="4"/>
        <v>6294.0540000000001</v>
      </c>
      <c r="W31" s="62">
        <f t="shared" si="4"/>
        <v>5715.9719999999998</v>
      </c>
      <c r="X31" s="62">
        <f t="shared" si="4"/>
        <v>5273.5690000000004</v>
      </c>
      <c r="Y31" s="62">
        <f t="shared" si="4"/>
        <v>4784.848</v>
      </c>
      <c r="Z31" s="63">
        <f t="shared" si="4"/>
        <v>0</v>
      </c>
      <c r="AA31" s="64">
        <f t="shared" si="4"/>
        <v>138822.52399999998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99</v>
      </c>
      <c r="C34" s="95">
        <v>111</v>
      </c>
      <c r="D34" s="95">
        <v>92</v>
      </c>
      <c r="E34" s="95">
        <v>117</v>
      </c>
      <c r="F34" s="95">
        <v>96</v>
      </c>
      <c r="G34" s="95">
        <v>92</v>
      </c>
      <c r="H34" s="95">
        <v>103</v>
      </c>
      <c r="I34" s="95">
        <v>165</v>
      </c>
      <c r="J34" s="95">
        <v>190</v>
      </c>
      <c r="K34" s="95">
        <v>190</v>
      </c>
      <c r="L34" s="95">
        <v>425</v>
      </c>
      <c r="M34" s="95">
        <v>425</v>
      </c>
      <c r="N34" s="95">
        <v>425</v>
      </c>
      <c r="O34" s="95">
        <v>425</v>
      </c>
      <c r="P34" s="95">
        <v>425</v>
      </c>
      <c r="Q34" s="95">
        <v>425</v>
      </c>
      <c r="R34" s="95">
        <v>231</v>
      </c>
      <c r="S34" s="95">
        <v>182</v>
      </c>
      <c r="T34" s="95">
        <v>116</v>
      </c>
      <c r="U34" s="95">
        <v>92</v>
      </c>
      <c r="V34" s="95">
        <v>108</v>
      </c>
      <c r="W34" s="95">
        <v>108</v>
      </c>
      <c r="X34" s="95">
        <v>108</v>
      </c>
      <c r="Y34" s="95">
        <v>148</v>
      </c>
      <c r="Z34" s="96"/>
      <c r="AA34" s="74">
        <f t="shared" ref="AA34:AA39" si="5">SUM(B34:Z34)</f>
        <v>4898</v>
      </c>
    </row>
    <row r="35" spans="1:27" ht="24.95" customHeight="1" x14ac:dyDescent="0.2">
      <c r="A35" s="97" t="s">
        <v>41</v>
      </c>
      <c r="B35" s="98">
        <v>114</v>
      </c>
      <c r="C35" s="99">
        <v>116</v>
      </c>
      <c r="D35" s="99">
        <v>130</v>
      </c>
      <c r="E35" s="99">
        <v>130</v>
      </c>
      <c r="F35" s="99">
        <v>130</v>
      </c>
      <c r="G35" s="99">
        <v>35</v>
      </c>
      <c r="H35" s="99">
        <v>108</v>
      </c>
      <c r="I35" s="99">
        <v>270</v>
      </c>
      <c r="J35" s="99">
        <v>406</v>
      </c>
      <c r="K35" s="99">
        <v>426</v>
      </c>
      <c r="L35" s="99">
        <v>505</v>
      </c>
      <c r="M35" s="99">
        <v>480</v>
      </c>
      <c r="N35" s="99">
        <v>442</v>
      </c>
      <c r="O35" s="99">
        <v>462</v>
      </c>
      <c r="P35" s="99">
        <v>480</v>
      </c>
      <c r="Q35" s="99">
        <v>409</v>
      </c>
      <c r="R35" s="99">
        <v>387</v>
      </c>
      <c r="S35" s="99">
        <v>302</v>
      </c>
      <c r="T35" s="99">
        <v>291</v>
      </c>
      <c r="U35" s="99">
        <v>390</v>
      </c>
      <c r="V35" s="99">
        <v>378</v>
      </c>
      <c r="W35" s="99">
        <v>327</v>
      </c>
      <c r="X35" s="99">
        <v>267</v>
      </c>
      <c r="Y35" s="99">
        <v>148</v>
      </c>
      <c r="Z35" s="100"/>
      <c r="AA35" s="79">
        <f t="shared" si="5"/>
        <v>7133</v>
      </c>
    </row>
    <row r="36" spans="1:27" ht="24.95" customHeight="1" x14ac:dyDescent="0.2">
      <c r="A36" s="97" t="s">
        <v>42</v>
      </c>
      <c r="B36" s="98">
        <v>542.79999999999995</v>
      </c>
      <c r="C36" s="99">
        <v>159.30000000000001</v>
      </c>
      <c r="D36" s="99"/>
      <c r="E36" s="99"/>
      <c r="F36" s="99"/>
      <c r="G36" s="99"/>
      <c r="H36" s="99">
        <v>412.6</v>
      </c>
      <c r="I36" s="99">
        <v>418.3</v>
      </c>
      <c r="J36" s="99"/>
      <c r="K36" s="99"/>
      <c r="L36" s="99"/>
      <c r="M36" s="99"/>
      <c r="N36" s="99">
        <v>54.8</v>
      </c>
      <c r="O36" s="99">
        <v>190</v>
      </c>
      <c r="P36" s="99">
        <v>275.10000000000002</v>
      </c>
      <c r="Q36" s="99">
        <v>250.2</v>
      </c>
      <c r="R36" s="99">
        <v>658.8</v>
      </c>
      <c r="S36" s="99">
        <v>531.20000000000005</v>
      </c>
      <c r="T36" s="99">
        <v>506.8</v>
      </c>
      <c r="U36" s="99">
        <v>398</v>
      </c>
      <c r="V36" s="99">
        <v>370.4</v>
      </c>
      <c r="W36" s="99">
        <v>491.7</v>
      </c>
      <c r="X36" s="99">
        <v>1081</v>
      </c>
      <c r="Y36" s="99">
        <v>490.7</v>
      </c>
      <c r="Z36" s="100"/>
      <c r="AA36" s="79">
        <f t="shared" si="5"/>
        <v>6831.6999999999989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>
        <v>6</v>
      </c>
      <c r="L37" s="99">
        <v>32.082000000000001</v>
      </c>
      <c r="M37" s="99">
        <v>52</v>
      </c>
      <c r="N37" s="99">
        <v>61</v>
      </c>
      <c r="O37" s="99">
        <v>81</v>
      </c>
      <c r="P37" s="99">
        <v>51</v>
      </c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283.08199999999999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/>
      <c r="I38" s="99">
        <v>183.2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500</v>
      </c>
      <c r="R38" s="99">
        <v>500</v>
      </c>
      <c r="S38" s="99">
        <v>330.4</v>
      </c>
      <c r="T38" s="99">
        <v>419.1</v>
      </c>
      <c r="U38" s="99">
        <v>500</v>
      </c>
      <c r="V38" s="99">
        <v>500</v>
      </c>
      <c r="W38" s="99">
        <v>453.5</v>
      </c>
      <c r="X38" s="99"/>
      <c r="Y38" s="99">
        <v>500</v>
      </c>
      <c r="Z38" s="100"/>
      <c r="AA38" s="79">
        <f t="shared" si="5"/>
        <v>10386.199999999999</v>
      </c>
    </row>
    <row r="39" spans="1:27" ht="30" customHeight="1" thickBot="1" x14ac:dyDescent="0.25">
      <c r="A39" s="86" t="s">
        <v>45</v>
      </c>
      <c r="B39" s="87">
        <f t="shared" ref="B39:Z39" si="6">SUM(B34:B38)</f>
        <v>1255.8</v>
      </c>
      <c r="C39" s="88">
        <f t="shared" si="6"/>
        <v>886.3</v>
      </c>
      <c r="D39" s="88">
        <f t="shared" si="6"/>
        <v>722</v>
      </c>
      <c r="E39" s="88">
        <f t="shared" si="6"/>
        <v>747</v>
      </c>
      <c r="F39" s="88">
        <f t="shared" si="6"/>
        <v>726</v>
      </c>
      <c r="G39" s="88">
        <f t="shared" si="6"/>
        <v>627</v>
      </c>
      <c r="H39" s="88">
        <f t="shared" si="6"/>
        <v>623.6</v>
      </c>
      <c r="I39" s="88">
        <f t="shared" si="6"/>
        <v>1036.5</v>
      </c>
      <c r="J39" s="88">
        <f t="shared" si="6"/>
        <v>1096</v>
      </c>
      <c r="K39" s="88">
        <f t="shared" si="6"/>
        <v>1122</v>
      </c>
      <c r="L39" s="88">
        <f t="shared" si="6"/>
        <v>1462.0819999999999</v>
      </c>
      <c r="M39" s="88">
        <f t="shared" si="6"/>
        <v>1457</v>
      </c>
      <c r="N39" s="88">
        <f t="shared" si="6"/>
        <v>1482.8</v>
      </c>
      <c r="O39" s="88">
        <f t="shared" si="6"/>
        <v>1658</v>
      </c>
      <c r="P39" s="88">
        <f t="shared" si="6"/>
        <v>1731.1</v>
      </c>
      <c r="Q39" s="88">
        <f t="shared" si="6"/>
        <v>1584.2</v>
      </c>
      <c r="R39" s="88">
        <f t="shared" si="6"/>
        <v>1776.8</v>
      </c>
      <c r="S39" s="88">
        <f t="shared" si="6"/>
        <v>1345.6</v>
      </c>
      <c r="T39" s="88">
        <f t="shared" si="6"/>
        <v>1332.9</v>
      </c>
      <c r="U39" s="88">
        <f t="shared" si="6"/>
        <v>1380</v>
      </c>
      <c r="V39" s="88">
        <f t="shared" si="6"/>
        <v>1356.4</v>
      </c>
      <c r="W39" s="88">
        <f t="shared" si="6"/>
        <v>1380.2</v>
      </c>
      <c r="X39" s="88">
        <f t="shared" si="6"/>
        <v>1456</v>
      </c>
      <c r="Y39" s="88">
        <f t="shared" si="6"/>
        <v>1286.7</v>
      </c>
      <c r="Z39" s="89">
        <f t="shared" si="6"/>
        <v>0</v>
      </c>
      <c r="AA39" s="90">
        <f t="shared" si="5"/>
        <v>29531.982000000004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>
        <v>542.79999999999995</v>
      </c>
      <c r="C44" s="99">
        <v>159.30000000000001</v>
      </c>
      <c r="D44" s="99"/>
      <c r="E44" s="99"/>
      <c r="F44" s="99"/>
      <c r="G44" s="99"/>
      <c r="H44" s="99">
        <v>412.6</v>
      </c>
      <c r="I44" s="99">
        <v>418.3</v>
      </c>
      <c r="J44" s="99"/>
      <c r="K44" s="99"/>
      <c r="L44" s="99"/>
      <c r="M44" s="99"/>
      <c r="N44" s="99">
        <v>54.8</v>
      </c>
      <c r="O44" s="99">
        <v>190</v>
      </c>
      <c r="P44" s="99">
        <v>275.10000000000002</v>
      </c>
      <c r="Q44" s="99">
        <v>250.2</v>
      </c>
      <c r="R44" s="99">
        <v>658.8</v>
      </c>
      <c r="S44" s="99">
        <v>531.20000000000005</v>
      </c>
      <c r="T44" s="99">
        <v>506.8</v>
      </c>
      <c r="U44" s="99">
        <v>398</v>
      </c>
      <c r="V44" s="99">
        <v>370.4</v>
      </c>
      <c r="W44" s="99">
        <v>491.7</v>
      </c>
      <c r="X44" s="99">
        <v>1081</v>
      </c>
      <c r="Y44" s="99">
        <v>490.7</v>
      </c>
      <c r="Z44" s="100"/>
      <c r="AA44" s="79">
        <f t="shared" si="7"/>
        <v>6831.6999999999989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/>
      <c r="I46" s="99">
        <v>183.2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500</v>
      </c>
      <c r="R46" s="99">
        <v>500</v>
      </c>
      <c r="S46" s="99">
        <v>330.4</v>
      </c>
      <c r="T46" s="99">
        <v>419.1</v>
      </c>
      <c r="U46" s="99">
        <v>500</v>
      </c>
      <c r="V46" s="99">
        <v>500</v>
      </c>
      <c r="W46" s="99">
        <v>453.5</v>
      </c>
      <c r="X46" s="99"/>
      <c r="Y46" s="99">
        <v>500</v>
      </c>
      <c r="Z46" s="100"/>
      <c r="AA46" s="79">
        <f t="shared" si="7"/>
        <v>10386.199999999999</v>
      </c>
    </row>
    <row r="47" spans="1:27" ht="24.95" customHeight="1" x14ac:dyDescent="0.2">
      <c r="A47" s="85" t="s">
        <v>47</v>
      </c>
      <c r="B47" s="98">
        <v>36</v>
      </c>
      <c r="C47" s="99">
        <v>41</v>
      </c>
      <c r="D47" s="99">
        <v>54</v>
      </c>
      <c r="E47" s="99">
        <v>70</v>
      </c>
      <c r="F47" s="99">
        <v>95</v>
      </c>
      <c r="G47" s="99">
        <v>100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100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100</v>
      </c>
      <c r="Y47" s="99">
        <v>100</v>
      </c>
      <c r="Z47" s="100"/>
      <c r="AA47" s="79">
        <f t="shared" si="7"/>
        <v>1196</v>
      </c>
    </row>
    <row r="48" spans="1:27" ht="30" customHeight="1" thickBot="1" x14ac:dyDescent="0.25">
      <c r="A48" s="86" t="s">
        <v>48</v>
      </c>
      <c r="B48" s="87">
        <f>SUM(B42:B47)</f>
        <v>1078.8</v>
      </c>
      <c r="C48" s="88">
        <f t="shared" ref="C48:Z48" si="8">SUM(C42:C47)</f>
        <v>700.3</v>
      </c>
      <c r="D48" s="88">
        <f t="shared" si="8"/>
        <v>554</v>
      </c>
      <c r="E48" s="88">
        <f t="shared" si="8"/>
        <v>570</v>
      </c>
      <c r="F48" s="88">
        <f t="shared" si="8"/>
        <v>595</v>
      </c>
      <c r="G48" s="88">
        <f t="shared" si="8"/>
        <v>600</v>
      </c>
      <c r="H48" s="88">
        <f t="shared" si="8"/>
        <v>412.6</v>
      </c>
      <c r="I48" s="88">
        <f t="shared" si="8"/>
        <v>601.5</v>
      </c>
      <c r="J48" s="88">
        <f t="shared" si="8"/>
        <v>500</v>
      </c>
      <c r="K48" s="88">
        <f t="shared" si="8"/>
        <v>500</v>
      </c>
      <c r="L48" s="88">
        <f t="shared" si="8"/>
        <v>500</v>
      </c>
      <c r="M48" s="88">
        <f t="shared" si="8"/>
        <v>500</v>
      </c>
      <c r="N48" s="88">
        <f t="shared" si="8"/>
        <v>554.79999999999995</v>
      </c>
      <c r="O48" s="88">
        <f t="shared" si="8"/>
        <v>690</v>
      </c>
      <c r="P48" s="88">
        <f t="shared" si="8"/>
        <v>775.1</v>
      </c>
      <c r="Q48" s="88">
        <f t="shared" si="8"/>
        <v>750.2</v>
      </c>
      <c r="R48" s="88">
        <f t="shared" si="8"/>
        <v>1258.8</v>
      </c>
      <c r="S48" s="88">
        <f t="shared" si="8"/>
        <v>961.6</v>
      </c>
      <c r="T48" s="88">
        <f t="shared" si="8"/>
        <v>1025.9000000000001</v>
      </c>
      <c r="U48" s="88">
        <f t="shared" si="8"/>
        <v>998</v>
      </c>
      <c r="V48" s="88">
        <f t="shared" si="8"/>
        <v>970.4</v>
      </c>
      <c r="W48" s="88">
        <f t="shared" si="8"/>
        <v>1045.2</v>
      </c>
      <c r="X48" s="88">
        <f t="shared" si="8"/>
        <v>1181</v>
      </c>
      <c r="Y48" s="88">
        <f t="shared" si="8"/>
        <v>1090.7</v>
      </c>
      <c r="Z48" s="89">
        <f t="shared" si="8"/>
        <v>0</v>
      </c>
      <c r="AA48" s="90">
        <f t="shared" si="7"/>
        <v>18413.900000000001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5599.317</v>
      </c>
      <c r="C51" s="88">
        <f t="shared" si="10"/>
        <v>5105.4540000000006</v>
      </c>
      <c r="D51" s="88">
        <f t="shared" si="10"/>
        <v>4875.1109999999999</v>
      </c>
      <c r="E51" s="88">
        <f t="shared" si="10"/>
        <v>4894.8430000000008</v>
      </c>
      <c r="F51" s="88">
        <f t="shared" si="10"/>
        <v>4998.8490000000002</v>
      </c>
      <c r="G51" s="88">
        <f t="shared" si="10"/>
        <v>5267.2219999999998</v>
      </c>
      <c r="H51" s="88">
        <f t="shared" si="10"/>
        <v>5737.6059999999998</v>
      </c>
      <c r="I51" s="88">
        <f t="shared" si="10"/>
        <v>6511.509</v>
      </c>
      <c r="J51" s="88">
        <f t="shared" si="10"/>
        <v>6968.6809999999996</v>
      </c>
      <c r="K51" s="88">
        <f t="shared" si="10"/>
        <v>7237.1100000000006</v>
      </c>
      <c r="L51" s="88">
        <f t="shared" si="10"/>
        <v>7645.634</v>
      </c>
      <c r="M51" s="88">
        <f t="shared" si="10"/>
        <v>7737.0899999999992</v>
      </c>
      <c r="N51" s="88">
        <f t="shared" si="10"/>
        <v>7646.5700000000006</v>
      </c>
      <c r="O51" s="88">
        <f t="shared" si="10"/>
        <v>7618.4879999999994</v>
      </c>
      <c r="P51" s="88">
        <f t="shared" si="10"/>
        <v>7406.5560000000005</v>
      </c>
      <c r="Q51" s="88">
        <f t="shared" si="10"/>
        <v>7008.0129999999999</v>
      </c>
      <c r="R51" s="88">
        <f t="shared" si="10"/>
        <v>7059.8879999999999</v>
      </c>
      <c r="S51" s="88">
        <f t="shared" si="10"/>
        <v>6647.6270000000004</v>
      </c>
      <c r="T51" s="88">
        <f t="shared" si="10"/>
        <v>6818.8829999999998</v>
      </c>
      <c r="U51" s="88">
        <f t="shared" si="10"/>
        <v>7300.2300000000005</v>
      </c>
      <c r="V51" s="88">
        <f t="shared" si="10"/>
        <v>7164.4539999999997</v>
      </c>
      <c r="W51" s="88">
        <f t="shared" si="10"/>
        <v>6661.1720000000005</v>
      </c>
      <c r="X51" s="88">
        <f t="shared" si="10"/>
        <v>6354.5689999999995</v>
      </c>
      <c r="Y51" s="88">
        <f t="shared" si="10"/>
        <v>5775.5479999999998</v>
      </c>
      <c r="Z51" s="89">
        <f t="shared" si="10"/>
        <v>0</v>
      </c>
      <c r="AA51" s="104">
        <f>SUM(B51:Z51)</f>
        <v>156040.424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1042.8</v>
      </c>
      <c r="C4" s="18">
        <v>659.3</v>
      </c>
      <c r="D4" s="18">
        <v>498.7</v>
      </c>
      <c r="E4" s="18">
        <v>306.10000000000002</v>
      </c>
      <c r="F4" s="18">
        <v>146</v>
      </c>
      <c r="G4" s="18">
        <v>-54.100000000000023</v>
      </c>
      <c r="H4" s="18">
        <v>313.5</v>
      </c>
      <c r="I4" s="18">
        <v>601.5</v>
      </c>
      <c r="J4" s="18">
        <v>470.8</v>
      </c>
      <c r="K4" s="18">
        <v>442.6</v>
      </c>
      <c r="L4" s="18">
        <v>370.4</v>
      </c>
      <c r="M4" s="18">
        <v>258.10000000000002</v>
      </c>
      <c r="N4" s="18">
        <v>554.79999999999995</v>
      </c>
      <c r="O4" s="18">
        <v>690</v>
      </c>
      <c r="P4" s="18">
        <v>775.1</v>
      </c>
      <c r="Q4" s="18">
        <v>750.2</v>
      </c>
      <c r="R4" s="18">
        <v>1158.8</v>
      </c>
      <c r="S4" s="18">
        <v>861.6</v>
      </c>
      <c r="T4" s="18">
        <v>925.90000000000009</v>
      </c>
      <c r="U4" s="18">
        <v>898</v>
      </c>
      <c r="V4" s="18">
        <v>870.4</v>
      </c>
      <c r="W4" s="18">
        <v>945.2</v>
      </c>
      <c r="X4" s="18">
        <v>999.9</v>
      </c>
      <c r="Y4" s="18">
        <v>990.7</v>
      </c>
      <c r="Z4" s="19"/>
      <c r="AA4" s="111">
        <f>SUM(B4:Z4)</f>
        <v>15476.300000000001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82.72</v>
      </c>
      <c r="C7" s="117">
        <v>79.150000000000006</v>
      </c>
      <c r="D7" s="117">
        <v>77.989999999999995</v>
      </c>
      <c r="E7" s="117">
        <v>76.63</v>
      </c>
      <c r="F7" s="117">
        <v>78.819999999999993</v>
      </c>
      <c r="G7" s="117">
        <v>84</v>
      </c>
      <c r="H7" s="117">
        <v>105.46</v>
      </c>
      <c r="I7" s="117">
        <v>125.87</v>
      </c>
      <c r="J7" s="117">
        <v>117.12</v>
      </c>
      <c r="K7" s="117">
        <v>74.27</v>
      </c>
      <c r="L7" s="117">
        <v>50.6</v>
      </c>
      <c r="M7" s="117">
        <v>28.94</v>
      </c>
      <c r="N7" s="117">
        <v>23.36</v>
      </c>
      <c r="O7" s="117">
        <v>21.93</v>
      </c>
      <c r="P7" s="117">
        <v>40.68</v>
      </c>
      <c r="Q7" s="117">
        <v>78.42</v>
      </c>
      <c r="R7" s="117">
        <v>80.02</v>
      </c>
      <c r="S7" s="117">
        <v>94.77</v>
      </c>
      <c r="T7" s="117">
        <v>105.39</v>
      </c>
      <c r="U7" s="117">
        <v>114.86</v>
      </c>
      <c r="V7" s="117">
        <v>139.16999999999999</v>
      </c>
      <c r="W7" s="117">
        <v>120</v>
      </c>
      <c r="X7" s="117">
        <v>105.46</v>
      </c>
      <c r="Y7" s="117">
        <v>90.63</v>
      </c>
      <c r="Z7" s="118"/>
      <c r="AA7" s="119">
        <f>IF(SUM(B7:Z7)&lt;&gt;0,AVERAGEIF(B7:Z7,"&lt;&gt;"""),"")</f>
        <v>83.177500000000009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>
        <v>1.3</v>
      </c>
      <c r="E13" s="129">
        <v>193.9</v>
      </c>
      <c r="F13" s="129">
        <v>354</v>
      </c>
      <c r="G13" s="129">
        <v>554.1</v>
      </c>
      <c r="H13" s="129"/>
      <c r="I13" s="129"/>
      <c r="J13" s="129">
        <v>29.2</v>
      </c>
      <c r="K13" s="129">
        <v>57.4</v>
      </c>
      <c r="L13" s="129">
        <v>129.6</v>
      </c>
      <c r="M13" s="129">
        <v>241.9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1561.4000000000003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>
        <v>99.1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>
        <v>81.099999999999994</v>
      </c>
      <c r="Y15" s="133"/>
      <c r="Z15" s="131"/>
      <c r="AA15" s="132">
        <f t="shared" si="0"/>
        <v>180.2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1.3</v>
      </c>
      <c r="E16" s="135">
        <f t="shared" si="1"/>
        <v>193.9</v>
      </c>
      <c r="F16" s="135">
        <f t="shared" si="1"/>
        <v>354</v>
      </c>
      <c r="G16" s="135">
        <f t="shared" si="1"/>
        <v>554.1</v>
      </c>
      <c r="H16" s="135">
        <f t="shared" si="1"/>
        <v>99.1</v>
      </c>
      <c r="I16" s="135">
        <f t="shared" si="1"/>
        <v>0</v>
      </c>
      <c r="J16" s="135">
        <f t="shared" si="1"/>
        <v>29.2</v>
      </c>
      <c r="K16" s="135">
        <f t="shared" si="1"/>
        <v>57.4</v>
      </c>
      <c r="L16" s="135">
        <f t="shared" si="1"/>
        <v>129.6</v>
      </c>
      <c r="M16" s="135">
        <f t="shared" si="1"/>
        <v>241.9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81.099999999999994</v>
      </c>
      <c r="Y16" s="135">
        <f t="shared" si="1"/>
        <v>0</v>
      </c>
      <c r="Z16" s="136" t="str">
        <f t="shared" si="1"/>
        <v/>
      </c>
      <c r="AA16" s="90">
        <f t="shared" si="0"/>
        <v>1741.6000000000001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>
        <v>542.79999999999995</v>
      </c>
      <c r="C21" s="129">
        <v>159.30000000000001</v>
      </c>
      <c r="D21" s="129"/>
      <c r="E21" s="129"/>
      <c r="F21" s="129"/>
      <c r="G21" s="129"/>
      <c r="H21" s="129">
        <v>412.6</v>
      </c>
      <c r="I21" s="129">
        <v>418.3</v>
      </c>
      <c r="J21" s="129"/>
      <c r="K21" s="129"/>
      <c r="L21" s="129"/>
      <c r="M21" s="129"/>
      <c r="N21" s="129">
        <v>54.8</v>
      </c>
      <c r="O21" s="129">
        <v>190</v>
      </c>
      <c r="P21" s="129">
        <v>275.10000000000002</v>
      </c>
      <c r="Q21" s="129">
        <v>250.2</v>
      </c>
      <c r="R21" s="129">
        <v>658.8</v>
      </c>
      <c r="S21" s="129">
        <v>531.20000000000005</v>
      </c>
      <c r="T21" s="129">
        <v>506.8</v>
      </c>
      <c r="U21" s="129">
        <v>398</v>
      </c>
      <c r="V21" s="129">
        <v>370.4</v>
      </c>
      <c r="W21" s="129">
        <v>491.7</v>
      </c>
      <c r="X21" s="129">
        <v>1081</v>
      </c>
      <c r="Y21" s="130">
        <v>490.7</v>
      </c>
      <c r="Z21" s="131"/>
      <c r="AA21" s="132">
        <f t="shared" si="2"/>
        <v>6831.6999999999989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/>
      <c r="I23" s="133">
        <v>183.2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500</v>
      </c>
      <c r="R23" s="133">
        <v>500</v>
      </c>
      <c r="S23" s="133">
        <v>330.4</v>
      </c>
      <c r="T23" s="133">
        <v>419.1</v>
      </c>
      <c r="U23" s="133">
        <v>500</v>
      </c>
      <c r="V23" s="133">
        <v>500</v>
      </c>
      <c r="W23" s="133">
        <v>453.5</v>
      </c>
      <c r="X23" s="133"/>
      <c r="Y23" s="133">
        <v>500</v>
      </c>
      <c r="Z23" s="131"/>
      <c r="AA23" s="132">
        <f t="shared" si="2"/>
        <v>10386.199999999999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1042.8</v>
      </c>
      <c r="C24" s="135">
        <f t="shared" si="3"/>
        <v>659.3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412.6</v>
      </c>
      <c r="I24" s="135">
        <f t="shared" si="3"/>
        <v>601.5</v>
      </c>
      <c r="J24" s="135">
        <f t="shared" si="3"/>
        <v>500</v>
      </c>
      <c r="K24" s="135">
        <f t="shared" si="3"/>
        <v>500</v>
      </c>
      <c r="L24" s="135">
        <f t="shared" si="3"/>
        <v>500</v>
      </c>
      <c r="M24" s="135">
        <f t="shared" si="3"/>
        <v>500</v>
      </c>
      <c r="N24" s="135">
        <f t="shared" si="3"/>
        <v>554.79999999999995</v>
      </c>
      <c r="O24" s="135">
        <f t="shared" si="3"/>
        <v>690</v>
      </c>
      <c r="P24" s="135">
        <f t="shared" si="3"/>
        <v>775.1</v>
      </c>
      <c r="Q24" s="135">
        <f t="shared" si="3"/>
        <v>750.2</v>
      </c>
      <c r="R24" s="135">
        <f t="shared" si="3"/>
        <v>1158.8</v>
      </c>
      <c r="S24" s="135">
        <f t="shared" si="3"/>
        <v>861.6</v>
      </c>
      <c r="T24" s="135">
        <f t="shared" si="3"/>
        <v>925.90000000000009</v>
      </c>
      <c r="U24" s="135">
        <f t="shared" si="3"/>
        <v>898</v>
      </c>
      <c r="V24" s="135">
        <f t="shared" si="3"/>
        <v>870.4</v>
      </c>
      <c r="W24" s="135">
        <f t="shared" si="3"/>
        <v>945.2</v>
      </c>
      <c r="X24" s="135">
        <f t="shared" si="3"/>
        <v>1081</v>
      </c>
      <c r="Y24" s="135">
        <f t="shared" si="3"/>
        <v>990.7</v>
      </c>
      <c r="Z24" s="136" t="str">
        <f t="shared" si="3"/>
        <v/>
      </c>
      <c r="AA24" s="90">
        <f t="shared" si="2"/>
        <v>17217.900000000001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2024-04-23T11:11:24Z</dcterms:created>
  <dcterms:modified xsi:type="dcterms:W3CDTF">2024-04-23T11:11:25Z</dcterms:modified>
</cp:coreProperties>
</file>