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Y51" i="5"/>
  <c r="W51" i="5"/>
  <c r="U51" i="5"/>
  <c r="S51" i="5"/>
  <c r="Q51" i="5"/>
  <c r="O51" i="5"/>
  <c r="M51" i="5"/>
  <c r="K51" i="5"/>
  <c r="I51" i="5"/>
  <c r="G51" i="5"/>
  <c r="E51" i="5"/>
  <c r="C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X25" i="5"/>
  <c r="X51" i="5" s="1"/>
  <c r="W25" i="5"/>
  <c r="V25" i="5"/>
  <c r="V51" i="5" s="1"/>
  <c r="U25" i="5"/>
  <c r="T25" i="5"/>
  <c r="T51" i="5" s="1"/>
  <c r="S25" i="5"/>
  <c r="R25" i="5"/>
  <c r="R51" i="5" s="1"/>
  <c r="Q25" i="5"/>
  <c r="P25" i="5"/>
  <c r="P51" i="5" s="1"/>
  <c r="O25" i="5"/>
  <c r="N25" i="5"/>
  <c r="N51" i="5" s="1"/>
  <c r="M25" i="5"/>
  <c r="L25" i="5"/>
  <c r="L51" i="5" s="1"/>
  <c r="K25" i="5"/>
  <c r="J25" i="5"/>
  <c r="J51" i="5" s="1"/>
  <c r="I25" i="5"/>
  <c r="H25" i="5"/>
  <c r="H51" i="5" s="1"/>
  <c r="G25" i="5"/>
  <c r="F25" i="5"/>
  <c r="F51" i="5" s="1"/>
  <c r="E25" i="5"/>
  <c r="D25" i="5"/>
  <c r="D51" i="5" s="1"/>
  <c r="C25" i="5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<sst xmlns="http://schemas.openxmlformats.org/spreadsheetml/2006/main" count="117" uniqueCount="53">
  <si>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22/04/2024 14:05:55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</si>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</sst>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478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384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384</c:v>
                </c:pt>
                <c:pt idx="12">
                  <c:v>308</c:v>
                </c:pt>
                <c:pt idx="13">
                  <c:v>308</c:v>
                </c:pt>
                <c:pt idx="14">
                  <c:v>308</c:v>
                </c:pt>
                <c:pt idx="15">
                  <c:v>384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550</c:v>
                </c:pt>
                <c:pt idx="20">
                  <c:v>550</c:v>
                </c:pt>
                <c:pt idx="21">
                  <c:v>384</c:v>
                </c:pt>
                <c:pt idx="22">
                  <c:v>308</c:v>
                </c:pt>
                <c:pt idx="23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B-4688-949D-C4E1EBEFBAA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101.5</c:v>
                </c:pt>
                <c:pt idx="1">
                  <c:v>101.5</c:v>
                </c:pt>
                <c:pt idx="2">
                  <c:v>101.5</c:v>
                </c:pt>
                <c:pt idx="3">
                  <c:v>101.5</c:v>
                </c:pt>
                <c:pt idx="4">
                  <c:v>101.5</c:v>
                </c:pt>
                <c:pt idx="5">
                  <c:v>113.5</c:v>
                </c:pt>
                <c:pt idx="6">
                  <c:v>175</c:v>
                </c:pt>
                <c:pt idx="7">
                  <c:v>199</c:v>
                </c:pt>
                <c:pt idx="8">
                  <c:v>198</c:v>
                </c:pt>
                <c:pt idx="9">
                  <c:v>187</c:v>
                </c:pt>
                <c:pt idx="10">
                  <c:v>179</c:v>
                </c:pt>
                <c:pt idx="11">
                  <c:v>178</c:v>
                </c:pt>
                <c:pt idx="12">
                  <c:v>176</c:v>
                </c:pt>
                <c:pt idx="13">
                  <c:v>171</c:v>
                </c:pt>
                <c:pt idx="14">
                  <c:v>163</c:v>
                </c:pt>
                <c:pt idx="15">
                  <c:v>166</c:v>
                </c:pt>
                <c:pt idx="16">
                  <c:v>108</c:v>
                </c:pt>
                <c:pt idx="17">
                  <c:v>108</c:v>
                </c:pt>
                <c:pt idx="18">
                  <c:v>121</c:v>
                </c:pt>
                <c:pt idx="19">
                  <c:v>139</c:v>
                </c:pt>
                <c:pt idx="20">
                  <c:v>116</c:v>
                </c:pt>
                <c:pt idx="21">
                  <c:v>107.5</c:v>
                </c:pt>
                <c:pt idx="22">
                  <c:v>101.5</c:v>
                </c:pt>
                <c:pt idx="23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B-4688-949D-C4E1EBEFBAA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3754.6459999999997</c:v>
                </c:pt>
                <c:pt idx="1">
                  <c:v>3553.6059999999998</c:v>
                </c:pt>
                <c:pt idx="2">
                  <c:v>3486.2570000000001</c:v>
                </c:pt>
                <c:pt idx="3">
                  <c:v>3507.2750000000001</c:v>
                </c:pt>
                <c:pt idx="4">
                  <c:v>3545.2179999999998</c:v>
                </c:pt>
                <c:pt idx="5">
                  <c:v>3609.299</c:v>
                </c:pt>
                <c:pt idx="6">
                  <c:v>3738.5480000000002</c:v>
                </c:pt>
                <c:pt idx="7">
                  <c:v>3739.2550000000001</c:v>
                </c:pt>
                <c:pt idx="8">
                  <c:v>3725.5360000000001</c:v>
                </c:pt>
                <c:pt idx="9">
                  <c:v>3575.1950000000002</c:v>
                </c:pt>
                <c:pt idx="10">
                  <c:v>3522.8990000000003</c:v>
                </c:pt>
                <c:pt idx="11">
                  <c:v>3222.6440000000002</c:v>
                </c:pt>
                <c:pt idx="12">
                  <c:v>3181.7290000000003</c:v>
                </c:pt>
                <c:pt idx="13">
                  <c:v>2906.6030000000001</c:v>
                </c:pt>
                <c:pt idx="14">
                  <c:v>2710.982</c:v>
                </c:pt>
                <c:pt idx="15">
                  <c:v>2908.01</c:v>
                </c:pt>
                <c:pt idx="16">
                  <c:v>3207.7489999999998</c:v>
                </c:pt>
                <c:pt idx="17">
                  <c:v>3333.6379999999999</c:v>
                </c:pt>
                <c:pt idx="18">
                  <c:v>3454.6379999999999</c:v>
                </c:pt>
                <c:pt idx="19">
                  <c:v>3514.8919999999998</c:v>
                </c:pt>
                <c:pt idx="20">
                  <c:v>3718.3470000000002</c:v>
                </c:pt>
                <c:pt idx="21">
                  <c:v>3622.32</c:v>
                </c:pt>
                <c:pt idx="22">
                  <c:v>3586.8159999999998</c:v>
                </c:pt>
                <c:pt idx="23">
                  <c:v>3423.0630000000001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B-4688-949D-C4E1EBEFBAA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219</c:v>
                </c:pt>
                <c:pt idx="1">
                  <c:v>301</c:v>
                </c:pt>
                <c:pt idx="2">
                  <c:v>325</c:v>
                </c:pt>
                <c:pt idx="3">
                  <c:v>289</c:v>
                </c:pt>
                <c:pt idx="4">
                  <c:v>287</c:v>
                </c:pt>
                <c:pt idx="5">
                  <c:v>312</c:v>
                </c:pt>
                <c:pt idx="6">
                  <c:v>322</c:v>
                </c:pt>
                <c:pt idx="7">
                  <c:v>285</c:v>
                </c:pt>
                <c:pt idx="8">
                  <c:v>228</c:v>
                </c:pt>
                <c:pt idx="9">
                  <c:v>157</c:v>
                </c:pt>
                <c:pt idx="10">
                  <c:v>156.36599999999999</c:v>
                </c:pt>
                <c:pt idx="11">
                  <c:v>411.4</c:v>
                </c:pt>
                <c:pt idx="12">
                  <c:v>216.8</c:v>
                </c:pt>
                <c:pt idx="13">
                  <c:v>291.39999999999998</c:v>
                </c:pt>
                <c:pt idx="14">
                  <c:v>209.3</c:v>
                </c:pt>
                <c:pt idx="15">
                  <c:v>196.6</c:v>
                </c:pt>
                <c:pt idx="16">
                  <c:v>186</c:v>
                </c:pt>
                <c:pt idx="17">
                  <c:v>321</c:v>
                </c:pt>
                <c:pt idx="18">
                  <c:v>349.4</c:v>
                </c:pt>
                <c:pt idx="19">
                  <c:v>299</c:v>
                </c:pt>
                <c:pt idx="20">
                  <c:v>299</c:v>
                </c:pt>
                <c:pt idx="21">
                  <c:v>290</c:v>
                </c:pt>
                <c:pt idx="22">
                  <c:v>315</c:v>
                </c:pt>
                <c:pt idx="23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B-4688-949D-C4E1EBEFBAA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1455.5989999999999</c:v>
                </c:pt>
                <c:pt idx="1">
                  <c:v>1546.1609999999994</c:v>
                </c:pt>
                <c:pt idx="2">
                  <c:v>1563.7469999999998</c:v>
                </c:pt>
                <c:pt idx="3">
                  <c:v>1590.9009999999998</c:v>
                </c:pt>
                <c:pt idx="4">
                  <c:v>1638.7840000000001</c:v>
                </c:pt>
                <c:pt idx="5">
                  <c:v>1670.6859999999999</c:v>
                </c:pt>
                <c:pt idx="6">
                  <c:v>1733.0369999999998</c:v>
                </c:pt>
                <c:pt idx="7">
                  <c:v>1954.4760000000008</c:v>
                </c:pt>
                <c:pt idx="8">
                  <c:v>2229.7600000000002</c:v>
                </c:pt>
                <c:pt idx="9">
                  <c:v>2479.9160000000002</c:v>
                </c:pt>
                <c:pt idx="10">
                  <c:v>2703.0430000000001</c:v>
                </c:pt>
                <c:pt idx="11">
                  <c:v>2947.4369999999999</c:v>
                </c:pt>
                <c:pt idx="12">
                  <c:v>3140.7809999999999</c:v>
                </c:pt>
                <c:pt idx="13">
                  <c:v>3230.0259999999989</c:v>
                </c:pt>
                <c:pt idx="14">
                  <c:v>3240.451</c:v>
                </c:pt>
                <c:pt idx="15">
                  <c:v>3032.1089999999999</c:v>
                </c:pt>
                <c:pt idx="16">
                  <c:v>2628.9700000000003</c:v>
                </c:pt>
                <c:pt idx="17">
                  <c:v>2258.1250000000005</c:v>
                </c:pt>
                <c:pt idx="18">
                  <c:v>1939.14</c:v>
                </c:pt>
                <c:pt idx="19">
                  <c:v>1845.0770000000002</c:v>
                </c:pt>
                <c:pt idx="20">
                  <c:v>1872.4370000000004</c:v>
                </c:pt>
                <c:pt idx="21">
                  <c:v>1905.8619999999999</c:v>
                </c:pt>
                <c:pt idx="22">
                  <c:v>1886.4879999999996</c:v>
                </c:pt>
                <c:pt idx="23">
                  <c:v>1815.0090000000005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B-4688-949D-C4E1EBEFBAA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125</c:v>
                </c:pt>
                <c:pt idx="1">
                  <c:v>123</c:v>
                </c:pt>
                <c:pt idx="2">
                  <c:v>122</c:v>
                </c:pt>
                <c:pt idx="3">
                  <c:v>121</c:v>
                </c:pt>
                <c:pt idx="4">
                  <c:v>119</c:v>
                </c:pt>
                <c:pt idx="5">
                  <c:v>118</c:v>
                </c:pt>
                <c:pt idx="6">
                  <c:v>123</c:v>
                </c:pt>
                <c:pt idx="7">
                  <c:v>133</c:v>
                </c:pt>
                <c:pt idx="8">
                  <c:v>146</c:v>
                </c:pt>
                <c:pt idx="9">
                  <c:v>159</c:v>
                </c:pt>
                <c:pt idx="10">
                  <c:v>169</c:v>
                </c:pt>
                <c:pt idx="11">
                  <c:v>175</c:v>
                </c:pt>
                <c:pt idx="12">
                  <c:v>176</c:v>
                </c:pt>
                <c:pt idx="13">
                  <c:v>173</c:v>
                </c:pt>
                <c:pt idx="14">
                  <c:v>165</c:v>
                </c:pt>
                <c:pt idx="15">
                  <c:v>153</c:v>
                </c:pt>
                <c:pt idx="16">
                  <c:v>141</c:v>
                </c:pt>
                <c:pt idx="17">
                  <c:v>126</c:v>
                </c:pt>
                <c:pt idx="18">
                  <c:v>118</c:v>
                </c:pt>
                <c:pt idx="19">
                  <c:v>119</c:v>
                </c:pt>
                <c:pt idx="20">
                  <c:v>121</c:v>
                </c:pt>
                <c:pt idx="21">
                  <c:v>124</c:v>
                </c:pt>
                <c:pt idx="22">
                  <c:v>125</c:v>
                </c:pt>
                <c:pt idx="2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4B-4688-949D-C4E1EBEFBAA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26</c:v>
                </c:pt>
                <c:pt idx="6">
                  <c:v>226</c:v>
                </c:pt>
                <c:pt idx="7">
                  <c:v>320</c:v>
                </c:pt>
                <c:pt idx="8">
                  <c:v>63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64</c:v>
                </c:pt>
                <c:pt idx="18">
                  <c:v>567</c:v>
                </c:pt>
                <c:pt idx="19">
                  <c:v>1106</c:v>
                </c:pt>
                <c:pt idx="20">
                  <c:v>1048</c:v>
                </c:pt>
                <c:pt idx="21">
                  <c:v>856</c:v>
                </c:pt>
                <c:pt idx="22">
                  <c:v>431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4B-4688-949D-C4E1EBEF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6133.7450000000017</c:v>
                </c:pt>
                <c:pt idx="1">
                  <c:v>5933.2810000000018</c:v>
                </c:pt>
                <c:pt idx="2">
                  <c:v>5906.5040000000008</c:v>
                </c:pt>
                <c:pt idx="3">
                  <c:v>5917.6760000000022</c:v>
                </c:pt>
                <c:pt idx="4">
                  <c:v>5999.4750000000013</c:v>
                </c:pt>
                <c:pt idx="5">
                  <c:v>6157.5190000000002</c:v>
                </c:pt>
                <c:pt idx="6">
                  <c:v>6701.6079999999984</c:v>
                </c:pt>
                <c:pt idx="7">
                  <c:v>7180.7760000000017</c:v>
                </c:pt>
                <c:pt idx="8">
                  <c:v>7140.2690000000011</c:v>
                </c:pt>
                <c:pt idx="9">
                  <c:v>7134.152</c:v>
                </c:pt>
                <c:pt idx="10">
                  <c:v>7306.2689999999993</c:v>
                </c:pt>
                <c:pt idx="11">
                  <c:v>7344.478000000001</c:v>
                </c:pt>
                <c:pt idx="12">
                  <c:v>7225.3589999999995</c:v>
                </c:pt>
                <c:pt idx="13">
                  <c:v>7079.9840000000013</c:v>
                </c:pt>
                <c:pt idx="14">
                  <c:v>6834.7370000000001</c:v>
                </c:pt>
                <c:pt idx="15">
                  <c:v>6877.6929999999993</c:v>
                </c:pt>
                <c:pt idx="16">
                  <c:v>6859.7099999999991</c:v>
                </c:pt>
                <c:pt idx="17">
                  <c:v>6760.7599999999984</c:v>
                </c:pt>
                <c:pt idx="18">
                  <c:v>7099.1829999999982</c:v>
                </c:pt>
                <c:pt idx="19">
                  <c:v>7573.0109999999995</c:v>
                </c:pt>
                <c:pt idx="20">
                  <c:v>7724.7929999999969</c:v>
                </c:pt>
                <c:pt idx="21">
                  <c:v>7289.6820000000007</c:v>
                </c:pt>
                <c:pt idx="22">
                  <c:v>6753.8040000000028</c:v>
                </c:pt>
                <c:pt idx="23">
                  <c:v>6175.5369999999994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4B-4688-949D-C4E1EBEF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80.59</c:v>
                </c:pt>
                <c:pt idx="1">
                  <c:v>86.69</c:v>
                </c:pt>
                <c:pt idx="2">
                  <c:v>80.87</c:v>
                </c:pt>
                <c:pt idx="3">
                  <c:v>81.88</c:v>
                </c:pt>
                <c:pt idx="4">
                  <c:v>85.68</c:v>
                </c:pt>
                <c:pt idx="5">
                  <c:v>97.09</c:v>
                </c:pt>
                <c:pt idx="6">
                  <c:v>118.8</c:v>
                </c:pt>
                <c:pt idx="7">
                  <c:v>146.47999999999999</c:v>
                </c:pt>
                <c:pt idx="8">
                  <c:v>136.28</c:v>
                </c:pt>
                <c:pt idx="9">
                  <c:v>106.47</c:v>
                </c:pt>
                <c:pt idx="10">
                  <c:v>99.22</c:v>
                </c:pt>
                <c:pt idx="11">
                  <c:v>103.97</c:v>
                </c:pt>
                <c:pt idx="12">
                  <c:v>90.56</c:v>
                </c:pt>
                <c:pt idx="13">
                  <c:v>79.739999999999995</c:v>
                </c:pt>
                <c:pt idx="14">
                  <c:v>78.62</c:v>
                </c:pt>
                <c:pt idx="15">
                  <c:v>79.67</c:v>
                </c:pt>
                <c:pt idx="16">
                  <c:v>86.95</c:v>
                </c:pt>
                <c:pt idx="17">
                  <c:v>98.64</c:v>
                </c:pt>
                <c:pt idx="18">
                  <c:v>105.35</c:v>
                </c:pt>
                <c:pt idx="19">
                  <c:v>126.69</c:v>
                </c:pt>
                <c:pt idx="20">
                  <c:v>129.9</c:v>
                </c:pt>
                <c:pt idx="21">
                  <c:v>91.85</c:v>
                </c:pt>
                <c:pt idx="22">
                  <c:v>90.07</c:v>
                </c:pt>
                <c:pt idx="2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4B-4688-949D-C4E1EBEF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6133.7450000000017</v>
      </c>
      <c r="C4" s="18">
        <v>5933.2670000000016</v>
      </c>
      <c r="D4" s="18">
        <v>5906.5039999999999</v>
      </c>
      <c r="E4" s="18">
        <v>5917.6760000000013</v>
      </c>
      <c r="F4" s="18">
        <v>5999.5019999999995</v>
      </c>
      <c r="G4" s="18">
        <v>6157.4849999999988</v>
      </c>
      <c r="H4" s="18">
        <v>6701.5850000000009</v>
      </c>
      <c r="I4" s="18">
        <v>7180.7310000000007</v>
      </c>
      <c r="J4" s="18">
        <v>7140.2960000000003</v>
      </c>
      <c r="K4" s="18">
        <v>7134.1109999999999</v>
      </c>
      <c r="L4" s="18">
        <v>7306.308</v>
      </c>
      <c r="M4" s="18">
        <v>7344.4809999999989</v>
      </c>
      <c r="N4" s="18">
        <v>7225.31</v>
      </c>
      <c r="O4" s="18">
        <v>7080.0290000000005</v>
      </c>
      <c r="P4" s="18">
        <v>6834.7330000000002</v>
      </c>
      <c r="Q4" s="18">
        <v>6877.7189999999982</v>
      </c>
      <c r="R4" s="18">
        <v>6859.7189999999982</v>
      </c>
      <c r="S4" s="18">
        <v>6760.7630000000008</v>
      </c>
      <c r="T4" s="18">
        <v>7099.1780000000026</v>
      </c>
      <c r="U4" s="18">
        <v>7572.969000000001</v>
      </c>
      <c r="V4" s="18">
        <v>7724.7839999999997</v>
      </c>
      <c r="W4" s="18">
        <v>7289.6820000000025</v>
      </c>
      <c r="X4" s="18">
        <v>6753.804000000001</v>
      </c>
      <c r="Y4" s="18">
        <v>6175.5720000000001</v>
      </c>
      <c r="Z4" s="19"/>
      <c r="AA4" s="20">
        <f>SUM(B4:Z4)</f>
        <v>163109.95300000004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80.59</v>
      </c>
      <c r="C7" s="28">
        <v>86.69</v>
      </c>
      <c r="D7" s="28">
        <v>80.87</v>
      </c>
      <c r="E7" s="28">
        <v>81.88</v>
      </c>
      <c r="F7" s="28">
        <v>85.68</v>
      </c>
      <c r="G7" s="28">
        <v>97.09</v>
      </c>
      <c r="H7" s="28">
        <v>118.8</v>
      </c>
      <c r="I7" s="28">
        <v>146.47999999999999</v>
      </c>
      <c r="J7" s="28">
        <v>136.28</v>
      </c>
      <c r="K7" s="28">
        <v>106.47</v>
      </c>
      <c r="L7" s="28">
        <v>99.22</v>
      </c>
      <c r="M7" s="28">
        <v>103.97</v>
      </c>
      <c r="N7" s="28">
        <v>90.56</v>
      </c>
      <c r="O7" s="28">
        <v>79.739999999999995</v>
      </c>
      <c r="P7" s="28">
        <v>78.62</v>
      </c>
      <c r="Q7" s="28">
        <v>79.67</v>
      </c>
      <c r="R7" s="28">
        <v>86.95</v>
      </c>
      <c r="S7" s="28">
        <v>98.64</v>
      </c>
      <c r="T7" s="28">
        <v>105.35</v>
      </c>
      <c r="U7" s="28">
        <v>126.69</v>
      </c>
      <c r="V7" s="28">
        <v>129.9</v>
      </c>
      <c r="W7" s="28">
        <v>91.85</v>
      </c>
      <c r="X7" s="28">
        <v>90.07</v>
      </c>
      <c r="Y7" s="28">
        <v>82</v>
      </c>
      <c r="Z7" s="29"/>
      <c r="AA7" s="30">
        <f>IF(SUM(B7:Z7)&lt;&gt;0,AVERAGEIF(B7:Z7,"&lt;&gt;"""),"")</f>
        <v>98.502500000000012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478</v>
      </c>
      <c r="C10" s="42">
        <v>308</v>
      </c>
      <c r="D10" s="42">
        <v>308</v>
      </c>
      <c r="E10" s="42">
        <v>308</v>
      </c>
      <c r="F10" s="42">
        <v>308</v>
      </c>
      <c r="G10" s="42">
        <v>308</v>
      </c>
      <c r="H10" s="42">
        <v>384</v>
      </c>
      <c r="I10" s="42">
        <v>550</v>
      </c>
      <c r="J10" s="42">
        <v>550</v>
      </c>
      <c r="K10" s="42">
        <v>550</v>
      </c>
      <c r="L10" s="42">
        <v>550</v>
      </c>
      <c r="M10" s="42">
        <v>384</v>
      </c>
      <c r="N10" s="42">
        <v>308</v>
      </c>
      <c r="O10" s="42">
        <v>308</v>
      </c>
      <c r="P10" s="42">
        <v>308</v>
      </c>
      <c r="Q10" s="42">
        <v>384</v>
      </c>
      <c r="R10" s="42">
        <v>550</v>
      </c>
      <c r="S10" s="42">
        <v>550</v>
      </c>
      <c r="T10" s="42">
        <v>550</v>
      </c>
      <c r="U10" s="42">
        <v>550</v>
      </c>
      <c r="V10" s="42">
        <v>550</v>
      </c>
      <c r="W10" s="42">
        <v>384</v>
      </c>
      <c r="X10" s="42">
        <v>308</v>
      </c>
      <c r="Y10" s="42">
        <v>308</v>
      </c>
      <c r="Z10" s="43"/>
      <c r="AA10" s="44">
        <f t="shared" ref="AA10:AA15" si="0">SUM(B10:Z10)</f>
        <v>10044</v>
      </c>
    </row>
    <row r="11" spans="1:27" ht="24.95" customHeight="1" x14ac:dyDescent="0.2">
      <c r="A11" s="45" t="s">
        <v>7</v>
      </c>
      <c r="B11" s="46">
        <v>101.5</v>
      </c>
      <c r="C11" s="47">
        <v>101.5</v>
      </c>
      <c r="D11" s="47">
        <v>101.5</v>
      </c>
      <c r="E11" s="47">
        <v>101.5</v>
      </c>
      <c r="F11" s="47">
        <v>101.5</v>
      </c>
      <c r="G11" s="47">
        <v>113.5</v>
      </c>
      <c r="H11" s="47">
        <v>175</v>
      </c>
      <c r="I11" s="47">
        <v>199</v>
      </c>
      <c r="J11" s="47">
        <v>198</v>
      </c>
      <c r="K11" s="47">
        <v>187</v>
      </c>
      <c r="L11" s="47">
        <v>179</v>
      </c>
      <c r="M11" s="47">
        <v>178</v>
      </c>
      <c r="N11" s="47">
        <v>176</v>
      </c>
      <c r="O11" s="47">
        <v>171</v>
      </c>
      <c r="P11" s="47">
        <v>163</v>
      </c>
      <c r="Q11" s="47">
        <v>166</v>
      </c>
      <c r="R11" s="47">
        <v>108</v>
      </c>
      <c r="S11" s="47">
        <v>108</v>
      </c>
      <c r="T11" s="47">
        <v>121</v>
      </c>
      <c r="U11" s="47">
        <v>139</v>
      </c>
      <c r="V11" s="47">
        <v>116</v>
      </c>
      <c r="W11" s="47">
        <v>107.5</v>
      </c>
      <c r="X11" s="47">
        <v>101.5</v>
      </c>
      <c r="Y11" s="47">
        <v>101.5</v>
      </c>
      <c r="Z11" s="48"/>
      <c r="AA11" s="49">
        <f t="shared" si="0"/>
        <v>3315.5</v>
      </c>
    </row>
    <row r="12" spans="1:27" ht="24.95" customHeight="1" x14ac:dyDescent="0.2">
      <c r="A12" s="50" t="s">
        <v>8</v>
      </c>
      <c r="B12" s="51">
        <v>3754.6459999999997</v>
      </c>
      <c r="C12" s="52">
        <v>3553.6059999999998</v>
      </c>
      <c r="D12" s="52">
        <v>3486.2570000000001</v>
      </c>
      <c r="E12" s="52">
        <v>3507.2750000000001</v>
      </c>
      <c r="F12" s="52">
        <v>3545.2179999999998</v>
      </c>
      <c r="G12" s="52">
        <v>3609.299</v>
      </c>
      <c r="H12" s="52">
        <v>3738.5480000000002</v>
      </c>
      <c r="I12" s="52">
        <v>3739.2550000000001</v>
      </c>
      <c r="J12" s="52">
        <v>3725.5360000000001</v>
      </c>
      <c r="K12" s="52">
        <v>3575.1950000000002</v>
      </c>
      <c r="L12" s="52">
        <v>3522.8990000000003</v>
      </c>
      <c r="M12" s="52">
        <v>3222.6440000000002</v>
      </c>
      <c r="N12" s="52">
        <v>3181.7290000000003</v>
      </c>
      <c r="O12" s="52">
        <v>2906.6030000000001</v>
      </c>
      <c r="P12" s="52">
        <v>2710.982</v>
      </c>
      <c r="Q12" s="52">
        <v>2908.01</v>
      </c>
      <c r="R12" s="52">
        <v>3207.7489999999998</v>
      </c>
      <c r="S12" s="52">
        <v>3333.6379999999999</v>
      </c>
      <c r="T12" s="52">
        <v>3454.6379999999999</v>
      </c>
      <c r="U12" s="52">
        <v>3514.8919999999998</v>
      </c>
      <c r="V12" s="52">
        <v>3718.3470000000002</v>
      </c>
      <c r="W12" s="52">
        <v>3622.32</v>
      </c>
      <c r="X12" s="52">
        <v>3586.8159999999998</v>
      </c>
      <c r="Y12" s="52">
        <v>3423.0630000000001</v>
      </c>
      <c r="Z12" s="53"/>
      <c r="AA12" s="54">
        <f t="shared" si="0"/>
        <v>82549.165000000008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26</v>
      </c>
      <c r="H13" s="52">
        <v>226</v>
      </c>
      <c r="I13" s="52">
        <v>320</v>
      </c>
      <c r="J13" s="52">
        <v>63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38</v>
      </c>
      <c r="R13" s="52">
        <v>38</v>
      </c>
      <c r="S13" s="52">
        <v>64</v>
      </c>
      <c r="T13" s="52">
        <v>567</v>
      </c>
      <c r="U13" s="52">
        <v>1106</v>
      </c>
      <c r="V13" s="52">
        <v>1048</v>
      </c>
      <c r="W13" s="52">
        <v>856</v>
      </c>
      <c r="X13" s="52">
        <v>431</v>
      </c>
      <c r="Y13" s="52">
        <v>150</v>
      </c>
      <c r="Z13" s="53"/>
      <c r="AA13" s="54">
        <f t="shared" si="0"/>
        <v>5075</v>
      </c>
    </row>
    <row r="14" spans="1:27" ht="24.95" customHeight="1" x14ac:dyDescent="0.2">
      <c r="A14" s="55" t="s">
        <v>10</v>
      </c>
      <c r="B14" s="56">
        <v>1455.5989999999999</v>
      </c>
      <c r="C14" s="57">
        <v>1546.1609999999994</v>
      </c>
      <c r="D14" s="57">
        <v>1563.7469999999998</v>
      </c>
      <c r="E14" s="57">
        <v>1590.9009999999998</v>
      </c>
      <c r="F14" s="57">
        <v>1638.7840000000001</v>
      </c>
      <c r="G14" s="57">
        <v>1670.6859999999999</v>
      </c>
      <c r="H14" s="57">
        <v>1733.0369999999998</v>
      </c>
      <c r="I14" s="57">
        <v>1954.4760000000008</v>
      </c>
      <c r="J14" s="57">
        <v>2229.7600000000002</v>
      </c>
      <c r="K14" s="57">
        <v>2479.9160000000002</v>
      </c>
      <c r="L14" s="57">
        <v>2703.0430000000001</v>
      </c>
      <c r="M14" s="57">
        <v>2947.4369999999999</v>
      </c>
      <c r="N14" s="57">
        <v>3140.7809999999999</v>
      </c>
      <c r="O14" s="57">
        <v>3230.0259999999989</v>
      </c>
      <c r="P14" s="57">
        <v>3240.451</v>
      </c>
      <c r="Q14" s="57">
        <v>3032.1089999999999</v>
      </c>
      <c r="R14" s="57">
        <v>2628.9700000000003</v>
      </c>
      <c r="S14" s="57">
        <v>2258.1250000000005</v>
      </c>
      <c r="T14" s="57">
        <v>1939.14</v>
      </c>
      <c r="U14" s="57">
        <v>1845.0770000000002</v>
      </c>
      <c r="V14" s="57">
        <v>1872.4370000000004</v>
      </c>
      <c r="W14" s="57">
        <v>1905.8619999999999</v>
      </c>
      <c r="X14" s="57">
        <v>1886.4879999999996</v>
      </c>
      <c r="Y14" s="57">
        <v>1815.0090000000005</v>
      </c>
      <c r="Z14" s="58"/>
      <c r="AA14" s="59">
        <f t="shared" si="0"/>
        <v>52308.021999999983</v>
      </c>
    </row>
    <row r="15" spans="1:27" ht="24.95" customHeight="1" x14ac:dyDescent="0.2">
      <c r="A15" s="55" t="s">
        <v>11</v>
      </c>
      <c r="B15" s="56">
        <v>125</v>
      </c>
      <c r="C15" s="57">
        <v>123</v>
      </c>
      <c r="D15" s="57">
        <v>122</v>
      </c>
      <c r="E15" s="57">
        <v>121</v>
      </c>
      <c r="F15" s="57">
        <v>119</v>
      </c>
      <c r="G15" s="57">
        <v>118</v>
      </c>
      <c r="H15" s="57">
        <v>123</v>
      </c>
      <c r="I15" s="57">
        <v>133</v>
      </c>
      <c r="J15" s="57">
        <v>146</v>
      </c>
      <c r="K15" s="57">
        <v>159</v>
      </c>
      <c r="L15" s="57">
        <v>169</v>
      </c>
      <c r="M15" s="57">
        <v>175</v>
      </c>
      <c r="N15" s="57">
        <v>176</v>
      </c>
      <c r="O15" s="57">
        <v>173</v>
      </c>
      <c r="P15" s="57">
        <v>165</v>
      </c>
      <c r="Q15" s="57">
        <v>153</v>
      </c>
      <c r="R15" s="57">
        <v>141</v>
      </c>
      <c r="S15" s="57">
        <v>126</v>
      </c>
      <c r="T15" s="57">
        <v>118</v>
      </c>
      <c r="U15" s="57">
        <v>119</v>
      </c>
      <c r="V15" s="57">
        <v>121</v>
      </c>
      <c r="W15" s="57">
        <v>124</v>
      </c>
      <c r="X15" s="57">
        <v>125</v>
      </c>
      <c r="Y15" s="57">
        <v>122</v>
      </c>
      <c r="Z15" s="58"/>
      <c r="AA15" s="59">
        <f t="shared" si="0"/>
        <v>3296</v>
      </c>
    </row>
    <row r="16" spans="1:27" ht="30" customHeight="1" thickBot="1" x14ac:dyDescent="0.25">
      <c r="A16" s="60" t="s">
        <v>12</v>
      </c>
      <c r="B16" s="61">
        <f>IF(LEN(B$2)&gt;0,SUM(B10:B15),"")</f>
        <v>5914.7449999999999</v>
      </c>
      <c r="C16" s="62">
        <f t="shared" ref="C16:Z16" si="1">IF(LEN(C$2)&gt;0,SUM(C10:C15),"")</f>
        <v>5632.2669999999989</v>
      </c>
      <c r="D16" s="62">
        <f t="shared" si="1"/>
        <v>5581.5039999999999</v>
      </c>
      <c r="E16" s="62">
        <f t="shared" si="1"/>
        <v>5628.6759999999995</v>
      </c>
      <c r="F16" s="62">
        <f t="shared" si="1"/>
        <v>5712.5020000000004</v>
      </c>
      <c r="G16" s="62">
        <f t="shared" si="1"/>
        <v>5845.4849999999997</v>
      </c>
      <c r="H16" s="62">
        <f t="shared" si="1"/>
        <v>6379.5850000000009</v>
      </c>
      <c r="I16" s="62">
        <f t="shared" si="1"/>
        <v>6895.7310000000007</v>
      </c>
      <c r="J16" s="62">
        <f t="shared" si="1"/>
        <v>6912.2960000000003</v>
      </c>
      <c r="K16" s="62">
        <f t="shared" si="1"/>
        <v>6977.1109999999999</v>
      </c>
      <c r="L16" s="62">
        <f t="shared" si="1"/>
        <v>7149.9420000000009</v>
      </c>
      <c r="M16" s="62">
        <f t="shared" si="1"/>
        <v>6933.0810000000001</v>
      </c>
      <c r="N16" s="62">
        <f t="shared" si="1"/>
        <v>7008.51</v>
      </c>
      <c r="O16" s="62">
        <f t="shared" si="1"/>
        <v>6788.628999999999</v>
      </c>
      <c r="P16" s="62">
        <f t="shared" si="1"/>
        <v>6625.433</v>
      </c>
      <c r="Q16" s="62">
        <f t="shared" si="1"/>
        <v>6681.1190000000006</v>
      </c>
      <c r="R16" s="62">
        <f t="shared" si="1"/>
        <v>6673.7190000000001</v>
      </c>
      <c r="S16" s="62">
        <f t="shared" si="1"/>
        <v>6439.7630000000008</v>
      </c>
      <c r="T16" s="62">
        <f t="shared" si="1"/>
        <v>6749.7780000000002</v>
      </c>
      <c r="U16" s="62">
        <f t="shared" si="1"/>
        <v>7273.9690000000001</v>
      </c>
      <c r="V16" s="62">
        <f t="shared" si="1"/>
        <v>7425.7839999999997</v>
      </c>
      <c r="W16" s="62">
        <f t="shared" si="1"/>
        <v>6999.6819999999998</v>
      </c>
      <c r="X16" s="62">
        <f t="shared" si="1"/>
        <v>6438.8039999999992</v>
      </c>
      <c r="Y16" s="62">
        <f t="shared" si="1"/>
        <v>5919.5720000000001</v>
      </c>
      <c r="Z16" s="63" t="str">
        <f t="shared" si="1"/>
        <v/>
      </c>
      <c r="AA16" s="64">
        <f>SUM(AA10:AA15)</f>
        <v>156587.68699999998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1703.4</v>
      </c>
      <c r="C28" s="72">
        <v>1743.4</v>
      </c>
      <c r="D28" s="72">
        <v>1767.4</v>
      </c>
      <c r="E28" s="72">
        <v>1787.4</v>
      </c>
      <c r="F28" s="72">
        <v>1808.4</v>
      </c>
      <c r="G28" s="72">
        <v>1859.4</v>
      </c>
      <c r="H28" s="72">
        <v>2305.9</v>
      </c>
      <c r="I28" s="72">
        <v>2558.9</v>
      </c>
      <c r="J28" s="72">
        <v>2549.9</v>
      </c>
      <c r="K28" s="72">
        <v>2587.9</v>
      </c>
      <c r="L28" s="72">
        <v>2668.9</v>
      </c>
      <c r="M28" s="72">
        <v>2609.9</v>
      </c>
      <c r="N28" s="72">
        <v>2594.9</v>
      </c>
      <c r="O28" s="72">
        <v>2590.9</v>
      </c>
      <c r="P28" s="72">
        <v>2611.9</v>
      </c>
      <c r="Q28" s="72">
        <v>2606.9</v>
      </c>
      <c r="R28" s="72">
        <v>2568.9</v>
      </c>
      <c r="S28" s="72">
        <v>2402.9</v>
      </c>
      <c r="T28" s="72">
        <v>2815.9</v>
      </c>
      <c r="U28" s="72">
        <v>3226.9</v>
      </c>
      <c r="V28" s="72">
        <v>3152.9</v>
      </c>
      <c r="W28" s="72">
        <v>2803.4</v>
      </c>
      <c r="X28" s="72">
        <v>2403.4</v>
      </c>
      <c r="Y28" s="72">
        <v>2033.4</v>
      </c>
      <c r="Z28" s="73"/>
      <c r="AA28" s="74">
        <f>SUM(B28:Z28)</f>
        <v>57763.10000000002</v>
      </c>
    </row>
    <row r="29" spans="1:27" ht="24.95" customHeight="1" x14ac:dyDescent="0.2">
      <c r="A29" s="75" t="s">
        <v>23</v>
      </c>
      <c r="B29" s="76">
        <v>2031.345</v>
      </c>
      <c r="C29" s="77">
        <v>2290.8670000000002</v>
      </c>
      <c r="D29" s="77">
        <v>2260.1039999999998</v>
      </c>
      <c r="E29" s="77">
        <v>2251.2759999999998</v>
      </c>
      <c r="F29" s="77">
        <v>2292.1019999999999</v>
      </c>
      <c r="G29" s="77">
        <v>2319.085</v>
      </c>
      <c r="H29" s="77">
        <v>1978.6849999999999</v>
      </c>
      <c r="I29" s="77">
        <v>2204.8310000000001</v>
      </c>
      <c r="J29" s="77">
        <v>2175.3960000000002</v>
      </c>
      <c r="K29" s="77">
        <v>2367.2109999999998</v>
      </c>
      <c r="L29" s="77">
        <v>2793.4079999999999</v>
      </c>
      <c r="M29" s="77">
        <v>2967.181</v>
      </c>
      <c r="N29" s="77">
        <v>2993.61</v>
      </c>
      <c r="O29" s="77">
        <v>2723.7289999999998</v>
      </c>
      <c r="P29" s="77">
        <v>2543.5329999999999</v>
      </c>
      <c r="Q29" s="77">
        <v>2643.2190000000001</v>
      </c>
      <c r="R29" s="77">
        <v>2491.819</v>
      </c>
      <c r="S29" s="77">
        <v>2193.8629999999998</v>
      </c>
      <c r="T29" s="77">
        <v>1752.8779999999999</v>
      </c>
      <c r="U29" s="77">
        <v>1922.069</v>
      </c>
      <c r="V29" s="77">
        <v>1981.884</v>
      </c>
      <c r="W29" s="77">
        <v>1896.2819999999999</v>
      </c>
      <c r="X29" s="77">
        <v>2091.404</v>
      </c>
      <c r="Y29" s="77">
        <v>2078.172</v>
      </c>
      <c r="Z29" s="78"/>
      <c r="AA29" s="79">
        <f>SUM(B29:Z29)</f>
        <v>55243.953000000001</v>
      </c>
    </row>
    <row r="30" spans="1:27" ht="24.95" customHeight="1" x14ac:dyDescent="0.2">
      <c r="A30" s="82" t="s">
        <v>24</v>
      </c>
      <c r="B30" s="80">
        <v>2399</v>
      </c>
      <c r="C30" s="81">
        <v>1899</v>
      </c>
      <c r="D30" s="81">
        <v>1879</v>
      </c>
      <c r="E30" s="81">
        <v>1879</v>
      </c>
      <c r="F30" s="81">
        <v>1899</v>
      </c>
      <c r="G30" s="81">
        <v>1979</v>
      </c>
      <c r="H30" s="81">
        <v>2417</v>
      </c>
      <c r="I30" s="81">
        <v>2417</v>
      </c>
      <c r="J30" s="81">
        <v>2415</v>
      </c>
      <c r="K30" s="81">
        <v>2179</v>
      </c>
      <c r="L30" s="81">
        <v>1844</v>
      </c>
      <c r="M30" s="81">
        <v>1579</v>
      </c>
      <c r="N30" s="81">
        <v>1579</v>
      </c>
      <c r="O30" s="81">
        <v>1579</v>
      </c>
      <c r="P30" s="81">
        <v>1579</v>
      </c>
      <c r="Q30" s="81">
        <v>1579</v>
      </c>
      <c r="R30" s="81">
        <v>1799</v>
      </c>
      <c r="S30" s="81">
        <v>1999</v>
      </c>
      <c r="T30" s="81">
        <v>2389</v>
      </c>
      <c r="U30" s="81">
        <v>2424</v>
      </c>
      <c r="V30" s="81">
        <v>2590</v>
      </c>
      <c r="W30" s="81">
        <v>2590</v>
      </c>
      <c r="X30" s="81">
        <v>2259</v>
      </c>
      <c r="Y30" s="81">
        <v>2064</v>
      </c>
      <c r="Z30" s="83"/>
      <c r="AA30" s="84">
        <f>SUM(B30:Z30)</f>
        <v>49215</v>
      </c>
    </row>
    <row r="31" spans="1:27" ht="30" customHeight="1" thickBot="1" x14ac:dyDescent="0.25">
      <c r="A31" s="60" t="s">
        <v>25</v>
      </c>
      <c r="B31" s="61">
        <f>IF(LEN(B$2)&gt;0,SUM(B28:B30),"")</f>
        <v>6133.7449999999999</v>
      </c>
      <c r="C31" s="62">
        <f t="shared" ref="C31:Z31" si="4">IF(LEN(C$2)&gt;0,SUM(C28:C30),"")</f>
        <v>5933.2669999999998</v>
      </c>
      <c r="D31" s="62">
        <f t="shared" si="4"/>
        <v>5906.5039999999999</v>
      </c>
      <c r="E31" s="62">
        <f t="shared" si="4"/>
        <v>5917.6759999999995</v>
      </c>
      <c r="F31" s="62">
        <f t="shared" si="4"/>
        <v>5999.5020000000004</v>
      </c>
      <c r="G31" s="62">
        <f t="shared" si="4"/>
        <v>6157.4850000000006</v>
      </c>
      <c r="H31" s="62">
        <f t="shared" si="4"/>
        <v>6701.585</v>
      </c>
      <c r="I31" s="62">
        <f t="shared" si="4"/>
        <v>7180.7309999999998</v>
      </c>
      <c r="J31" s="62">
        <f t="shared" si="4"/>
        <v>7140.2960000000003</v>
      </c>
      <c r="K31" s="62">
        <f t="shared" si="4"/>
        <v>7134.1109999999999</v>
      </c>
      <c r="L31" s="62">
        <f t="shared" si="4"/>
        <v>7306.308</v>
      </c>
      <c r="M31" s="62">
        <f t="shared" si="4"/>
        <v>7156.0810000000001</v>
      </c>
      <c r="N31" s="62">
        <f t="shared" si="4"/>
        <v>7167.51</v>
      </c>
      <c r="O31" s="62">
        <f t="shared" si="4"/>
        <v>6893.6289999999999</v>
      </c>
      <c r="P31" s="62">
        <f t="shared" si="4"/>
        <v>6734.433</v>
      </c>
      <c r="Q31" s="62">
        <f t="shared" si="4"/>
        <v>6829.1190000000006</v>
      </c>
      <c r="R31" s="62">
        <f t="shared" si="4"/>
        <v>6859.7190000000001</v>
      </c>
      <c r="S31" s="62">
        <f t="shared" si="4"/>
        <v>6595.7629999999999</v>
      </c>
      <c r="T31" s="62">
        <f t="shared" si="4"/>
        <v>6957.7780000000002</v>
      </c>
      <c r="U31" s="62">
        <f t="shared" si="4"/>
        <v>7572.9690000000001</v>
      </c>
      <c r="V31" s="62">
        <f t="shared" si="4"/>
        <v>7724.7839999999997</v>
      </c>
      <c r="W31" s="62">
        <f t="shared" si="4"/>
        <v>7289.6819999999998</v>
      </c>
      <c r="X31" s="62">
        <f t="shared" si="4"/>
        <v>6753.8040000000001</v>
      </c>
      <c r="Y31" s="62">
        <f t="shared" si="4"/>
        <v>6175.5720000000001</v>
      </c>
      <c r="Z31" s="63" t="str">
        <f t="shared" si="4"/>
        <v/>
      </c>
      <c r="AA31" s="64">
        <f>SUM(AA28:AA30)</f>
        <v>162222.05300000001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82</v>
      </c>
      <c r="C34" s="95">
        <v>159</v>
      </c>
      <c r="D34" s="95">
        <v>155</v>
      </c>
      <c r="E34" s="95">
        <v>119</v>
      </c>
      <c r="F34" s="95">
        <v>117</v>
      </c>
      <c r="G34" s="95">
        <v>122</v>
      </c>
      <c r="H34" s="95">
        <v>188</v>
      </c>
      <c r="I34" s="95">
        <v>169</v>
      </c>
      <c r="J34" s="95">
        <v>113</v>
      </c>
      <c r="K34" s="95">
        <v>72</v>
      </c>
      <c r="L34" s="95">
        <v>44</v>
      </c>
      <c r="M34" s="95">
        <v>59</v>
      </c>
      <c r="N34" s="95">
        <v>44</v>
      </c>
      <c r="O34" s="95">
        <v>40</v>
      </c>
      <c r="P34" s="95">
        <v>44</v>
      </c>
      <c r="Q34" s="95">
        <v>83</v>
      </c>
      <c r="R34" s="95">
        <v>101</v>
      </c>
      <c r="S34" s="95">
        <v>71</v>
      </c>
      <c r="T34" s="95">
        <v>133</v>
      </c>
      <c r="U34" s="95">
        <v>234</v>
      </c>
      <c r="V34" s="95">
        <v>234</v>
      </c>
      <c r="W34" s="95">
        <v>225</v>
      </c>
      <c r="X34" s="95">
        <v>249</v>
      </c>
      <c r="Y34" s="95">
        <v>190</v>
      </c>
      <c r="Z34" s="96"/>
      <c r="AA34" s="74">
        <f t="shared" ref="AA34:AA39" si="5">SUM(B34:Z34)</f>
        <v>3047</v>
      </c>
    </row>
    <row r="35" spans="1:27" ht="24.95" customHeight="1" x14ac:dyDescent="0.2">
      <c r="A35" s="97" t="s">
        <v>28</v>
      </c>
      <c r="B35" s="98">
        <v>82</v>
      </c>
      <c r="C35" s="99">
        <v>87</v>
      </c>
      <c r="D35" s="99">
        <v>115</v>
      </c>
      <c r="E35" s="99">
        <v>115</v>
      </c>
      <c r="F35" s="99">
        <v>115</v>
      </c>
      <c r="G35" s="99">
        <v>135</v>
      </c>
      <c r="H35" s="99">
        <v>79</v>
      </c>
      <c r="I35" s="99">
        <v>61</v>
      </c>
      <c r="J35" s="99">
        <v>60</v>
      </c>
      <c r="K35" s="99">
        <v>30</v>
      </c>
      <c r="L35" s="99">
        <v>57.366</v>
      </c>
      <c r="M35" s="99">
        <v>109</v>
      </c>
      <c r="N35" s="99">
        <v>60</v>
      </c>
      <c r="O35" s="99">
        <v>10</v>
      </c>
      <c r="P35" s="99">
        <v>10</v>
      </c>
      <c r="Q35" s="99">
        <v>10</v>
      </c>
      <c r="R35" s="99">
        <v>30</v>
      </c>
      <c r="S35" s="99">
        <v>30</v>
      </c>
      <c r="T35" s="99">
        <v>20</v>
      </c>
      <c r="U35" s="99">
        <v>10</v>
      </c>
      <c r="V35" s="99">
        <v>10</v>
      </c>
      <c r="W35" s="99">
        <v>10</v>
      </c>
      <c r="X35" s="99">
        <v>11</v>
      </c>
      <c r="Y35" s="99">
        <v>11</v>
      </c>
      <c r="Z35" s="100"/>
      <c r="AA35" s="79">
        <f t="shared" si="5"/>
        <v>1267.366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5</v>
      </c>
      <c r="G36" s="99">
        <v>5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193.4</v>
      </c>
      <c r="N36" s="99">
        <v>62.8</v>
      </c>
      <c r="O36" s="99">
        <v>191.4</v>
      </c>
      <c r="P36" s="99">
        <v>105.3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652.9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50</v>
      </c>
      <c r="L37" s="99">
        <v>50</v>
      </c>
      <c r="M37" s="99">
        <v>50</v>
      </c>
      <c r="N37" s="99">
        <v>50</v>
      </c>
      <c r="O37" s="99">
        <v>50</v>
      </c>
      <c r="P37" s="99">
        <v>50</v>
      </c>
      <c r="Q37" s="99">
        <v>50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1200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48.6</v>
      </c>
      <c r="R38" s="99"/>
      <c r="S38" s="99">
        <v>165</v>
      </c>
      <c r="T38" s="99">
        <v>141.4</v>
      </c>
      <c r="U38" s="99"/>
      <c r="V38" s="99"/>
      <c r="W38" s="99"/>
      <c r="X38" s="99"/>
      <c r="Y38" s="99"/>
      <c r="Z38" s="100"/>
      <c r="AA38" s="79">
        <f t="shared" si="5"/>
        <v>355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219</v>
      </c>
      <c r="C39" s="88">
        <f t="shared" si="6"/>
        <v>301</v>
      </c>
      <c r="D39" s="88">
        <f t="shared" si="6"/>
        <v>325</v>
      </c>
      <c r="E39" s="88">
        <f t="shared" si="6"/>
        <v>289</v>
      </c>
      <c r="F39" s="88">
        <f t="shared" si="6"/>
        <v>287</v>
      </c>
      <c r="G39" s="88">
        <f t="shared" si="6"/>
        <v>312</v>
      </c>
      <c r="H39" s="88">
        <f t="shared" si="6"/>
        <v>322</v>
      </c>
      <c r="I39" s="88">
        <f t="shared" si="6"/>
        <v>285</v>
      </c>
      <c r="J39" s="88">
        <f t="shared" si="6"/>
        <v>228</v>
      </c>
      <c r="K39" s="88">
        <f t="shared" si="6"/>
        <v>157</v>
      </c>
      <c r="L39" s="88">
        <f t="shared" si="6"/>
        <v>156.36599999999999</v>
      </c>
      <c r="M39" s="88">
        <f t="shared" si="6"/>
        <v>411.4</v>
      </c>
      <c r="N39" s="88">
        <f t="shared" si="6"/>
        <v>216.8</v>
      </c>
      <c r="O39" s="88">
        <f t="shared" si="6"/>
        <v>291.39999999999998</v>
      </c>
      <c r="P39" s="88">
        <f t="shared" si="6"/>
        <v>209.3</v>
      </c>
      <c r="Q39" s="88">
        <f t="shared" si="6"/>
        <v>196.6</v>
      </c>
      <c r="R39" s="88">
        <f t="shared" si="6"/>
        <v>186</v>
      </c>
      <c r="S39" s="88">
        <f t="shared" si="6"/>
        <v>321</v>
      </c>
      <c r="T39" s="88">
        <f t="shared" si="6"/>
        <v>349.4</v>
      </c>
      <c r="U39" s="88">
        <f t="shared" si="6"/>
        <v>299</v>
      </c>
      <c r="V39" s="88">
        <f t="shared" si="6"/>
        <v>299</v>
      </c>
      <c r="W39" s="88">
        <f t="shared" si="6"/>
        <v>290</v>
      </c>
      <c r="X39" s="88">
        <f t="shared" si="6"/>
        <v>315</v>
      </c>
      <c r="Y39" s="88">
        <f t="shared" si="6"/>
        <v>256</v>
      </c>
      <c r="Z39" s="89" t="str">
        <f t="shared" si="6"/>
        <v/>
      </c>
      <c r="AA39" s="90">
        <f t="shared" si="5"/>
        <v>6522.2660000000005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>
        <v>188.4</v>
      </c>
      <c r="N44" s="99">
        <v>57.8</v>
      </c>
      <c r="O44" s="99">
        <v>186.4</v>
      </c>
      <c r="P44" s="99">
        <v>100.3</v>
      </c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532.9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48.6</v>
      </c>
      <c r="R46" s="99"/>
      <c r="S46" s="99">
        <v>165</v>
      </c>
      <c r="T46" s="99">
        <v>141.4</v>
      </c>
      <c r="U46" s="99"/>
      <c r="V46" s="99"/>
      <c r="W46" s="99"/>
      <c r="X46" s="99"/>
      <c r="Y46" s="99"/>
      <c r="Z46" s="100"/>
      <c r="AA46" s="79">
        <f t="shared" si="7"/>
        <v>355</v>
      </c>
    </row>
    <row r="47" spans="1:27" ht="24.95" customHeight="1" x14ac:dyDescent="0.2">
      <c r="A47" s="85" t="s">
        <v>34</v>
      </c>
      <c r="B47" s="98"/>
      <c r="C47" s="99">
        <v>3.5</v>
      </c>
      <c r="D47" s="99">
        <v>5.5</v>
      </c>
      <c r="E47" s="99">
        <v>5.5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14.5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3.5</v>
      </c>
      <c r="D48" s="88">
        <f t="shared" si="8"/>
        <v>5.5</v>
      </c>
      <c r="E48" s="88">
        <f t="shared" si="8"/>
        <v>5.5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188.4</v>
      </c>
      <c r="N48" s="88">
        <f t="shared" si="8"/>
        <v>57.8</v>
      </c>
      <c r="O48" s="88">
        <f t="shared" si="8"/>
        <v>186.4</v>
      </c>
      <c r="P48" s="88">
        <f t="shared" si="8"/>
        <v>100.3</v>
      </c>
      <c r="Q48" s="88">
        <f t="shared" si="8"/>
        <v>48.6</v>
      </c>
      <c r="R48" s="88">
        <f t="shared" si="8"/>
        <v>0</v>
      </c>
      <c r="S48" s="88">
        <f t="shared" si="8"/>
        <v>165</v>
      </c>
      <c r="T48" s="88">
        <f t="shared" si="8"/>
        <v>141.4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902.4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6133.7449999999999</v>
      </c>
      <c r="C51" s="88">
        <f t="shared" si="10"/>
        <v>5933.2669999999989</v>
      </c>
      <c r="D51" s="88">
        <f t="shared" si="10"/>
        <v>5906.5039999999999</v>
      </c>
      <c r="E51" s="88">
        <f t="shared" si="10"/>
        <v>5917.6759999999995</v>
      </c>
      <c r="F51" s="88">
        <f t="shared" si="10"/>
        <v>5999.5020000000004</v>
      </c>
      <c r="G51" s="88">
        <f t="shared" si="10"/>
        <v>6157.4849999999997</v>
      </c>
      <c r="H51" s="88">
        <f t="shared" si="10"/>
        <v>6701.5850000000009</v>
      </c>
      <c r="I51" s="88">
        <f t="shared" si="10"/>
        <v>7180.7310000000007</v>
      </c>
      <c r="J51" s="88">
        <f t="shared" si="10"/>
        <v>7140.2960000000003</v>
      </c>
      <c r="K51" s="88">
        <f t="shared" si="10"/>
        <v>7134.1109999999999</v>
      </c>
      <c r="L51" s="88">
        <f t="shared" si="10"/>
        <v>7306.3080000000009</v>
      </c>
      <c r="M51" s="88">
        <f t="shared" si="10"/>
        <v>7344.4809999999998</v>
      </c>
      <c r="N51" s="88">
        <f t="shared" si="10"/>
        <v>7225.31</v>
      </c>
      <c r="O51" s="88">
        <f t="shared" si="10"/>
        <v>7080.0289999999986</v>
      </c>
      <c r="P51" s="88">
        <f t="shared" si="10"/>
        <v>6834.7330000000002</v>
      </c>
      <c r="Q51" s="88">
        <f t="shared" si="10"/>
        <v>6877.719000000001</v>
      </c>
      <c r="R51" s="88">
        <f t="shared" si="10"/>
        <v>6859.7190000000001</v>
      </c>
      <c r="S51" s="88">
        <f t="shared" si="10"/>
        <v>6760.7630000000008</v>
      </c>
      <c r="T51" s="88">
        <f t="shared" si="10"/>
        <v>7099.1779999999999</v>
      </c>
      <c r="U51" s="88">
        <f t="shared" si="10"/>
        <v>7572.9690000000001</v>
      </c>
      <c r="V51" s="88">
        <f t="shared" si="10"/>
        <v>7724.7839999999997</v>
      </c>
      <c r="W51" s="88">
        <f t="shared" si="10"/>
        <v>7289.6819999999998</v>
      </c>
      <c r="X51" s="88">
        <f t="shared" si="10"/>
        <v>6753.8039999999992</v>
      </c>
      <c r="Y51" s="88">
        <f t="shared" si="10"/>
        <v>6175.5720000000001</v>
      </c>
      <c r="Z51" s="89" t="str">
        <f t="shared" si="10"/>
        <v/>
      </c>
      <c r="AA51" s="104">
        <f>SUM(B51:Z51)</f>
        <v>163109.95299999998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6133.7450000000017</v>
      </c>
      <c r="C4" s="18">
        <v>5933.2810000000018</v>
      </c>
      <c r="D4" s="18">
        <v>5906.5040000000008</v>
      </c>
      <c r="E4" s="18">
        <v>5917.6760000000022</v>
      </c>
      <c r="F4" s="18">
        <v>5999.4750000000013</v>
      </c>
      <c r="G4" s="18">
        <v>6157.5190000000002</v>
      </c>
      <c r="H4" s="18">
        <v>6701.6079999999984</v>
      </c>
      <c r="I4" s="18">
        <v>7180.7760000000017</v>
      </c>
      <c r="J4" s="18">
        <v>7140.2690000000011</v>
      </c>
      <c r="K4" s="18">
        <v>7134.152</v>
      </c>
      <c r="L4" s="18">
        <v>7306.2689999999993</v>
      </c>
      <c r="M4" s="18">
        <v>7344.478000000001</v>
      </c>
      <c r="N4" s="18">
        <v>7225.3589999999995</v>
      </c>
      <c r="O4" s="18">
        <v>7079.9840000000013</v>
      </c>
      <c r="P4" s="18">
        <v>6834.7370000000001</v>
      </c>
      <c r="Q4" s="18">
        <v>6877.6929999999993</v>
      </c>
      <c r="R4" s="18">
        <v>6859.7099999999991</v>
      </c>
      <c r="S4" s="18">
        <v>6760.7599999999984</v>
      </c>
      <c r="T4" s="18">
        <v>7099.1829999999982</v>
      </c>
      <c r="U4" s="18">
        <v>7573.0109999999995</v>
      </c>
      <c r="V4" s="18">
        <v>7724.7929999999969</v>
      </c>
      <c r="W4" s="18">
        <v>7289.6820000000007</v>
      </c>
      <c r="X4" s="18">
        <v>6753.8040000000028</v>
      </c>
      <c r="Y4" s="18">
        <v>6175.5369999999994</v>
      </c>
      <c r="Z4" s="19"/>
      <c r="AA4" s="20">
        <f>SUM(B4:Z4)</f>
        <v>163110.00500000003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80.59</v>
      </c>
      <c r="C7" s="28">
        <v>86.69</v>
      </c>
      <c r="D7" s="28">
        <v>80.87</v>
      </c>
      <c r="E7" s="28">
        <v>81.88</v>
      </c>
      <c r="F7" s="28">
        <v>85.68</v>
      </c>
      <c r="G7" s="28">
        <v>97.09</v>
      </c>
      <c r="H7" s="28">
        <v>118.8</v>
      </c>
      <c r="I7" s="28">
        <v>146.47999999999999</v>
      </c>
      <c r="J7" s="28">
        <v>136.28</v>
      </c>
      <c r="K7" s="28">
        <v>106.47</v>
      </c>
      <c r="L7" s="28">
        <v>99.22</v>
      </c>
      <c r="M7" s="28">
        <v>103.97</v>
      </c>
      <c r="N7" s="28">
        <v>90.56</v>
      </c>
      <c r="O7" s="28">
        <v>79.739999999999995</v>
      </c>
      <c r="P7" s="28">
        <v>78.62</v>
      </c>
      <c r="Q7" s="28">
        <v>79.67</v>
      </c>
      <c r="R7" s="28">
        <v>86.95</v>
      </c>
      <c r="S7" s="28">
        <v>98.64</v>
      </c>
      <c r="T7" s="28">
        <v>105.35</v>
      </c>
      <c r="U7" s="28">
        <v>126.69</v>
      </c>
      <c r="V7" s="28">
        <v>129.9</v>
      </c>
      <c r="W7" s="28">
        <v>91.85</v>
      </c>
      <c r="X7" s="28">
        <v>90.07</v>
      </c>
      <c r="Y7" s="28">
        <v>82</v>
      </c>
      <c r="Z7" s="29"/>
      <c r="AA7" s="30">
        <f>IF(SUM(B7:Z7)&lt;&gt;0,AVERAGEIF(B7:Z7,"&lt;&gt;"""),"")</f>
        <v>98.502500000000012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919.63400000000001</v>
      </c>
      <c r="C19" s="72">
        <v>918.59799999999996</v>
      </c>
      <c r="D19" s="72">
        <v>951.16200000000003</v>
      </c>
      <c r="E19" s="72">
        <v>943.15200000000004</v>
      </c>
      <c r="F19" s="72">
        <v>939.1629999999999</v>
      </c>
      <c r="G19" s="72">
        <v>921.81799999999998</v>
      </c>
      <c r="H19" s="72">
        <v>758.78100000000006</v>
      </c>
      <c r="I19" s="72">
        <v>812.96699999999998</v>
      </c>
      <c r="J19" s="72">
        <v>854.495</v>
      </c>
      <c r="K19" s="72">
        <v>862.53000000000009</v>
      </c>
      <c r="L19" s="72">
        <v>785.90600000000006</v>
      </c>
      <c r="M19" s="72">
        <v>799.66100000000006</v>
      </c>
      <c r="N19" s="72">
        <v>775.80100000000004</v>
      </c>
      <c r="O19" s="72">
        <v>789.92600000000004</v>
      </c>
      <c r="P19" s="72">
        <v>753.90000000000009</v>
      </c>
      <c r="Q19" s="72">
        <v>738.83400000000006</v>
      </c>
      <c r="R19" s="72">
        <v>744.61500000000001</v>
      </c>
      <c r="S19" s="72">
        <v>740.63300000000004</v>
      </c>
      <c r="T19" s="72">
        <v>727.125</v>
      </c>
      <c r="U19" s="72">
        <v>712.28</v>
      </c>
      <c r="V19" s="72">
        <v>715.25300000000004</v>
      </c>
      <c r="W19" s="72">
        <v>715.07799999999997</v>
      </c>
      <c r="X19" s="72">
        <v>854.79000000000008</v>
      </c>
      <c r="Y19" s="72">
        <v>881.4190000000001</v>
      </c>
      <c r="Z19" s="73"/>
      <c r="AA19" s="74">
        <f t="shared" ref="AA19:AA24" si="2">SUM(B19:Z19)</f>
        <v>19617.521000000004</v>
      </c>
    </row>
    <row r="20" spans="1:27" ht="24.95" customHeight="1" x14ac:dyDescent="0.2">
      <c r="A20" s="75" t="s">
        <v>15</v>
      </c>
      <c r="B20" s="76">
        <v>966.125</v>
      </c>
      <c r="C20" s="77">
        <v>951.69800000000009</v>
      </c>
      <c r="D20" s="77">
        <v>951.52699999999993</v>
      </c>
      <c r="E20" s="77">
        <v>957.04699999999991</v>
      </c>
      <c r="F20" s="77">
        <v>1004.7629999999999</v>
      </c>
      <c r="G20" s="77">
        <v>1116.3050000000003</v>
      </c>
      <c r="H20" s="77">
        <v>1286.7750000000003</v>
      </c>
      <c r="I20" s="77">
        <v>1384.37</v>
      </c>
      <c r="J20" s="77">
        <v>1442.588</v>
      </c>
      <c r="K20" s="77">
        <v>1460.3990000000003</v>
      </c>
      <c r="L20" s="77">
        <v>1467.2829999999997</v>
      </c>
      <c r="M20" s="77">
        <v>1467.4970000000003</v>
      </c>
      <c r="N20" s="77">
        <v>1467.5850000000003</v>
      </c>
      <c r="O20" s="77">
        <v>1424.827</v>
      </c>
      <c r="P20" s="77">
        <v>1398.7439999999999</v>
      </c>
      <c r="Q20" s="77">
        <v>1362.3439999999998</v>
      </c>
      <c r="R20" s="77">
        <v>1338.623</v>
      </c>
      <c r="S20" s="77">
        <v>1281.9769999999999</v>
      </c>
      <c r="T20" s="77">
        <v>1267.2460000000001</v>
      </c>
      <c r="U20" s="77">
        <v>1263.6480000000001</v>
      </c>
      <c r="V20" s="77">
        <v>1186.7439999999999</v>
      </c>
      <c r="W20" s="77">
        <v>1085.17</v>
      </c>
      <c r="X20" s="77">
        <v>1015.8269999999999</v>
      </c>
      <c r="Y20" s="77">
        <v>984.48700000000008</v>
      </c>
      <c r="Z20" s="78"/>
      <c r="AA20" s="79">
        <f t="shared" si="2"/>
        <v>29533.598999999998</v>
      </c>
    </row>
    <row r="21" spans="1:27" ht="24.95" customHeight="1" x14ac:dyDescent="0.2">
      <c r="A21" s="75" t="s">
        <v>16</v>
      </c>
      <c r="B21" s="80">
        <v>2051.4859999999999</v>
      </c>
      <c r="C21" s="81">
        <v>1948.2850000000001</v>
      </c>
      <c r="D21" s="81">
        <v>1882.8150000000003</v>
      </c>
      <c r="E21" s="81">
        <v>1843.4770000000001</v>
      </c>
      <c r="F21" s="81">
        <v>1920.4489999999998</v>
      </c>
      <c r="G21" s="81">
        <v>2126.4959999999996</v>
      </c>
      <c r="H21" s="81">
        <v>2495.9520000000002</v>
      </c>
      <c r="I21" s="81">
        <v>2733.2390000000005</v>
      </c>
      <c r="J21" s="81">
        <v>3016.5860000000002</v>
      </c>
      <c r="K21" s="81">
        <v>3188.0230000000006</v>
      </c>
      <c r="L21" s="81">
        <v>3297.18</v>
      </c>
      <c r="M21" s="81">
        <v>3394.2200000000003</v>
      </c>
      <c r="N21" s="81">
        <v>3350.1730000000002</v>
      </c>
      <c r="O21" s="81">
        <v>3142.7309999999998</v>
      </c>
      <c r="P21" s="81">
        <v>3035.6930000000002</v>
      </c>
      <c r="Q21" s="81">
        <v>2938.0149999999999</v>
      </c>
      <c r="R21" s="81">
        <v>2894.8719999999998</v>
      </c>
      <c r="S21" s="81">
        <v>2930.55</v>
      </c>
      <c r="T21" s="81">
        <v>3103.8119999999999</v>
      </c>
      <c r="U21" s="81">
        <v>3439.4829999999997</v>
      </c>
      <c r="V21" s="81">
        <v>3420.1960000000004</v>
      </c>
      <c r="W21" s="81">
        <v>3044.9339999999997</v>
      </c>
      <c r="X21" s="81">
        <v>2652.1869999999999</v>
      </c>
      <c r="Y21" s="81">
        <v>2280.931</v>
      </c>
      <c r="Z21" s="78"/>
      <c r="AA21" s="79">
        <f t="shared" si="2"/>
        <v>66131.785000000003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84.5</v>
      </c>
      <c r="C23" s="77">
        <v>81</v>
      </c>
      <c r="D23" s="77">
        <v>76</v>
      </c>
      <c r="E23" s="77">
        <v>71</v>
      </c>
      <c r="F23" s="77">
        <v>65</v>
      </c>
      <c r="G23" s="77">
        <v>73.5</v>
      </c>
      <c r="H23" s="77">
        <v>88</v>
      </c>
      <c r="I23" s="77">
        <v>105.5</v>
      </c>
      <c r="J23" s="77">
        <v>122.5</v>
      </c>
      <c r="K23" s="77">
        <v>143</v>
      </c>
      <c r="L23" s="77">
        <v>150.5</v>
      </c>
      <c r="M23" s="77">
        <v>161.5</v>
      </c>
      <c r="N23" s="77">
        <v>166</v>
      </c>
      <c r="O23" s="77">
        <v>174.5</v>
      </c>
      <c r="P23" s="77">
        <v>177</v>
      </c>
      <c r="Q23" s="77">
        <v>186</v>
      </c>
      <c r="R23" s="77">
        <v>194.5</v>
      </c>
      <c r="S23" s="77">
        <v>178.5</v>
      </c>
      <c r="T23" s="77">
        <v>181</v>
      </c>
      <c r="U23" s="77">
        <v>168.5</v>
      </c>
      <c r="V23" s="77">
        <v>152</v>
      </c>
      <c r="W23" s="77">
        <v>138.5</v>
      </c>
      <c r="X23" s="77">
        <v>127</v>
      </c>
      <c r="Y23" s="77">
        <v>117.5</v>
      </c>
      <c r="Z23" s="77"/>
      <c r="AA23" s="79">
        <f t="shared" si="2"/>
        <v>3183</v>
      </c>
    </row>
    <row r="24" spans="1:27" ht="24.95" customHeight="1" x14ac:dyDescent="0.2">
      <c r="A24" s="85" t="s">
        <v>19</v>
      </c>
      <c r="B24" s="77">
        <v>227.99999999999997</v>
      </c>
      <c r="C24" s="77">
        <v>221</v>
      </c>
      <c r="D24" s="77">
        <v>217.99999999999997</v>
      </c>
      <c r="E24" s="77">
        <v>217</v>
      </c>
      <c r="F24" s="77">
        <v>226</v>
      </c>
      <c r="G24" s="77">
        <v>253</v>
      </c>
      <c r="H24" s="77">
        <v>298</v>
      </c>
      <c r="I24" s="77">
        <v>332.00000000000006</v>
      </c>
      <c r="J24" s="77">
        <v>344</v>
      </c>
      <c r="K24" s="77">
        <v>345.99999999999994</v>
      </c>
      <c r="L24" s="77">
        <v>348.00000000000006</v>
      </c>
      <c r="M24" s="77">
        <v>353.00000000000006</v>
      </c>
      <c r="N24" s="77">
        <v>351.99999999999994</v>
      </c>
      <c r="O24" s="77">
        <v>344</v>
      </c>
      <c r="P24" s="77">
        <v>328</v>
      </c>
      <c r="Q24" s="77">
        <v>319</v>
      </c>
      <c r="R24" s="77">
        <v>321</v>
      </c>
      <c r="S24" s="77">
        <v>327</v>
      </c>
      <c r="T24" s="77">
        <v>338.99999999999994</v>
      </c>
      <c r="U24" s="77">
        <v>358.00000000000006</v>
      </c>
      <c r="V24" s="77">
        <v>337</v>
      </c>
      <c r="W24" s="77">
        <v>295</v>
      </c>
      <c r="X24" s="77">
        <v>260</v>
      </c>
      <c r="Y24" s="77">
        <v>230.99999999999994</v>
      </c>
      <c r="Z24" s="77"/>
      <c r="AA24" s="79">
        <f t="shared" si="2"/>
        <v>7195</v>
      </c>
    </row>
    <row r="25" spans="1:27" ht="30" customHeight="1" thickBot="1" x14ac:dyDescent="0.25">
      <c r="A25" s="86" t="s">
        <v>20</v>
      </c>
      <c r="B25" s="87">
        <f t="shared" ref="B25:AA25" si="3">SUM(B19:B24)</f>
        <v>4249.7449999999999</v>
      </c>
      <c r="C25" s="88">
        <f t="shared" si="3"/>
        <v>4120.5810000000001</v>
      </c>
      <c r="D25" s="88">
        <f t="shared" si="3"/>
        <v>4079.5039999999999</v>
      </c>
      <c r="E25" s="88">
        <f t="shared" si="3"/>
        <v>4031.6760000000004</v>
      </c>
      <c r="F25" s="88">
        <f t="shared" si="3"/>
        <v>4155.375</v>
      </c>
      <c r="G25" s="88">
        <f t="shared" si="3"/>
        <v>4491.1189999999997</v>
      </c>
      <c r="H25" s="88">
        <f t="shared" si="3"/>
        <v>4927.5080000000007</v>
      </c>
      <c r="I25" s="88">
        <f t="shared" si="3"/>
        <v>5368.0760000000009</v>
      </c>
      <c r="J25" s="88">
        <f t="shared" si="3"/>
        <v>5780.1689999999999</v>
      </c>
      <c r="K25" s="88">
        <f t="shared" si="3"/>
        <v>5999.9520000000011</v>
      </c>
      <c r="L25" s="88">
        <f t="shared" si="3"/>
        <v>6048.8689999999997</v>
      </c>
      <c r="M25" s="88">
        <f t="shared" si="3"/>
        <v>6175.8780000000006</v>
      </c>
      <c r="N25" s="88">
        <f t="shared" si="3"/>
        <v>6111.5590000000011</v>
      </c>
      <c r="O25" s="88">
        <f t="shared" si="3"/>
        <v>5875.9840000000004</v>
      </c>
      <c r="P25" s="88">
        <f t="shared" si="3"/>
        <v>5693.3370000000004</v>
      </c>
      <c r="Q25" s="88">
        <f t="shared" si="3"/>
        <v>5544.1929999999993</v>
      </c>
      <c r="R25" s="88">
        <f t="shared" si="3"/>
        <v>5493.6100000000006</v>
      </c>
      <c r="S25" s="88">
        <f t="shared" si="3"/>
        <v>5458.66</v>
      </c>
      <c r="T25" s="88">
        <f t="shared" si="3"/>
        <v>5618.183</v>
      </c>
      <c r="U25" s="88">
        <f t="shared" si="3"/>
        <v>5941.9110000000001</v>
      </c>
      <c r="V25" s="88">
        <f t="shared" si="3"/>
        <v>5811.1930000000002</v>
      </c>
      <c r="W25" s="88">
        <f t="shared" si="3"/>
        <v>5278.6819999999998</v>
      </c>
      <c r="X25" s="88">
        <f t="shared" si="3"/>
        <v>4909.8040000000001</v>
      </c>
      <c r="Y25" s="88">
        <f t="shared" si="3"/>
        <v>4495.3370000000004</v>
      </c>
      <c r="Z25" s="89">
        <f t="shared" si="3"/>
        <v>0</v>
      </c>
      <c r="AA25" s="90">
        <f t="shared" si="3"/>
        <v>125660.905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568.5</v>
      </c>
      <c r="C28" s="72">
        <v>630</v>
      </c>
      <c r="D28" s="72">
        <v>617</v>
      </c>
      <c r="E28" s="72">
        <v>611</v>
      </c>
      <c r="F28" s="72">
        <v>619</v>
      </c>
      <c r="G28" s="72">
        <v>604.5</v>
      </c>
      <c r="H28" s="72">
        <v>671</v>
      </c>
      <c r="I28" s="72">
        <v>725.5</v>
      </c>
      <c r="J28" s="72">
        <v>762.5</v>
      </c>
      <c r="K28" s="72">
        <v>785</v>
      </c>
      <c r="L28" s="72">
        <v>864.5</v>
      </c>
      <c r="M28" s="72">
        <v>911.5</v>
      </c>
      <c r="N28" s="72">
        <v>917</v>
      </c>
      <c r="O28" s="72">
        <v>917.5</v>
      </c>
      <c r="P28" s="72">
        <v>904</v>
      </c>
      <c r="Q28" s="72">
        <v>950</v>
      </c>
      <c r="R28" s="72">
        <v>930.5</v>
      </c>
      <c r="S28" s="72">
        <v>818.5</v>
      </c>
      <c r="T28" s="72">
        <v>830</v>
      </c>
      <c r="U28" s="72">
        <v>837.5</v>
      </c>
      <c r="V28" s="72">
        <v>812</v>
      </c>
      <c r="W28" s="72">
        <v>736.5</v>
      </c>
      <c r="X28" s="72">
        <v>653</v>
      </c>
      <c r="Y28" s="72">
        <v>669.5</v>
      </c>
      <c r="Z28" s="73"/>
      <c r="AA28" s="74">
        <f>SUM(B28:Z28)</f>
        <v>18346</v>
      </c>
    </row>
    <row r="29" spans="1:27" ht="24.95" customHeight="1" x14ac:dyDescent="0.2">
      <c r="A29" s="75" t="s">
        <v>23</v>
      </c>
      <c r="B29" s="76">
        <v>4032.2449999999999</v>
      </c>
      <c r="C29" s="77">
        <v>3799.5810000000001</v>
      </c>
      <c r="D29" s="77">
        <v>3725.5039999999999</v>
      </c>
      <c r="E29" s="77">
        <v>3732.6759999999999</v>
      </c>
      <c r="F29" s="77">
        <v>3870.375</v>
      </c>
      <c r="G29" s="77">
        <v>4192.6189999999997</v>
      </c>
      <c r="H29" s="77">
        <v>4577.5079999999998</v>
      </c>
      <c r="I29" s="77">
        <v>5085.576</v>
      </c>
      <c r="J29" s="77">
        <v>5524.6689999999999</v>
      </c>
      <c r="K29" s="77">
        <v>5633.9520000000002</v>
      </c>
      <c r="L29" s="77">
        <v>5835.3689999999997</v>
      </c>
      <c r="M29" s="77">
        <v>5949.3779999999997</v>
      </c>
      <c r="N29" s="77">
        <v>5886.5590000000002</v>
      </c>
      <c r="O29" s="77">
        <v>5662.4840000000004</v>
      </c>
      <c r="P29" s="77">
        <v>5490.3370000000004</v>
      </c>
      <c r="Q29" s="77">
        <v>5332.1930000000002</v>
      </c>
      <c r="R29" s="77">
        <v>5083.1099999999997</v>
      </c>
      <c r="S29" s="77">
        <v>5025.16</v>
      </c>
      <c r="T29" s="77">
        <v>5251.183</v>
      </c>
      <c r="U29" s="77">
        <v>5564.4110000000001</v>
      </c>
      <c r="V29" s="77">
        <v>5484.1930000000002</v>
      </c>
      <c r="W29" s="77">
        <v>4942.1819999999998</v>
      </c>
      <c r="X29" s="77">
        <v>4527.8040000000001</v>
      </c>
      <c r="Y29" s="77">
        <v>4149.8370000000004</v>
      </c>
      <c r="Z29" s="78"/>
      <c r="AA29" s="79">
        <f>SUM(B29:Z29)</f>
        <v>118358.905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4600.7449999999999</v>
      </c>
      <c r="C31" s="62">
        <f t="shared" si="4"/>
        <v>4429.5810000000001</v>
      </c>
      <c r="D31" s="62">
        <f t="shared" si="4"/>
        <v>4342.5039999999999</v>
      </c>
      <c r="E31" s="62">
        <f t="shared" si="4"/>
        <v>4343.6759999999995</v>
      </c>
      <c r="F31" s="62">
        <f t="shared" si="4"/>
        <v>4489.375</v>
      </c>
      <c r="G31" s="62">
        <f t="shared" si="4"/>
        <v>4797.1189999999997</v>
      </c>
      <c r="H31" s="62">
        <f t="shared" si="4"/>
        <v>5248.5079999999998</v>
      </c>
      <c r="I31" s="62">
        <f t="shared" si="4"/>
        <v>5811.076</v>
      </c>
      <c r="J31" s="62">
        <f t="shared" si="4"/>
        <v>6287.1689999999999</v>
      </c>
      <c r="K31" s="62">
        <f t="shared" si="4"/>
        <v>6418.9520000000002</v>
      </c>
      <c r="L31" s="62">
        <f t="shared" si="4"/>
        <v>6699.8689999999997</v>
      </c>
      <c r="M31" s="62">
        <f t="shared" si="4"/>
        <v>6860.8779999999997</v>
      </c>
      <c r="N31" s="62">
        <f t="shared" si="4"/>
        <v>6803.5590000000002</v>
      </c>
      <c r="O31" s="62">
        <f t="shared" si="4"/>
        <v>6579.9840000000004</v>
      </c>
      <c r="P31" s="62">
        <f t="shared" si="4"/>
        <v>6394.3370000000004</v>
      </c>
      <c r="Q31" s="62">
        <f t="shared" si="4"/>
        <v>6282.1930000000002</v>
      </c>
      <c r="R31" s="62">
        <f t="shared" si="4"/>
        <v>6013.61</v>
      </c>
      <c r="S31" s="62">
        <f t="shared" si="4"/>
        <v>5843.66</v>
      </c>
      <c r="T31" s="62">
        <f t="shared" si="4"/>
        <v>6081.183</v>
      </c>
      <c r="U31" s="62">
        <f t="shared" si="4"/>
        <v>6401.9110000000001</v>
      </c>
      <c r="V31" s="62">
        <f t="shared" si="4"/>
        <v>6296.1930000000002</v>
      </c>
      <c r="W31" s="62">
        <f t="shared" si="4"/>
        <v>5678.6819999999998</v>
      </c>
      <c r="X31" s="62">
        <f t="shared" si="4"/>
        <v>5180.8040000000001</v>
      </c>
      <c r="Y31" s="62">
        <f t="shared" si="4"/>
        <v>4819.3370000000004</v>
      </c>
      <c r="Z31" s="63">
        <f t="shared" si="4"/>
        <v>0</v>
      </c>
      <c r="AA31" s="64">
        <f t="shared" si="4"/>
        <v>136704.905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87</v>
      </c>
      <c r="C34" s="95">
        <v>153</v>
      </c>
      <c r="D34" s="95">
        <v>133</v>
      </c>
      <c r="E34" s="95">
        <v>162</v>
      </c>
      <c r="F34" s="95">
        <v>152</v>
      </c>
      <c r="G34" s="95">
        <v>98</v>
      </c>
      <c r="H34" s="95">
        <v>107</v>
      </c>
      <c r="I34" s="95">
        <v>93</v>
      </c>
      <c r="J34" s="95">
        <v>103</v>
      </c>
      <c r="K34" s="95">
        <v>98</v>
      </c>
      <c r="L34" s="95">
        <v>340</v>
      </c>
      <c r="M34" s="95">
        <v>371</v>
      </c>
      <c r="N34" s="95">
        <v>391</v>
      </c>
      <c r="O34" s="95">
        <v>359</v>
      </c>
      <c r="P34" s="95">
        <v>357</v>
      </c>
      <c r="Q34" s="95">
        <v>382</v>
      </c>
      <c r="R34" s="95">
        <v>193</v>
      </c>
      <c r="S34" s="95">
        <v>86</v>
      </c>
      <c r="T34" s="95">
        <v>63</v>
      </c>
      <c r="U34" s="95">
        <v>50</v>
      </c>
      <c r="V34" s="95">
        <v>50</v>
      </c>
      <c r="W34" s="95">
        <v>40</v>
      </c>
      <c r="X34" s="95">
        <v>40</v>
      </c>
      <c r="Y34" s="95">
        <v>90</v>
      </c>
      <c r="Z34" s="96"/>
      <c r="AA34" s="74">
        <f t="shared" ref="AA34:AA39" si="5">SUM(B34:Z34)</f>
        <v>3998</v>
      </c>
    </row>
    <row r="35" spans="1:27" ht="24.95" customHeight="1" x14ac:dyDescent="0.2">
      <c r="A35" s="97" t="s">
        <v>41</v>
      </c>
      <c r="B35" s="98">
        <v>264</v>
      </c>
      <c r="C35" s="99">
        <v>156</v>
      </c>
      <c r="D35" s="99">
        <v>130</v>
      </c>
      <c r="E35" s="99">
        <v>150</v>
      </c>
      <c r="F35" s="99">
        <v>182</v>
      </c>
      <c r="G35" s="99">
        <v>208</v>
      </c>
      <c r="H35" s="99">
        <v>214</v>
      </c>
      <c r="I35" s="99">
        <v>350</v>
      </c>
      <c r="J35" s="99">
        <v>404</v>
      </c>
      <c r="K35" s="99">
        <v>321</v>
      </c>
      <c r="L35" s="99">
        <v>311</v>
      </c>
      <c r="M35" s="99">
        <v>314</v>
      </c>
      <c r="N35" s="99">
        <v>301</v>
      </c>
      <c r="O35" s="99">
        <v>345</v>
      </c>
      <c r="P35" s="99">
        <v>344</v>
      </c>
      <c r="Q35" s="99">
        <v>356</v>
      </c>
      <c r="R35" s="99">
        <v>327</v>
      </c>
      <c r="S35" s="99">
        <v>299</v>
      </c>
      <c r="T35" s="99">
        <v>400</v>
      </c>
      <c r="U35" s="99">
        <v>410</v>
      </c>
      <c r="V35" s="99">
        <v>435</v>
      </c>
      <c r="W35" s="99">
        <v>360</v>
      </c>
      <c r="X35" s="99">
        <v>231</v>
      </c>
      <c r="Y35" s="99">
        <v>234</v>
      </c>
      <c r="Z35" s="100"/>
      <c r="AA35" s="79">
        <f t="shared" si="5"/>
        <v>7046</v>
      </c>
    </row>
    <row r="36" spans="1:27" ht="24.95" customHeight="1" x14ac:dyDescent="0.2">
      <c r="A36" s="97" t="s">
        <v>42</v>
      </c>
      <c r="B36" s="98">
        <v>1033</v>
      </c>
      <c r="C36" s="99">
        <v>1003.7</v>
      </c>
      <c r="D36" s="99">
        <v>1064</v>
      </c>
      <c r="E36" s="99">
        <v>1074</v>
      </c>
      <c r="F36" s="99">
        <v>1010.1</v>
      </c>
      <c r="G36" s="99">
        <v>860.4</v>
      </c>
      <c r="H36" s="99">
        <v>1057</v>
      </c>
      <c r="I36" s="99">
        <v>911</v>
      </c>
      <c r="J36" s="99">
        <v>353.1</v>
      </c>
      <c r="K36" s="99">
        <v>215.2</v>
      </c>
      <c r="L36" s="99">
        <v>106.4</v>
      </c>
      <c r="M36" s="99"/>
      <c r="N36" s="99"/>
      <c r="O36" s="99"/>
      <c r="P36" s="99"/>
      <c r="Q36" s="99">
        <v>595.5</v>
      </c>
      <c r="R36" s="99">
        <v>681.4</v>
      </c>
      <c r="S36" s="99">
        <v>917.1</v>
      </c>
      <c r="T36" s="99">
        <v>1018</v>
      </c>
      <c r="U36" s="99">
        <v>671.1</v>
      </c>
      <c r="V36" s="99">
        <v>928.6</v>
      </c>
      <c r="W36" s="99">
        <v>1111</v>
      </c>
      <c r="X36" s="99">
        <v>1073</v>
      </c>
      <c r="Y36" s="99">
        <v>856.2</v>
      </c>
      <c r="Z36" s="100"/>
      <c r="AA36" s="79">
        <f t="shared" si="5"/>
        <v>16539.8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396.1</v>
      </c>
      <c r="I38" s="99">
        <v>458.7</v>
      </c>
      <c r="J38" s="99">
        <v>500</v>
      </c>
      <c r="K38" s="99">
        <v>500</v>
      </c>
      <c r="L38" s="99">
        <v>500</v>
      </c>
      <c r="M38" s="99">
        <v>483.6</v>
      </c>
      <c r="N38" s="99">
        <v>421.8</v>
      </c>
      <c r="O38" s="99">
        <v>500</v>
      </c>
      <c r="P38" s="99">
        <v>440.4</v>
      </c>
      <c r="Q38" s="99"/>
      <c r="R38" s="99">
        <v>164.7</v>
      </c>
      <c r="S38" s="99"/>
      <c r="T38" s="99"/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9865.2999999999993</v>
      </c>
    </row>
    <row r="39" spans="1:27" ht="30" customHeight="1" thickBot="1" x14ac:dyDescent="0.25">
      <c r="A39" s="86" t="s">
        <v>45</v>
      </c>
      <c r="B39" s="87">
        <f t="shared" ref="B39:Z39" si="6">SUM(B34:B38)</f>
        <v>1884</v>
      </c>
      <c r="C39" s="88">
        <f t="shared" si="6"/>
        <v>1812.7</v>
      </c>
      <c r="D39" s="88">
        <f t="shared" si="6"/>
        <v>1827</v>
      </c>
      <c r="E39" s="88">
        <f t="shared" si="6"/>
        <v>1886</v>
      </c>
      <c r="F39" s="88">
        <f t="shared" si="6"/>
        <v>1844.1</v>
      </c>
      <c r="G39" s="88">
        <f t="shared" si="6"/>
        <v>1666.4</v>
      </c>
      <c r="H39" s="88">
        <f t="shared" si="6"/>
        <v>1774.1</v>
      </c>
      <c r="I39" s="88">
        <f t="shared" si="6"/>
        <v>1812.7</v>
      </c>
      <c r="J39" s="88">
        <f t="shared" si="6"/>
        <v>1360.1</v>
      </c>
      <c r="K39" s="88">
        <f t="shared" si="6"/>
        <v>1134.2</v>
      </c>
      <c r="L39" s="88">
        <f t="shared" si="6"/>
        <v>1257.4000000000001</v>
      </c>
      <c r="M39" s="88">
        <f t="shared" si="6"/>
        <v>1168.5999999999999</v>
      </c>
      <c r="N39" s="88">
        <f t="shared" si="6"/>
        <v>1113.8</v>
      </c>
      <c r="O39" s="88">
        <f t="shared" si="6"/>
        <v>1204</v>
      </c>
      <c r="P39" s="88">
        <f t="shared" si="6"/>
        <v>1141.4000000000001</v>
      </c>
      <c r="Q39" s="88">
        <f t="shared" si="6"/>
        <v>1333.5</v>
      </c>
      <c r="R39" s="88">
        <f t="shared" si="6"/>
        <v>1366.1000000000001</v>
      </c>
      <c r="S39" s="88">
        <f t="shared" si="6"/>
        <v>1302.0999999999999</v>
      </c>
      <c r="T39" s="88">
        <f t="shared" si="6"/>
        <v>1481</v>
      </c>
      <c r="U39" s="88">
        <f t="shared" si="6"/>
        <v>1631.1</v>
      </c>
      <c r="V39" s="88">
        <f t="shared" si="6"/>
        <v>1913.6</v>
      </c>
      <c r="W39" s="88">
        <f t="shared" si="6"/>
        <v>2011</v>
      </c>
      <c r="X39" s="88">
        <f t="shared" si="6"/>
        <v>1844</v>
      </c>
      <c r="Y39" s="88">
        <f t="shared" si="6"/>
        <v>1680.2</v>
      </c>
      <c r="Z39" s="89">
        <f t="shared" si="6"/>
        <v>0</v>
      </c>
      <c r="AA39" s="90">
        <f t="shared" si="5"/>
        <v>37449.099999999991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1033</v>
      </c>
      <c r="C44" s="99">
        <v>1003.7</v>
      </c>
      <c r="D44" s="99">
        <v>1064</v>
      </c>
      <c r="E44" s="99">
        <v>1074</v>
      </c>
      <c r="F44" s="99">
        <v>1010.1</v>
      </c>
      <c r="G44" s="99">
        <v>860.4</v>
      </c>
      <c r="H44" s="99">
        <v>1057</v>
      </c>
      <c r="I44" s="99">
        <v>911</v>
      </c>
      <c r="J44" s="99">
        <v>353.1</v>
      </c>
      <c r="K44" s="99">
        <v>215.2</v>
      </c>
      <c r="L44" s="99">
        <v>106.4</v>
      </c>
      <c r="M44" s="99"/>
      <c r="N44" s="99"/>
      <c r="O44" s="99"/>
      <c r="P44" s="99"/>
      <c r="Q44" s="99">
        <v>595.5</v>
      </c>
      <c r="R44" s="99">
        <v>681.4</v>
      </c>
      <c r="S44" s="99">
        <v>917.1</v>
      </c>
      <c r="T44" s="99">
        <v>1018</v>
      </c>
      <c r="U44" s="99">
        <v>671.1</v>
      </c>
      <c r="V44" s="99">
        <v>928.6</v>
      </c>
      <c r="W44" s="99">
        <v>1111</v>
      </c>
      <c r="X44" s="99">
        <v>1073</v>
      </c>
      <c r="Y44" s="99">
        <v>856.2</v>
      </c>
      <c r="Z44" s="100"/>
      <c r="AA44" s="79">
        <f t="shared" si="7"/>
        <v>16539.8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396.1</v>
      </c>
      <c r="I46" s="99">
        <v>458.7</v>
      </c>
      <c r="J46" s="99">
        <v>500</v>
      </c>
      <c r="K46" s="99">
        <v>500</v>
      </c>
      <c r="L46" s="99">
        <v>500</v>
      </c>
      <c r="M46" s="99">
        <v>483.6</v>
      </c>
      <c r="N46" s="99">
        <v>421.8</v>
      </c>
      <c r="O46" s="99">
        <v>500</v>
      </c>
      <c r="P46" s="99">
        <v>440.4</v>
      </c>
      <c r="Q46" s="99"/>
      <c r="R46" s="99">
        <v>164.7</v>
      </c>
      <c r="S46" s="99"/>
      <c r="T46" s="99"/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9865.2999999999993</v>
      </c>
    </row>
    <row r="47" spans="1:27" ht="24.95" customHeight="1" x14ac:dyDescent="0.2">
      <c r="A47" s="85" t="s">
        <v>47</v>
      </c>
      <c r="B47" s="98">
        <v>1.5</v>
      </c>
      <c r="C47" s="99"/>
      <c r="D47" s="99"/>
      <c r="E47" s="99"/>
      <c r="F47" s="99">
        <v>5.5</v>
      </c>
      <c r="G47" s="99">
        <v>21.5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72</v>
      </c>
      <c r="S47" s="99">
        <v>93</v>
      </c>
      <c r="T47" s="99">
        <v>100</v>
      </c>
      <c r="U47" s="99">
        <v>100</v>
      </c>
      <c r="V47" s="99">
        <v>100</v>
      </c>
      <c r="W47" s="99">
        <v>63.5</v>
      </c>
      <c r="X47" s="99">
        <v>33.5</v>
      </c>
      <c r="Y47" s="99">
        <v>7.5</v>
      </c>
      <c r="Z47" s="100"/>
      <c r="AA47" s="79">
        <f t="shared" si="7"/>
        <v>598</v>
      </c>
    </row>
    <row r="48" spans="1:27" ht="30" customHeight="1" thickBot="1" x14ac:dyDescent="0.25">
      <c r="A48" s="86" t="s">
        <v>48</v>
      </c>
      <c r="B48" s="87">
        <f>SUM(B42:B47)</f>
        <v>1534.5</v>
      </c>
      <c r="C48" s="88">
        <f t="shared" ref="C48:Z48" si="8">SUM(C42:C47)</f>
        <v>1503.7</v>
      </c>
      <c r="D48" s="88">
        <f t="shared" si="8"/>
        <v>1564</v>
      </c>
      <c r="E48" s="88">
        <f t="shared" si="8"/>
        <v>1574</v>
      </c>
      <c r="F48" s="88">
        <f t="shared" si="8"/>
        <v>1515.6</v>
      </c>
      <c r="G48" s="88">
        <f t="shared" si="8"/>
        <v>1381.9</v>
      </c>
      <c r="H48" s="88">
        <f t="shared" si="8"/>
        <v>1453.1</v>
      </c>
      <c r="I48" s="88">
        <f t="shared" si="8"/>
        <v>1369.7</v>
      </c>
      <c r="J48" s="88">
        <f t="shared" si="8"/>
        <v>853.1</v>
      </c>
      <c r="K48" s="88">
        <f t="shared" si="8"/>
        <v>715.2</v>
      </c>
      <c r="L48" s="88">
        <f t="shared" si="8"/>
        <v>606.4</v>
      </c>
      <c r="M48" s="88">
        <f t="shared" si="8"/>
        <v>483.6</v>
      </c>
      <c r="N48" s="88">
        <f t="shared" si="8"/>
        <v>421.8</v>
      </c>
      <c r="O48" s="88">
        <f t="shared" si="8"/>
        <v>500</v>
      </c>
      <c r="P48" s="88">
        <f t="shared" si="8"/>
        <v>440.4</v>
      </c>
      <c r="Q48" s="88">
        <f t="shared" si="8"/>
        <v>595.5</v>
      </c>
      <c r="R48" s="88">
        <f t="shared" si="8"/>
        <v>918.09999999999991</v>
      </c>
      <c r="S48" s="88">
        <f t="shared" si="8"/>
        <v>1010.1</v>
      </c>
      <c r="T48" s="88">
        <f t="shared" si="8"/>
        <v>1118</v>
      </c>
      <c r="U48" s="88">
        <f t="shared" si="8"/>
        <v>1271.0999999999999</v>
      </c>
      <c r="V48" s="88">
        <f t="shared" si="8"/>
        <v>1528.6</v>
      </c>
      <c r="W48" s="88">
        <f t="shared" si="8"/>
        <v>1674.5</v>
      </c>
      <c r="X48" s="88">
        <f t="shared" si="8"/>
        <v>1606.5</v>
      </c>
      <c r="Y48" s="88">
        <f t="shared" si="8"/>
        <v>1363.7</v>
      </c>
      <c r="Z48" s="89">
        <f t="shared" si="8"/>
        <v>0</v>
      </c>
      <c r="AA48" s="90">
        <f t="shared" si="7"/>
        <v>27003.099999999995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6133.7449999999999</v>
      </c>
      <c r="C51" s="88">
        <f t="shared" si="10"/>
        <v>5933.2809999999999</v>
      </c>
      <c r="D51" s="88">
        <f t="shared" si="10"/>
        <v>5906.5039999999999</v>
      </c>
      <c r="E51" s="88">
        <f t="shared" si="10"/>
        <v>5917.6760000000004</v>
      </c>
      <c r="F51" s="88">
        <f t="shared" si="10"/>
        <v>5999.4750000000004</v>
      </c>
      <c r="G51" s="88">
        <f t="shared" si="10"/>
        <v>6157.5190000000002</v>
      </c>
      <c r="H51" s="88">
        <f t="shared" si="10"/>
        <v>6701.6080000000002</v>
      </c>
      <c r="I51" s="88">
        <f t="shared" si="10"/>
        <v>7180.7760000000007</v>
      </c>
      <c r="J51" s="88">
        <f t="shared" si="10"/>
        <v>7140.2690000000002</v>
      </c>
      <c r="K51" s="88">
        <f t="shared" si="10"/>
        <v>7134.152000000001</v>
      </c>
      <c r="L51" s="88">
        <f t="shared" si="10"/>
        <v>7306.2690000000002</v>
      </c>
      <c r="M51" s="88">
        <f t="shared" si="10"/>
        <v>7344.478000000001</v>
      </c>
      <c r="N51" s="88">
        <f t="shared" si="10"/>
        <v>7225.3590000000013</v>
      </c>
      <c r="O51" s="88">
        <f t="shared" si="10"/>
        <v>7079.9840000000004</v>
      </c>
      <c r="P51" s="88">
        <f t="shared" si="10"/>
        <v>6834.737000000001</v>
      </c>
      <c r="Q51" s="88">
        <f t="shared" si="10"/>
        <v>6877.6929999999993</v>
      </c>
      <c r="R51" s="88">
        <f t="shared" si="10"/>
        <v>6859.7100000000009</v>
      </c>
      <c r="S51" s="88">
        <f t="shared" si="10"/>
        <v>6760.76</v>
      </c>
      <c r="T51" s="88">
        <f t="shared" si="10"/>
        <v>7099.183</v>
      </c>
      <c r="U51" s="88">
        <f t="shared" si="10"/>
        <v>7573.0110000000004</v>
      </c>
      <c r="V51" s="88">
        <f t="shared" si="10"/>
        <v>7724.7929999999997</v>
      </c>
      <c r="W51" s="88">
        <f t="shared" si="10"/>
        <v>7289.6819999999998</v>
      </c>
      <c r="X51" s="88">
        <f t="shared" si="10"/>
        <v>6753.8040000000001</v>
      </c>
      <c r="Y51" s="88">
        <f t="shared" si="10"/>
        <v>6175.5370000000003</v>
      </c>
      <c r="Z51" s="89">
        <f t="shared" si="10"/>
        <v>0</v>
      </c>
      <c r="AA51" s="104">
        <f>SUM(B51:Z51)</f>
        <v>163110.00500000003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1533</v>
      </c>
      <c r="C4" s="18">
        <v>1503.7</v>
      </c>
      <c r="D4" s="18">
        <v>1564</v>
      </c>
      <c r="E4" s="18">
        <v>1574</v>
      </c>
      <c r="F4" s="18">
        <v>1510.1</v>
      </c>
      <c r="G4" s="18">
        <v>1360.4</v>
      </c>
      <c r="H4" s="18">
        <v>1453.1</v>
      </c>
      <c r="I4" s="18">
        <v>1369.7</v>
      </c>
      <c r="J4" s="18">
        <v>853.1</v>
      </c>
      <c r="K4" s="18">
        <v>715.2</v>
      </c>
      <c r="L4" s="18">
        <v>606.4</v>
      </c>
      <c r="M4" s="18">
        <v>295.20000000000005</v>
      </c>
      <c r="N4" s="18">
        <v>364</v>
      </c>
      <c r="O4" s="18">
        <v>313.60000000000002</v>
      </c>
      <c r="P4" s="18">
        <v>340.09999999999997</v>
      </c>
      <c r="Q4" s="18">
        <v>546.9</v>
      </c>
      <c r="R4" s="18">
        <v>846.09999999999991</v>
      </c>
      <c r="S4" s="18">
        <v>752.1</v>
      </c>
      <c r="T4" s="18">
        <v>876.6</v>
      </c>
      <c r="U4" s="18">
        <v>1171.0999999999999</v>
      </c>
      <c r="V4" s="18">
        <v>1428.6</v>
      </c>
      <c r="W4" s="18">
        <v>1611</v>
      </c>
      <c r="X4" s="18">
        <v>1573</v>
      </c>
      <c r="Y4" s="18">
        <v>1356.2</v>
      </c>
      <c r="Z4" s="19"/>
      <c r="AA4" s="111">
        <f>SUM(B4:Z4)</f>
        <v>25517.199999999997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80.59</v>
      </c>
      <c r="C7" s="117">
        <v>86.69</v>
      </c>
      <c r="D7" s="117">
        <v>80.87</v>
      </c>
      <c r="E7" s="117">
        <v>81.88</v>
      </c>
      <c r="F7" s="117">
        <v>85.68</v>
      </c>
      <c r="G7" s="117">
        <v>97.09</v>
      </c>
      <c r="H7" s="117">
        <v>118.8</v>
      </c>
      <c r="I7" s="117">
        <v>146.47999999999999</v>
      </c>
      <c r="J7" s="117">
        <v>136.28</v>
      </c>
      <c r="K7" s="117">
        <v>106.47</v>
      </c>
      <c r="L7" s="117">
        <v>99.22</v>
      </c>
      <c r="M7" s="117">
        <v>103.97</v>
      </c>
      <c r="N7" s="117">
        <v>90.56</v>
      </c>
      <c r="O7" s="117">
        <v>79.739999999999995</v>
      </c>
      <c r="P7" s="117">
        <v>78.62</v>
      </c>
      <c r="Q7" s="117">
        <v>79.67</v>
      </c>
      <c r="R7" s="117">
        <v>86.95</v>
      </c>
      <c r="S7" s="117">
        <v>98.64</v>
      </c>
      <c r="T7" s="117">
        <v>105.35</v>
      </c>
      <c r="U7" s="117">
        <v>126.69</v>
      </c>
      <c r="V7" s="117">
        <v>129.9</v>
      </c>
      <c r="W7" s="117">
        <v>91.85</v>
      </c>
      <c r="X7" s="117">
        <v>90.07</v>
      </c>
      <c r="Y7" s="117">
        <v>82</v>
      </c>
      <c r="Z7" s="118"/>
      <c r="AA7" s="119">
        <f>IF(SUM(B7:Z7)&lt;&gt;0,AVERAGEIF(B7:Z7,"&lt;&gt;"""),"")</f>
        <v>98.502500000000012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>
        <v>188.4</v>
      </c>
      <c r="N13" s="129">
        <v>57.8</v>
      </c>
      <c r="O13" s="129">
        <v>186.4</v>
      </c>
      <c r="P13" s="129">
        <v>100.3</v>
      </c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532.9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>
        <v>48.6</v>
      </c>
      <c r="R15" s="133"/>
      <c r="S15" s="133">
        <v>165</v>
      </c>
      <c r="T15" s="133">
        <v>141.4</v>
      </c>
      <c r="U15" s="133"/>
      <c r="V15" s="133"/>
      <c r="W15" s="133"/>
      <c r="X15" s="133"/>
      <c r="Y15" s="133"/>
      <c r="Z15" s="131"/>
      <c r="AA15" s="132">
        <f t="shared" si="0"/>
        <v>355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188.4</v>
      </c>
      <c r="N16" s="135">
        <f t="shared" si="1"/>
        <v>57.8</v>
      </c>
      <c r="O16" s="135">
        <f t="shared" si="1"/>
        <v>186.4</v>
      </c>
      <c r="P16" s="135">
        <f t="shared" si="1"/>
        <v>100.3</v>
      </c>
      <c r="Q16" s="135">
        <f t="shared" si="1"/>
        <v>48.6</v>
      </c>
      <c r="R16" s="135">
        <f t="shared" si="1"/>
        <v>0</v>
      </c>
      <c r="S16" s="135">
        <f t="shared" si="1"/>
        <v>165</v>
      </c>
      <c r="T16" s="135">
        <f t="shared" si="1"/>
        <v>141.4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887.9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1033</v>
      </c>
      <c r="C21" s="129">
        <v>1003.7</v>
      </c>
      <c r="D21" s="129">
        <v>1064</v>
      </c>
      <c r="E21" s="129">
        <v>1074</v>
      </c>
      <c r="F21" s="129">
        <v>1010.1</v>
      </c>
      <c r="G21" s="129">
        <v>860.4</v>
      </c>
      <c r="H21" s="129">
        <v>1057</v>
      </c>
      <c r="I21" s="129">
        <v>911</v>
      </c>
      <c r="J21" s="129">
        <v>353.1</v>
      </c>
      <c r="K21" s="129">
        <v>215.2</v>
      </c>
      <c r="L21" s="129">
        <v>106.4</v>
      </c>
      <c r="M21" s="129"/>
      <c r="N21" s="129"/>
      <c r="O21" s="129"/>
      <c r="P21" s="129"/>
      <c r="Q21" s="129">
        <v>595.5</v>
      </c>
      <c r="R21" s="129">
        <v>681.4</v>
      </c>
      <c r="S21" s="129">
        <v>917.1</v>
      </c>
      <c r="T21" s="129">
        <v>1018</v>
      </c>
      <c r="U21" s="129">
        <v>671.1</v>
      </c>
      <c r="V21" s="129">
        <v>928.6</v>
      </c>
      <c r="W21" s="129">
        <v>1111</v>
      </c>
      <c r="X21" s="129">
        <v>1073</v>
      </c>
      <c r="Y21" s="130">
        <v>856.2</v>
      </c>
      <c r="Z21" s="131"/>
      <c r="AA21" s="132">
        <f t="shared" si="2"/>
        <v>16539.8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396.1</v>
      </c>
      <c r="I23" s="133">
        <v>458.7</v>
      </c>
      <c r="J23" s="133">
        <v>500</v>
      </c>
      <c r="K23" s="133">
        <v>500</v>
      </c>
      <c r="L23" s="133">
        <v>500</v>
      </c>
      <c r="M23" s="133">
        <v>483.6</v>
      </c>
      <c r="N23" s="133">
        <v>421.8</v>
      </c>
      <c r="O23" s="133">
        <v>500</v>
      </c>
      <c r="P23" s="133">
        <v>440.4</v>
      </c>
      <c r="Q23" s="133"/>
      <c r="R23" s="133">
        <v>164.7</v>
      </c>
      <c r="S23" s="133"/>
      <c r="T23" s="133"/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9865.2999999999993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1533</v>
      </c>
      <c r="C24" s="135">
        <f t="shared" si="3"/>
        <v>1503.7</v>
      </c>
      <c r="D24" s="135">
        <f t="shared" si="3"/>
        <v>1564</v>
      </c>
      <c r="E24" s="135">
        <f t="shared" si="3"/>
        <v>1574</v>
      </c>
      <c r="F24" s="135">
        <f t="shared" si="3"/>
        <v>1510.1</v>
      </c>
      <c r="G24" s="135">
        <f t="shared" si="3"/>
        <v>1360.4</v>
      </c>
      <c r="H24" s="135">
        <f t="shared" si="3"/>
        <v>1453.1</v>
      </c>
      <c r="I24" s="135">
        <f t="shared" si="3"/>
        <v>1369.7</v>
      </c>
      <c r="J24" s="135">
        <f t="shared" si="3"/>
        <v>853.1</v>
      </c>
      <c r="K24" s="135">
        <f t="shared" si="3"/>
        <v>715.2</v>
      </c>
      <c r="L24" s="135">
        <f t="shared" si="3"/>
        <v>606.4</v>
      </c>
      <c r="M24" s="135">
        <f t="shared" si="3"/>
        <v>483.6</v>
      </c>
      <c r="N24" s="135">
        <f t="shared" si="3"/>
        <v>421.8</v>
      </c>
      <c r="O24" s="135">
        <f t="shared" si="3"/>
        <v>500</v>
      </c>
      <c r="P24" s="135">
        <f t="shared" si="3"/>
        <v>440.4</v>
      </c>
      <c r="Q24" s="135">
        <f t="shared" si="3"/>
        <v>595.5</v>
      </c>
      <c r="R24" s="135">
        <f t="shared" si="3"/>
        <v>846.09999999999991</v>
      </c>
      <c r="S24" s="135">
        <f t="shared" si="3"/>
        <v>917.1</v>
      </c>
      <c r="T24" s="135">
        <f t="shared" si="3"/>
        <v>1018</v>
      </c>
      <c r="U24" s="135">
        <f t="shared" si="3"/>
        <v>1171.0999999999999</v>
      </c>
      <c r="V24" s="135">
        <f t="shared" si="3"/>
        <v>1428.6</v>
      </c>
      <c r="W24" s="135">
        <f t="shared" si="3"/>
        <v>1611</v>
      </c>
      <c r="X24" s="135">
        <f t="shared" si="3"/>
        <v>1573</v>
      </c>
      <c r="Y24" s="135">
        <f t="shared" si="3"/>
        <v>1356.2</v>
      </c>
      <c r="Z24" s="136" t="str">
        <f t="shared" si="3"/>
        <v/>
      </c>
      <c r="AA24" s="90">
        <f t="shared" si="2"/>
        <v>26405.099999999995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2024-04-22T11:05:55Z</dcterms:created>
  <dcterms:modified xsi:type="dcterms:W3CDTF">2024-04-22T11:05:56Z</dcterms:modified>
</cp:coreProperties>
</file>