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740" windowHeight="1242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A16" i="6" s="1"/>
  <c r="B16" i="6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15" i="4"/>
  <c r="AA14" i="4"/>
  <c r="AA13" i="4"/>
  <c r="AA12" i="4"/>
  <c r="AA11" i="4"/>
  <c r="AA10" i="4"/>
  <c r="AA16" i="4" s="1"/>
  <c r="AA7" i="4"/>
  <c r="AA4" i="4"/>
  <c r="AA51" i="4" l="1"/>
</calcChain>
</file>

<file path=xl/sharedStrings.xml><?xml version="1.0" encoding="utf-8"?>
<sst xmlns="http://schemas.openxmlformats.org/spreadsheetml/2006/main" count="117" uniqueCount="53">
  <si>
    <t>Publication on: 21/04/2024 14:11:43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</si>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</sst>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170</c:v>
                </c:pt>
                <c:pt idx="7">
                  <c:v>20</c:v>
                </c:pt>
                <c:pt idx="8">
                  <c:v>247</c:v>
                </c:pt>
                <c:pt idx="9">
                  <c:v>308</c:v>
                </c:pt>
                <c:pt idx="10">
                  <c:v>308</c:v>
                </c:pt>
                <c:pt idx="11">
                  <c:v>308</c:v>
                </c:pt>
                <c:pt idx="12">
                  <c:v>308</c:v>
                </c:pt>
                <c:pt idx="13">
                  <c:v>308</c:v>
                </c:pt>
                <c:pt idx="14">
                  <c:v>308</c:v>
                </c:pt>
                <c:pt idx="15">
                  <c:v>308</c:v>
                </c:pt>
                <c:pt idx="16">
                  <c:v>308</c:v>
                </c:pt>
                <c:pt idx="17">
                  <c:v>308</c:v>
                </c:pt>
                <c:pt idx="18">
                  <c:v>308</c:v>
                </c:pt>
                <c:pt idx="19">
                  <c:v>308</c:v>
                </c:pt>
                <c:pt idx="20">
                  <c:v>308</c:v>
                </c:pt>
                <c:pt idx="21">
                  <c:v>308</c:v>
                </c:pt>
                <c:pt idx="22">
                  <c:v>308</c:v>
                </c:pt>
                <c:pt idx="23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5-45C9-8F8C-C5B33BA6AFBA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124</c:v>
                </c:pt>
                <c:pt idx="1">
                  <c:v>118</c:v>
                </c:pt>
                <c:pt idx="2">
                  <c:v>115</c:v>
                </c:pt>
                <c:pt idx="3">
                  <c:v>111</c:v>
                </c:pt>
                <c:pt idx="4">
                  <c:v>117.5</c:v>
                </c:pt>
                <c:pt idx="5">
                  <c:v>144</c:v>
                </c:pt>
                <c:pt idx="6">
                  <c:v>271</c:v>
                </c:pt>
                <c:pt idx="7">
                  <c:v>282</c:v>
                </c:pt>
                <c:pt idx="8">
                  <c:v>263</c:v>
                </c:pt>
                <c:pt idx="9">
                  <c:v>235</c:v>
                </c:pt>
                <c:pt idx="10">
                  <c:v>214</c:v>
                </c:pt>
                <c:pt idx="11">
                  <c:v>203</c:v>
                </c:pt>
                <c:pt idx="12">
                  <c:v>194</c:v>
                </c:pt>
                <c:pt idx="13">
                  <c:v>186</c:v>
                </c:pt>
                <c:pt idx="14">
                  <c:v>176</c:v>
                </c:pt>
                <c:pt idx="15">
                  <c:v>179</c:v>
                </c:pt>
                <c:pt idx="16">
                  <c:v>134.5</c:v>
                </c:pt>
                <c:pt idx="17">
                  <c:v>134.5</c:v>
                </c:pt>
                <c:pt idx="18">
                  <c:v>140.5</c:v>
                </c:pt>
                <c:pt idx="19">
                  <c:v>162</c:v>
                </c:pt>
                <c:pt idx="20">
                  <c:v>142</c:v>
                </c:pt>
                <c:pt idx="21">
                  <c:v>107.5</c:v>
                </c:pt>
                <c:pt idx="22">
                  <c:v>101.5</c:v>
                </c:pt>
                <c:pt idx="23">
                  <c:v>101.5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B5-45C9-8F8C-C5B33BA6AFBA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2304.0010000000002</c:v>
                </c:pt>
                <c:pt idx="1">
                  <c:v>2338.2620000000002</c:v>
                </c:pt>
                <c:pt idx="2">
                  <c:v>2423.9570000000003</c:v>
                </c:pt>
                <c:pt idx="3">
                  <c:v>2421.2870000000003</c:v>
                </c:pt>
                <c:pt idx="4">
                  <c:v>2430.8420000000001</c:v>
                </c:pt>
                <c:pt idx="5">
                  <c:v>3130.1320000000001</c:v>
                </c:pt>
                <c:pt idx="6">
                  <c:v>3414.7820000000002</c:v>
                </c:pt>
                <c:pt idx="7">
                  <c:v>3418.4009999999998</c:v>
                </c:pt>
                <c:pt idx="8">
                  <c:v>3001.5550000000003</c:v>
                </c:pt>
                <c:pt idx="9">
                  <c:v>2465.88</c:v>
                </c:pt>
                <c:pt idx="10">
                  <c:v>1843.519</c:v>
                </c:pt>
                <c:pt idx="11">
                  <c:v>1692.9</c:v>
                </c:pt>
                <c:pt idx="12">
                  <c:v>1752.9</c:v>
                </c:pt>
                <c:pt idx="13">
                  <c:v>1752.9</c:v>
                </c:pt>
                <c:pt idx="14">
                  <c:v>1777.9</c:v>
                </c:pt>
                <c:pt idx="15">
                  <c:v>2150.8519999999999</c:v>
                </c:pt>
                <c:pt idx="16">
                  <c:v>2999.5970000000002</c:v>
                </c:pt>
                <c:pt idx="17">
                  <c:v>3791.8870000000002</c:v>
                </c:pt>
                <c:pt idx="18">
                  <c:v>3847.7560000000003</c:v>
                </c:pt>
                <c:pt idx="19">
                  <c:v>3841.45</c:v>
                </c:pt>
                <c:pt idx="20">
                  <c:v>3857.9230000000002</c:v>
                </c:pt>
                <c:pt idx="21">
                  <c:v>3839.0190000000002</c:v>
                </c:pt>
                <c:pt idx="22">
                  <c:v>3902.4430000000002</c:v>
                </c:pt>
                <c:pt idx="23">
                  <c:v>3671.797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B5-45C9-8F8C-C5B33BA6AFBA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557.58600000000001</c:v>
                </c:pt>
                <c:pt idx="1">
                  <c:v>799.9</c:v>
                </c:pt>
                <c:pt idx="2">
                  <c:v>902.5</c:v>
                </c:pt>
                <c:pt idx="3">
                  <c:v>1082.8</c:v>
                </c:pt>
                <c:pt idx="4">
                  <c:v>1363.4</c:v>
                </c:pt>
                <c:pt idx="5">
                  <c:v>1022.9</c:v>
                </c:pt>
                <c:pt idx="6">
                  <c:v>423</c:v>
                </c:pt>
                <c:pt idx="7">
                  <c:v>397.98</c:v>
                </c:pt>
                <c:pt idx="8">
                  <c:v>228.3</c:v>
                </c:pt>
                <c:pt idx="9">
                  <c:v>214.9</c:v>
                </c:pt>
                <c:pt idx="10">
                  <c:v>443.7</c:v>
                </c:pt>
                <c:pt idx="11">
                  <c:v>293.5</c:v>
                </c:pt>
                <c:pt idx="12">
                  <c:v>152</c:v>
                </c:pt>
                <c:pt idx="13">
                  <c:v>179</c:v>
                </c:pt>
                <c:pt idx="14">
                  <c:v>111</c:v>
                </c:pt>
                <c:pt idx="15">
                  <c:v>159</c:v>
                </c:pt>
                <c:pt idx="16">
                  <c:v>198</c:v>
                </c:pt>
                <c:pt idx="17">
                  <c:v>205</c:v>
                </c:pt>
                <c:pt idx="18">
                  <c:v>345.2</c:v>
                </c:pt>
                <c:pt idx="19">
                  <c:v>351</c:v>
                </c:pt>
                <c:pt idx="20">
                  <c:v>351</c:v>
                </c:pt>
                <c:pt idx="21">
                  <c:v>351</c:v>
                </c:pt>
                <c:pt idx="22">
                  <c:v>382</c:v>
                </c:pt>
                <c:pt idx="23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B5-45C9-8F8C-C5B33BA6AFBA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1514.2400000000005</c:v>
                </c:pt>
                <c:pt idx="1">
                  <c:v>1334.751</c:v>
                </c:pt>
                <c:pt idx="2">
                  <c:v>1111.268</c:v>
                </c:pt>
                <c:pt idx="3">
                  <c:v>928.21799999999985</c:v>
                </c:pt>
                <c:pt idx="4">
                  <c:v>816.28799999999978</c:v>
                </c:pt>
                <c:pt idx="5">
                  <c:v>764.12699999999984</c:v>
                </c:pt>
                <c:pt idx="6">
                  <c:v>986.55599999999981</c:v>
                </c:pt>
                <c:pt idx="7">
                  <c:v>1713.4559999999999</c:v>
                </c:pt>
                <c:pt idx="8">
                  <c:v>2658.9859999999999</c:v>
                </c:pt>
                <c:pt idx="9">
                  <c:v>3458.4389999999994</c:v>
                </c:pt>
                <c:pt idx="10">
                  <c:v>4051.9289999999992</c:v>
                </c:pt>
                <c:pt idx="11">
                  <c:v>4421.4800000000014</c:v>
                </c:pt>
                <c:pt idx="12">
                  <c:v>4567.5309999999999</c:v>
                </c:pt>
                <c:pt idx="13">
                  <c:v>4489.3599999999988</c:v>
                </c:pt>
                <c:pt idx="14">
                  <c:v>4128.7829999999994</c:v>
                </c:pt>
                <c:pt idx="15">
                  <c:v>3578.2030000000004</c:v>
                </c:pt>
                <c:pt idx="16">
                  <c:v>2862.3599999999997</c:v>
                </c:pt>
                <c:pt idx="17">
                  <c:v>2085.6789999999996</c:v>
                </c:pt>
                <c:pt idx="18">
                  <c:v>1573.8909999999996</c:v>
                </c:pt>
                <c:pt idx="19">
                  <c:v>1536.34</c:v>
                </c:pt>
                <c:pt idx="20">
                  <c:v>1589.4590000000001</c:v>
                </c:pt>
                <c:pt idx="21">
                  <c:v>1615.4049999999997</c:v>
                </c:pt>
                <c:pt idx="22">
                  <c:v>1585.2710000000002</c:v>
                </c:pt>
                <c:pt idx="23">
                  <c:v>1548.239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B5-45C9-8F8C-C5B33BA6AFBA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29</c:v>
                </c:pt>
                <c:pt idx="1">
                  <c:v>25</c:v>
                </c:pt>
                <c:pt idx="2">
                  <c:v>23</c:v>
                </c:pt>
                <c:pt idx="3">
                  <c:v>24</c:v>
                </c:pt>
                <c:pt idx="4">
                  <c:v>27</c:v>
                </c:pt>
                <c:pt idx="5">
                  <c:v>33</c:v>
                </c:pt>
                <c:pt idx="6">
                  <c:v>46</c:v>
                </c:pt>
                <c:pt idx="7">
                  <c:v>72</c:v>
                </c:pt>
                <c:pt idx="8">
                  <c:v>103</c:v>
                </c:pt>
                <c:pt idx="9">
                  <c:v>133</c:v>
                </c:pt>
                <c:pt idx="10">
                  <c:v>155</c:v>
                </c:pt>
                <c:pt idx="11">
                  <c:v>172</c:v>
                </c:pt>
                <c:pt idx="12">
                  <c:v>180</c:v>
                </c:pt>
                <c:pt idx="13">
                  <c:v>179</c:v>
                </c:pt>
                <c:pt idx="14">
                  <c:v>173</c:v>
                </c:pt>
                <c:pt idx="15">
                  <c:v>162</c:v>
                </c:pt>
                <c:pt idx="16">
                  <c:v>145</c:v>
                </c:pt>
                <c:pt idx="17">
                  <c:v>130</c:v>
                </c:pt>
                <c:pt idx="18">
                  <c:v>121</c:v>
                </c:pt>
                <c:pt idx="19">
                  <c:v>118</c:v>
                </c:pt>
                <c:pt idx="20">
                  <c:v>117</c:v>
                </c:pt>
                <c:pt idx="21">
                  <c:v>115</c:v>
                </c:pt>
                <c:pt idx="22">
                  <c:v>116</c:v>
                </c:pt>
                <c:pt idx="23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B5-45C9-8F8C-C5B33BA6AFBA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5">
                  <c:v>26</c:v>
                </c:pt>
                <c:pt idx="6">
                  <c:v>146</c:v>
                </c:pt>
                <c:pt idx="7">
                  <c:v>445</c:v>
                </c:pt>
                <c:pt idx="8">
                  <c:v>163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7">
                  <c:v>26</c:v>
                </c:pt>
                <c:pt idx="18">
                  <c:v>509</c:v>
                </c:pt>
                <c:pt idx="19">
                  <c:v>1485.114</c:v>
                </c:pt>
                <c:pt idx="20">
                  <c:v>1328.712</c:v>
                </c:pt>
                <c:pt idx="21">
                  <c:v>856</c:v>
                </c:pt>
                <c:pt idx="22">
                  <c:v>411</c:v>
                </c:pt>
                <c:pt idx="2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B5-45C9-8F8C-C5B33BA6A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4698.8340000000007</c:v>
                </c:pt>
                <c:pt idx="1">
                  <c:v>4615.9209999999966</c:v>
                </c:pt>
                <c:pt idx="2">
                  <c:v>4575.6929999999993</c:v>
                </c:pt>
                <c:pt idx="3">
                  <c:v>4567.3429999999989</c:v>
                </c:pt>
                <c:pt idx="4">
                  <c:v>4755.0409999999993</c:v>
                </c:pt>
                <c:pt idx="5">
                  <c:v>5120.1580000000013</c:v>
                </c:pt>
                <c:pt idx="6">
                  <c:v>5287.3400000000029</c:v>
                </c:pt>
                <c:pt idx="7">
                  <c:v>6348.8920000000007</c:v>
                </c:pt>
                <c:pt idx="8">
                  <c:v>6664.8780000000006</c:v>
                </c:pt>
                <c:pt idx="9">
                  <c:v>6841.2520000000004</c:v>
                </c:pt>
                <c:pt idx="10">
                  <c:v>7042.1849999999986</c:v>
                </c:pt>
                <c:pt idx="11">
                  <c:v>7116.8740000000007</c:v>
                </c:pt>
                <c:pt idx="12">
                  <c:v>7180.3900000000031</c:v>
                </c:pt>
                <c:pt idx="13">
                  <c:v>7094.2809999999981</c:v>
                </c:pt>
                <c:pt idx="14">
                  <c:v>6674.6870000000008</c:v>
                </c:pt>
                <c:pt idx="15">
                  <c:v>6537.0559999999987</c:v>
                </c:pt>
                <c:pt idx="16">
                  <c:v>6647.4710000000014</c:v>
                </c:pt>
                <c:pt idx="17">
                  <c:v>6681.0200000000013</c:v>
                </c:pt>
                <c:pt idx="18">
                  <c:v>6845.3599999999988</c:v>
                </c:pt>
                <c:pt idx="19">
                  <c:v>7801.9040000000014</c:v>
                </c:pt>
                <c:pt idx="20">
                  <c:v>7694.0939999999991</c:v>
                </c:pt>
                <c:pt idx="21">
                  <c:v>7191.9439999999995</c:v>
                </c:pt>
                <c:pt idx="22">
                  <c:v>6806.1990000000005</c:v>
                </c:pt>
                <c:pt idx="23">
                  <c:v>6274.576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B5-45C9-8F8C-C5B33BA6A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77.53</c:v>
                </c:pt>
                <c:pt idx="1">
                  <c:v>78.05</c:v>
                </c:pt>
                <c:pt idx="2">
                  <c:v>78.44</c:v>
                </c:pt>
                <c:pt idx="3">
                  <c:v>75.34</c:v>
                </c:pt>
                <c:pt idx="4">
                  <c:v>74.39</c:v>
                </c:pt>
                <c:pt idx="5">
                  <c:v>85</c:v>
                </c:pt>
                <c:pt idx="6">
                  <c:v>106.06</c:v>
                </c:pt>
                <c:pt idx="7">
                  <c:v>130.06</c:v>
                </c:pt>
                <c:pt idx="8">
                  <c:v>79.58</c:v>
                </c:pt>
                <c:pt idx="9">
                  <c:v>66</c:v>
                </c:pt>
                <c:pt idx="10">
                  <c:v>65.959999999999994</c:v>
                </c:pt>
                <c:pt idx="11">
                  <c:v>45.93</c:v>
                </c:pt>
                <c:pt idx="12">
                  <c:v>41.29</c:v>
                </c:pt>
                <c:pt idx="13">
                  <c:v>50</c:v>
                </c:pt>
                <c:pt idx="14">
                  <c:v>57.15</c:v>
                </c:pt>
                <c:pt idx="15">
                  <c:v>72.08</c:v>
                </c:pt>
                <c:pt idx="16">
                  <c:v>79.06</c:v>
                </c:pt>
                <c:pt idx="17">
                  <c:v>91.72</c:v>
                </c:pt>
                <c:pt idx="18">
                  <c:v>115.23</c:v>
                </c:pt>
                <c:pt idx="19">
                  <c:v>149.38999999999999</c:v>
                </c:pt>
                <c:pt idx="20">
                  <c:v>146.79</c:v>
                </c:pt>
                <c:pt idx="21">
                  <c:v>100.1</c:v>
                </c:pt>
                <c:pt idx="22">
                  <c:v>106.34</c:v>
                </c:pt>
                <c:pt idx="23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CB5-45C9-8F8C-C5B33BA6A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45404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4698.8269999999993</v>
      </c>
      <c r="C4" s="18">
        <v>4615.9130000000005</v>
      </c>
      <c r="D4" s="18">
        <v>4575.7249999999995</v>
      </c>
      <c r="E4" s="18">
        <v>4567.3050000000003</v>
      </c>
      <c r="F4" s="18">
        <v>4755.03</v>
      </c>
      <c r="G4" s="18">
        <v>5120.1590000000015</v>
      </c>
      <c r="H4" s="18">
        <v>5287.3380000000016</v>
      </c>
      <c r="I4" s="18">
        <v>6348.8370000000023</v>
      </c>
      <c r="J4" s="18">
        <v>6664.8409999999994</v>
      </c>
      <c r="K4" s="18">
        <v>6841.2189999999991</v>
      </c>
      <c r="L4" s="18">
        <v>7042.1479999999992</v>
      </c>
      <c r="M4" s="18">
        <v>7116.88</v>
      </c>
      <c r="N4" s="18">
        <v>7180.4310000000032</v>
      </c>
      <c r="O4" s="18">
        <v>7094.26</v>
      </c>
      <c r="P4" s="18">
        <v>6674.6830000000018</v>
      </c>
      <c r="Q4" s="18">
        <v>6537.0549999999976</v>
      </c>
      <c r="R4" s="18">
        <v>6647.4570000000012</v>
      </c>
      <c r="S4" s="18">
        <v>6681.0659999999989</v>
      </c>
      <c r="T4" s="18">
        <v>6845.3470000000007</v>
      </c>
      <c r="U4" s="18">
        <v>7801.9040000000014</v>
      </c>
      <c r="V4" s="18">
        <v>7694.0940000000019</v>
      </c>
      <c r="W4" s="18">
        <v>7191.9240000000009</v>
      </c>
      <c r="X4" s="18">
        <v>6806.2139999999981</v>
      </c>
      <c r="Y4" s="18">
        <v>6274.5360000000001</v>
      </c>
      <c r="Z4" s="19"/>
      <c r="AA4" s="20">
        <f>SUM(B4:Z4)</f>
        <v>151063.193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77.53</v>
      </c>
      <c r="C7" s="28">
        <v>78.05</v>
      </c>
      <c r="D7" s="28">
        <v>78.44</v>
      </c>
      <c r="E7" s="28">
        <v>75.34</v>
      </c>
      <c r="F7" s="28">
        <v>74.39</v>
      </c>
      <c r="G7" s="28">
        <v>85</v>
      </c>
      <c r="H7" s="28">
        <v>106.06</v>
      </c>
      <c r="I7" s="28">
        <v>130.06</v>
      </c>
      <c r="J7" s="28">
        <v>79.58</v>
      </c>
      <c r="K7" s="28">
        <v>66</v>
      </c>
      <c r="L7" s="28">
        <v>65.959999999999994</v>
      </c>
      <c r="M7" s="28">
        <v>45.93</v>
      </c>
      <c r="N7" s="28">
        <v>41.29</v>
      </c>
      <c r="O7" s="28">
        <v>50</v>
      </c>
      <c r="P7" s="28">
        <v>57.15</v>
      </c>
      <c r="Q7" s="28">
        <v>72.08</v>
      </c>
      <c r="R7" s="28">
        <v>79.06</v>
      </c>
      <c r="S7" s="28">
        <v>91.72</v>
      </c>
      <c r="T7" s="28">
        <v>115.23</v>
      </c>
      <c r="U7" s="28">
        <v>149.38999999999999</v>
      </c>
      <c r="V7" s="28">
        <v>146.79</v>
      </c>
      <c r="W7" s="28">
        <v>100.1</v>
      </c>
      <c r="X7" s="28">
        <v>106.34</v>
      </c>
      <c r="Y7" s="28">
        <v>97.5</v>
      </c>
      <c r="Z7" s="29"/>
      <c r="AA7" s="30">
        <f>IF(SUM(B7:Z7)&lt;&gt;0,AVERAGEIF(B7:Z7,"&lt;&gt;"""),"")</f>
        <v>86.207916666666662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170</v>
      </c>
      <c r="C10" s="42"/>
      <c r="D10" s="42"/>
      <c r="E10" s="42"/>
      <c r="F10" s="42"/>
      <c r="G10" s="42"/>
      <c r="H10" s="42"/>
      <c r="I10" s="42">
        <v>20</v>
      </c>
      <c r="J10" s="42">
        <v>247</v>
      </c>
      <c r="K10" s="42">
        <v>308</v>
      </c>
      <c r="L10" s="42">
        <v>308</v>
      </c>
      <c r="M10" s="42">
        <v>308</v>
      </c>
      <c r="N10" s="42">
        <v>308</v>
      </c>
      <c r="O10" s="42">
        <v>308</v>
      </c>
      <c r="P10" s="42">
        <v>308</v>
      </c>
      <c r="Q10" s="42">
        <v>308</v>
      </c>
      <c r="R10" s="42">
        <v>308</v>
      </c>
      <c r="S10" s="42">
        <v>308</v>
      </c>
      <c r="T10" s="42">
        <v>308</v>
      </c>
      <c r="U10" s="42">
        <v>308</v>
      </c>
      <c r="V10" s="42">
        <v>308</v>
      </c>
      <c r="W10" s="42">
        <v>308</v>
      </c>
      <c r="X10" s="42">
        <v>308</v>
      </c>
      <c r="Y10" s="42">
        <v>308</v>
      </c>
      <c r="Z10" s="43"/>
      <c r="AA10" s="44">
        <f t="shared" ref="AA10:AA15" si="0">SUM(B10:Z10)</f>
        <v>5057</v>
      </c>
    </row>
    <row r="11" spans="1:27" ht="24.95" customHeight="1" x14ac:dyDescent="0.2">
      <c r="A11" s="45" t="s">
        <v>7</v>
      </c>
      <c r="B11" s="46">
        <v>124</v>
      </c>
      <c r="C11" s="47">
        <v>118</v>
      </c>
      <c r="D11" s="47">
        <v>115</v>
      </c>
      <c r="E11" s="47">
        <v>111</v>
      </c>
      <c r="F11" s="47">
        <v>117.5</v>
      </c>
      <c r="G11" s="47">
        <v>144</v>
      </c>
      <c r="H11" s="47">
        <v>271</v>
      </c>
      <c r="I11" s="47">
        <v>282</v>
      </c>
      <c r="J11" s="47">
        <v>263</v>
      </c>
      <c r="K11" s="47">
        <v>235</v>
      </c>
      <c r="L11" s="47">
        <v>214</v>
      </c>
      <c r="M11" s="47">
        <v>203</v>
      </c>
      <c r="N11" s="47">
        <v>194</v>
      </c>
      <c r="O11" s="47">
        <v>186</v>
      </c>
      <c r="P11" s="47">
        <v>176</v>
      </c>
      <c r="Q11" s="47">
        <v>179</v>
      </c>
      <c r="R11" s="47">
        <v>134.5</v>
      </c>
      <c r="S11" s="47">
        <v>134.5</v>
      </c>
      <c r="T11" s="47">
        <v>140.5</v>
      </c>
      <c r="U11" s="47">
        <v>162</v>
      </c>
      <c r="V11" s="47">
        <v>142</v>
      </c>
      <c r="W11" s="47">
        <v>107.5</v>
      </c>
      <c r="X11" s="47">
        <v>101.5</v>
      </c>
      <c r="Y11" s="47">
        <v>101.5</v>
      </c>
      <c r="Z11" s="48"/>
      <c r="AA11" s="49">
        <f t="shared" si="0"/>
        <v>3956.5</v>
      </c>
    </row>
    <row r="12" spans="1:27" ht="24.95" customHeight="1" x14ac:dyDescent="0.2">
      <c r="A12" s="50" t="s">
        <v>8</v>
      </c>
      <c r="B12" s="51">
        <v>2304.0010000000002</v>
      </c>
      <c r="C12" s="52">
        <v>2338.2620000000002</v>
      </c>
      <c r="D12" s="52">
        <v>2423.9570000000003</v>
      </c>
      <c r="E12" s="52">
        <v>2421.2870000000003</v>
      </c>
      <c r="F12" s="52">
        <v>2430.8420000000001</v>
      </c>
      <c r="G12" s="52">
        <v>3130.1320000000001</v>
      </c>
      <c r="H12" s="52">
        <v>3414.7820000000002</v>
      </c>
      <c r="I12" s="52">
        <v>3418.4009999999998</v>
      </c>
      <c r="J12" s="52">
        <v>3001.5550000000003</v>
      </c>
      <c r="K12" s="52">
        <v>2465.88</v>
      </c>
      <c r="L12" s="52">
        <v>1843.519</v>
      </c>
      <c r="M12" s="52">
        <v>1692.9</v>
      </c>
      <c r="N12" s="52">
        <v>1752.9</v>
      </c>
      <c r="O12" s="52">
        <v>1752.9</v>
      </c>
      <c r="P12" s="52">
        <v>1777.9</v>
      </c>
      <c r="Q12" s="52">
        <v>2150.8519999999999</v>
      </c>
      <c r="R12" s="52">
        <v>2999.5970000000002</v>
      </c>
      <c r="S12" s="52">
        <v>3791.8870000000002</v>
      </c>
      <c r="T12" s="52">
        <v>3847.7560000000003</v>
      </c>
      <c r="U12" s="52">
        <v>3841.45</v>
      </c>
      <c r="V12" s="52">
        <v>3857.9230000000002</v>
      </c>
      <c r="W12" s="52">
        <v>3839.0190000000002</v>
      </c>
      <c r="X12" s="52">
        <v>3902.4430000000002</v>
      </c>
      <c r="Y12" s="52">
        <v>3671.797</v>
      </c>
      <c r="Z12" s="53"/>
      <c r="AA12" s="54">
        <f t="shared" si="0"/>
        <v>68071.94200000001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>
        <v>26</v>
      </c>
      <c r="H13" s="52">
        <v>146</v>
      </c>
      <c r="I13" s="52">
        <v>445</v>
      </c>
      <c r="J13" s="52">
        <v>163</v>
      </c>
      <c r="K13" s="52">
        <v>26</v>
      </c>
      <c r="L13" s="52">
        <v>26</v>
      </c>
      <c r="M13" s="52">
        <v>26</v>
      </c>
      <c r="N13" s="52">
        <v>26</v>
      </c>
      <c r="O13" s="52"/>
      <c r="P13" s="52"/>
      <c r="Q13" s="52"/>
      <c r="R13" s="52"/>
      <c r="S13" s="52">
        <v>26</v>
      </c>
      <c r="T13" s="52">
        <v>509</v>
      </c>
      <c r="U13" s="52">
        <v>1485.114</v>
      </c>
      <c r="V13" s="52">
        <v>1328.712</v>
      </c>
      <c r="W13" s="52">
        <v>856</v>
      </c>
      <c r="X13" s="52">
        <v>411</v>
      </c>
      <c r="Y13" s="52">
        <v>150</v>
      </c>
      <c r="Z13" s="53"/>
      <c r="AA13" s="54">
        <f t="shared" si="0"/>
        <v>5649.826</v>
      </c>
    </row>
    <row r="14" spans="1:27" ht="24.95" customHeight="1" x14ac:dyDescent="0.2">
      <c r="A14" s="55" t="s">
        <v>10</v>
      </c>
      <c r="B14" s="56">
        <v>1514.2400000000005</v>
      </c>
      <c r="C14" s="57">
        <v>1334.751</v>
      </c>
      <c r="D14" s="57">
        <v>1111.268</v>
      </c>
      <c r="E14" s="57">
        <v>928.21799999999985</v>
      </c>
      <c r="F14" s="57">
        <v>816.28799999999978</v>
      </c>
      <c r="G14" s="57">
        <v>764.12699999999984</v>
      </c>
      <c r="H14" s="57">
        <v>986.55599999999981</v>
      </c>
      <c r="I14" s="57">
        <v>1713.4559999999999</v>
      </c>
      <c r="J14" s="57">
        <v>2658.9859999999999</v>
      </c>
      <c r="K14" s="57">
        <v>3458.4389999999994</v>
      </c>
      <c r="L14" s="57">
        <v>4051.9289999999992</v>
      </c>
      <c r="M14" s="57">
        <v>4421.4800000000014</v>
      </c>
      <c r="N14" s="57">
        <v>4567.5309999999999</v>
      </c>
      <c r="O14" s="57">
        <v>4489.3599999999988</v>
      </c>
      <c r="P14" s="57">
        <v>4128.7829999999994</v>
      </c>
      <c r="Q14" s="57">
        <v>3578.2030000000004</v>
      </c>
      <c r="R14" s="57">
        <v>2862.3599999999997</v>
      </c>
      <c r="S14" s="57">
        <v>2085.6789999999996</v>
      </c>
      <c r="T14" s="57">
        <v>1573.8909999999996</v>
      </c>
      <c r="U14" s="57">
        <v>1536.34</v>
      </c>
      <c r="V14" s="57">
        <v>1589.4590000000001</v>
      </c>
      <c r="W14" s="57">
        <v>1615.4049999999997</v>
      </c>
      <c r="X14" s="57">
        <v>1585.2710000000002</v>
      </c>
      <c r="Y14" s="57">
        <v>1548.239</v>
      </c>
      <c r="Z14" s="58"/>
      <c r="AA14" s="59">
        <f t="shared" si="0"/>
        <v>54920.258999999998</v>
      </c>
    </row>
    <row r="15" spans="1:27" ht="24.95" customHeight="1" x14ac:dyDescent="0.2">
      <c r="A15" s="55" t="s">
        <v>11</v>
      </c>
      <c r="B15" s="56">
        <v>29</v>
      </c>
      <c r="C15" s="57">
        <v>25</v>
      </c>
      <c r="D15" s="57">
        <v>23</v>
      </c>
      <c r="E15" s="57">
        <v>24</v>
      </c>
      <c r="F15" s="57">
        <v>27</v>
      </c>
      <c r="G15" s="57">
        <v>33</v>
      </c>
      <c r="H15" s="57">
        <v>46</v>
      </c>
      <c r="I15" s="57">
        <v>72</v>
      </c>
      <c r="J15" s="57">
        <v>103</v>
      </c>
      <c r="K15" s="57">
        <v>133</v>
      </c>
      <c r="L15" s="57">
        <v>155</v>
      </c>
      <c r="M15" s="57">
        <v>172</v>
      </c>
      <c r="N15" s="57">
        <v>180</v>
      </c>
      <c r="O15" s="57">
        <v>179</v>
      </c>
      <c r="P15" s="57">
        <v>173</v>
      </c>
      <c r="Q15" s="57">
        <v>162</v>
      </c>
      <c r="R15" s="57">
        <v>145</v>
      </c>
      <c r="S15" s="57">
        <v>130</v>
      </c>
      <c r="T15" s="57">
        <v>121</v>
      </c>
      <c r="U15" s="57">
        <v>118</v>
      </c>
      <c r="V15" s="57">
        <v>117</v>
      </c>
      <c r="W15" s="57">
        <v>115</v>
      </c>
      <c r="X15" s="57">
        <v>116</v>
      </c>
      <c r="Y15" s="57">
        <v>115</v>
      </c>
      <c r="Z15" s="58"/>
      <c r="AA15" s="59">
        <f t="shared" si="0"/>
        <v>2513</v>
      </c>
    </row>
    <row r="16" spans="1:27" ht="30" customHeight="1" thickBot="1" x14ac:dyDescent="0.25">
      <c r="A16" s="60" t="s">
        <v>12</v>
      </c>
      <c r="B16" s="61">
        <f>IF(LEN(B$2)&gt;0,SUM(B10:B15),"")</f>
        <v>4141.2410000000009</v>
      </c>
      <c r="C16" s="62">
        <f t="shared" ref="C16:Z16" si="1">IF(LEN(C$2)&gt;0,SUM(C10:C15),"")</f>
        <v>3816.0129999999999</v>
      </c>
      <c r="D16" s="62">
        <f t="shared" si="1"/>
        <v>3673.2250000000004</v>
      </c>
      <c r="E16" s="62">
        <f t="shared" si="1"/>
        <v>3484.5050000000001</v>
      </c>
      <c r="F16" s="62">
        <f t="shared" si="1"/>
        <v>3391.63</v>
      </c>
      <c r="G16" s="62">
        <f t="shared" si="1"/>
        <v>4097.259</v>
      </c>
      <c r="H16" s="62">
        <f t="shared" si="1"/>
        <v>4864.3379999999997</v>
      </c>
      <c r="I16" s="62">
        <f t="shared" si="1"/>
        <v>5950.857</v>
      </c>
      <c r="J16" s="62">
        <f t="shared" si="1"/>
        <v>6436.5410000000002</v>
      </c>
      <c r="K16" s="62">
        <f t="shared" si="1"/>
        <v>6626.3189999999995</v>
      </c>
      <c r="L16" s="62">
        <f t="shared" si="1"/>
        <v>6598.4479999999994</v>
      </c>
      <c r="M16" s="62">
        <f t="shared" si="1"/>
        <v>6823.380000000001</v>
      </c>
      <c r="N16" s="62">
        <f t="shared" si="1"/>
        <v>7028.4310000000005</v>
      </c>
      <c r="O16" s="62">
        <f t="shared" si="1"/>
        <v>6915.2599999999984</v>
      </c>
      <c r="P16" s="62">
        <f t="shared" si="1"/>
        <v>6563.6829999999991</v>
      </c>
      <c r="Q16" s="62">
        <f t="shared" si="1"/>
        <v>6378.0550000000003</v>
      </c>
      <c r="R16" s="62">
        <f t="shared" si="1"/>
        <v>6449.4570000000003</v>
      </c>
      <c r="S16" s="62">
        <f t="shared" si="1"/>
        <v>6476.0660000000007</v>
      </c>
      <c r="T16" s="62">
        <f t="shared" si="1"/>
        <v>6500.1469999999999</v>
      </c>
      <c r="U16" s="62">
        <f t="shared" si="1"/>
        <v>7450.9040000000005</v>
      </c>
      <c r="V16" s="62">
        <f t="shared" si="1"/>
        <v>7343.0940000000001</v>
      </c>
      <c r="W16" s="62">
        <f t="shared" si="1"/>
        <v>6840.924</v>
      </c>
      <c r="X16" s="62">
        <f t="shared" si="1"/>
        <v>6424.2139999999999</v>
      </c>
      <c r="Y16" s="62">
        <f t="shared" si="1"/>
        <v>5894.5360000000001</v>
      </c>
      <c r="Z16" s="63" t="str">
        <f t="shared" si="1"/>
        <v/>
      </c>
      <c r="AA16" s="64">
        <f>SUM(AA10:AA15)</f>
        <v>140168.527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1460.9</v>
      </c>
      <c r="C28" s="72">
        <v>1282.9000000000001</v>
      </c>
      <c r="D28" s="72">
        <v>1154.9000000000001</v>
      </c>
      <c r="E28" s="72">
        <v>1059.9000000000001</v>
      </c>
      <c r="F28" s="72">
        <v>1010.4</v>
      </c>
      <c r="G28" s="72">
        <v>1047.9000000000001</v>
      </c>
      <c r="H28" s="72">
        <v>1452.9</v>
      </c>
      <c r="I28" s="72">
        <v>1860.9</v>
      </c>
      <c r="J28" s="72">
        <v>2430.9</v>
      </c>
      <c r="K28" s="72">
        <v>2662.9</v>
      </c>
      <c r="L28" s="72">
        <v>2960.9</v>
      </c>
      <c r="M28" s="72">
        <v>3162.9</v>
      </c>
      <c r="N28" s="72">
        <v>3236.9</v>
      </c>
      <c r="O28" s="72">
        <v>3173.9</v>
      </c>
      <c r="P28" s="72">
        <v>3022.9</v>
      </c>
      <c r="Q28" s="72">
        <v>2783.9</v>
      </c>
      <c r="R28" s="72">
        <v>2410.4</v>
      </c>
      <c r="S28" s="72">
        <v>2073.4</v>
      </c>
      <c r="T28" s="72">
        <v>2378.4</v>
      </c>
      <c r="U28" s="72">
        <v>2835.9</v>
      </c>
      <c r="V28" s="72">
        <v>2761.9</v>
      </c>
      <c r="W28" s="72">
        <v>2556.4</v>
      </c>
      <c r="X28" s="72">
        <v>2193.4</v>
      </c>
      <c r="Y28" s="72">
        <v>1936.4</v>
      </c>
      <c r="Z28" s="73"/>
      <c r="AA28" s="74">
        <f>SUM(B28:Z28)</f>
        <v>52912.100000000013</v>
      </c>
    </row>
    <row r="29" spans="1:27" ht="24.95" customHeight="1" x14ac:dyDescent="0.2">
      <c r="A29" s="75" t="s">
        <v>23</v>
      </c>
      <c r="B29" s="76">
        <v>1289.827</v>
      </c>
      <c r="C29" s="77">
        <v>1392.1130000000001</v>
      </c>
      <c r="D29" s="77">
        <v>1372.325</v>
      </c>
      <c r="E29" s="77">
        <v>1073.605</v>
      </c>
      <c r="F29" s="77">
        <v>922.23</v>
      </c>
      <c r="G29" s="77">
        <v>1261.3589999999999</v>
      </c>
      <c r="H29" s="77">
        <v>1440.4380000000001</v>
      </c>
      <c r="I29" s="77">
        <v>2078.4369999999999</v>
      </c>
      <c r="J29" s="77">
        <v>1916.6410000000001</v>
      </c>
      <c r="K29" s="77">
        <v>2019.4190000000001</v>
      </c>
      <c r="L29" s="77">
        <v>2413.5479999999998</v>
      </c>
      <c r="M29" s="77">
        <v>2450.48</v>
      </c>
      <c r="N29" s="77">
        <v>2514.5309999999999</v>
      </c>
      <c r="O29" s="77">
        <v>2491.36</v>
      </c>
      <c r="P29" s="77">
        <v>2197.7829999999999</v>
      </c>
      <c r="Q29" s="77">
        <v>2159.1550000000002</v>
      </c>
      <c r="R29" s="77">
        <v>2098.0569999999998</v>
      </c>
      <c r="S29" s="77">
        <v>2026.6659999999999</v>
      </c>
      <c r="T29" s="77">
        <v>1799.7470000000001</v>
      </c>
      <c r="U29" s="77">
        <v>2164.0039999999999</v>
      </c>
      <c r="V29" s="77">
        <v>2130.194</v>
      </c>
      <c r="W29" s="77">
        <v>1830.5239999999999</v>
      </c>
      <c r="X29" s="77">
        <v>1955.8140000000001</v>
      </c>
      <c r="Y29" s="77">
        <v>1898.136</v>
      </c>
      <c r="Z29" s="78"/>
      <c r="AA29" s="79">
        <f>SUM(B29:Z29)</f>
        <v>44896.392999999996</v>
      </c>
    </row>
    <row r="30" spans="1:27" ht="24.95" customHeight="1" x14ac:dyDescent="0.2">
      <c r="A30" s="82" t="s">
        <v>24</v>
      </c>
      <c r="B30" s="80">
        <v>1716</v>
      </c>
      <c r="C30" s="81">
        <v>1546</v>
      </c>
      <c r="D30" s="81">
        <v>1596</v>
      </c>
      <c r="E30" s="81">
        <v>1776</v>
      </c>
      <c r="F30" s="81">
        <v>1816</v>
      </c>
      <c r="G30" s="81">
        <v>2141</v>
      </c>
      <c r="H30" s="81">
        <v>2281</v>
      </c>
      <c r="I30" s="81">
        <v>2281</v>
      </c>
      <c r="J30" s="81">
        <v>2279</v>
      </c>
      <c r="K30" s="81">
        <v>2086</v>
      </c>
      <c r="L30" s="81">
        <v>1369</v>
      </c>
      <c r="M30" s="81">
        <v>1369</v>
      </c>
      <c r="N30" s="81">
        <v>1429</v>
      </c>
      <c r="O30" s="81">
        <v>1429</v>
      </c>
      <c r="P30" s="81">
        <v>1454</v>
      </c>
      <c r="Q30" s="81">
        <v>1594</v>
      </c>
      <c r="R30" s="81">
        <v>2139</v>
      </c>
      <c r="S30" s="81">
        <v>2581</v>
      </c>
      <c r="T30" s="81">
        <v>2585</v>
      </c>
      <c r="U30" s="81">
        <v>2802</v>
      </c>
      <c r="V30" s="81">
        <v>2802</v>
      </c>
      <c r="W30" s="81">
        <v>2805</v>
      </c>
      <c r="X30" s="81">
        <v>2657</v>
      </c>
      <c r="Y30" s="81">
        <v>2440</v>
      </c>
      <c r="Z30" s="83"/>
      <c r="AA30" s="84">
        <f>SUM(B30:Z30)</f>
        <v>48973</v>
      </c>
    </row>
    <row r="31" spans="1:27" ht="30" customHeight="1" thickBot="1" x14ac:dyDescent="0.25">
      <c r="A31" s="60" t="s">
        <v>25</v>
      </c>
      <c r="B31" s="61">
        <f>IF(LEN(B$2)&gt;0,SUM(B28:B30),"")</f>
        <v>4466.7269999999999</v>
      </c>
      <c r="C31" s="62">
        <f t="shared" ref="C31:Z31" si="4">IF(LEN(C$2)&gt;0,SUM(C28:C30),"")</f>
        <v>4221.0129999999999</v>
      </c>
      <c r="D31" s="62">
        <f t="shared" si="4"/>
        <v>4123.2250000000004</v>
      </c>
      <c r="E31" s="62">
        <f t="shared" si="4"/>
        <v>3909.5050000000001</v>
      </c>
      <c r="F31" s="62">
        <f t="shared" si="4"/>
        <v>3748.63</v>
      </c>
      <c r="G31" s="62">
        <f t="shared" si="4"/>
        <v>4450.259</v>
      </c>
      <c r="H31" s="62">
        <f t="shared" si="4"/>
        <v>5174.3379999999997</v>
      </c>
      <c r="I31" s="62">
        <f t="shared" si="4"/>
        <v>6220.3369999999995</v>
      </c>
      <c r="J31" s="62">
        <f t="shared" si="4"/>
        <v>6626.5410000000002</v>
      </c>
      <c r="K31" s="62">
        <f t="shared" si="4"/>
        <v>6768.3190000000004</v>
      </c>
      <c r="L31" s="62">
        <f t="shared" si="4"/>
        <v>6743.4480000000003</v>
      </c>
      <c r="M31" s="62">
        <f t="shared" si="4"/>
        <v>6982.38</v>
      </c>
      <c r="N31" s="62">
        <f t="shared" si="4"/>
        <v>7180.4310000000005</v>
      </c>
      <c r="O31" s="62">
        <f t="shared" si="4"/>
        <v>7094.26</v>
      </c>
      <c r="P31" s="62">
        <f t="shared" si="4"/>
        <v>6674.683</v>
      </c>
      <c r="Q31" s="62">
        <f t="shared" si="4"/>
        <v>6537.0550000000003</v>
      </c>
      <c r="R31" s="62">
        <f t="shared" si="4"/>
        <v>6647.4570000000003</v>
      </c>
      <c r="S31" s="62">
        <f t="shared" si="4"/>
        <v>6681.0659999999998</v>
      </c>
      <c r="T31" s="62">
        <f t="shared" si="4"/>
        <v>6763.1469999999999</v>
      </c>
      <c r="U31" s="62">
        <f t="shared" si="4"/>
        <v>7801.9040000000005</v>
      </c>
      <c r="V31" s="62">
        <f t="shared" si="4"/>
        <v>7694.0940000000001</v>
      </c>
      <c r="W31" s="62">
        <f t="shared" si="4"/>
        <v>7191.924</v>
      </c>
      <c r="X31" s="62">
        <f t="shared" si="4"/>
        <v>6806.2139999999999</v>
      </c>
      <c r="Y31" s="62">
        <f t="shared" si="4"/>
        <v>6274.5360000000001</v>
      </c>
      <c r="Z31" s="63" t="str">
        <f t="shared" si="4"/>
        <v/>
      </c>
      <c r="AA31" s="64">
        <f>SUM(AA28:AA30)</f>
        <v>146781.49300000002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94</v>
      </c>
      <c r="C34" s="95">
        <v>146</v>
      </c>
      <c r="D34" s="95">
        <v>167</v>
      </c>
      <c r="E34" s="95">
        <v>150</v>
      </c>
      <c r="F34" s="95">
        <v>120</v>
      </c>
      <c r="G34" s="95">
        <v>116</v>
      </c>
      <c r="H34" s="95">
        <v>180</v>
      </c>
      <c r="I34" s="95">
        <v>163.48000000000002</v>
      </c>
      <c r="J34" s="95">
        <v>102</v>
      </c>
      <c r="K34" s="95">
        <v>43</v>
      </c>
      <c r="L34" s="95">
        <v>42</v>
      </c>
      <c r="M34" s="95">
        <v>42</v>
      </c>
      <c r="N34" s="95">
        <v>42</v>
      </c>
      <c r="O34" s="95">
        <v>42</v>
      </c>
      <c r="P34" s="95">
        <v>42</v>
      </c>
      <c r="Q34" s="95">
        <v>81</v>
      </c>
      <c r="R34" s="95">
        <v>106</v>
      </c>
      <c r="S34" s="95">
        <v>103</v>
      </c>
      <c r="T34" s="95">
        <v>163</v>
      </c>
      <c r="U34" s="95">
        <v>276</v>
      </c>
      <c r="V34" s="95">
        <v>276</v>
      </c>
      <c r="W34" s="95">
        <v>276</v>
      </c>
      <c r="X34" s="95">
        <v>272</v>
      </c>
      <c r="Y34" s="95">
        <v>280</v>
      </c>
      <c r="Z34" s="96"/>
      <c r="AA34" s="74">
        <f t="shared" ref="AA34:AA39" si="5">SUM(B34:Z34)</f>
        <v>3324.48</v>
      </c>
    </row>
    <row r="35" spans="1:27" ht="24.95" customHeight="1" x14ac:dyDescent="0.2">
      <c r="A35" s="97" t="s">
        <v>28</v>
      </c>
      <c r="B35" s="98">
        <v>177.48599999999999</v>
      </c>
      <c r="C35" s="99">
        <v>204</v>
      </c>
      <c r="D35" s="99">
        <v>228</v>
      </c>
      <c r="E35" s="99">
        <v>220</v>
      </c>
      <c r="F35" s="99">
        <v>182</v>
      </c>
      <c r="G35" s="99">
        <v>182</v>
      </c>
      <c r="H35" s="99">
        <v>75</v>
      </c>
      <c r="I35" s="99">
        <v>52</v>
      </c>
      <c r="J35" s="99">
        <v>33</v>
      </c>
      <c r="K35" s="99">
        <v>48</v>
      </c>
      <c r="L35" s="99">
        <v>47</v>
      </c>
      <c r="M35" s="99">
        <v>76</v>
      </c>
      <c r="N35" s="99">
        <v>88</v>
      </c>
      <c r="O35" s="99">
        <v>96</v>
      </c>
      <c r="P35" s="99">
        <v>47</v>
      </c>
      <c r="Q35" s="99">
        <v>47</v>
      </c>
      <c r="R35" s="99">
        <v>47</v>
      </c>
      <c r="S35" s="99">
        <v>47</v>
      </c>
      <c r="T35" s="99">
        <v>45</v>
      </c>
      <c r="U35" s="99">
        <v>20</v>
      </c>
      <c r="V35" s="99">
        <v>20</v>
      </c>
      <c r="W35" s="99">
        <v>20</v>
      </c>
      <c r="X35" s="99">
        <v>55</v>
      </c>
      <c r="Y35" s="99">
        <v>45</v>
      </c>
      <c r="Z35" s="100"/>
      <c r="AA35" s="79">
        <f t="shared" si="5"/>
        <v>2101.4859999999999</v>
      </c>
    </row>
    <row r="36" spans="1:27" ht="24.95" customHeight="1" x14ac:dyDescent="0.2">
      <c r="A36" s="97" t="s">
        <v>29</v>
      </c>
      <c r="B36" s="98">
        <v>237.1</v>
      </c>
      <c r="C36" s="99">
        <v>399.9</v>
      </c>
      <c r="D36" s="99">
        <v>457.5</v>
      </c>
      <c r="E36" s="99">
        <v>662.8</v>
      </c>
      <c r="F36" s="99">
        <v>1011.4</v>
      </c>
      <c r="G36" s="99">
        <v>674.9</v>
      </c>
      <c r="H36" s="99">
        <v>117.7</v>
      </c>
      <c r="I36" s="99">
        <v>133.5</v>
      </c>
      <c r="J36" s="99">
        <v>43.3</v>
      </c>
      <c r="K36" s="99">
        <v>77.900000000000006</v>
      </c>
      <c r="L36" s="99">
        <v>303.7</v>
      </c>
      <c r="M36" s="99">
        <v>139.5</v>
      </c>
      <c r="N36" s="99">
        <v>5</v>
      </c>
      <c r="O36" s="99">
        <v>5</v>
      </c>
      <c r="P36" s="99">
        <v>5</v>
      </c>
      <c r="Q36" s="99">
        <v>5</v>
      </c>
      <c r="R36" s="99">
        <v>5</v>
      </c>
      <c r="S36" s="99">
        <v>5</v>
      </c>
      <c r="T36" s="99">
        <v>5</v>
      </c>
      <c r="U36" s="99">
        <v>5</v>
      </c>
      <c r="V36" s="99">
        <v>5</v>
      </c>
      <c r="W36" s="99">
        <v>5</v>
      </c>
      <c r="X36" s="99">
        <v>5</v>
      </c>
      <c r="Y36" s="99">
        <v>5</v>
      </c>
      <c r="Z36" s="100"/>
      <c r="AA36" s="79">
        <f t="shared" si="5"/>
        <v>4319.2</v>
      </c>
    </row>
    <row r="37" spans="1:27" ht="24.95" customHeight="1" x14ac:dyDescent="0.2">
      <c r="A37" s="97" t="s">
        <v>30</v>
      </c>
      <c r="B37" s="98">
        <v>49</v>
      </c>
      <c r="C37" s="99">
        <v>50</v>
      </c>
      <c r="D37" s="99">
        <v>50</v>
      </c>
      <c r="E37" s="99">
        <v>50</v>
      </c>
      <c r="F37" s="99">
        <v>50</v>
      </c>
      <c r="G37" s="99">
        <v>50</v>
      </c>
      <c r="H37" s="99">
        <v>50</v>
      </c>
      <c r="I37" s="99">
        <v>49</v>
      </c>
      <c r="J37" s="99">
        <v>50</v>
      </c>
      <c r="K37" s="99">
        <v>46</v>
      </c>
      <c r="L37" s="99">
        <v>51</v>
      </c>
      <c r="M37" s="99">
        <v>36</v>
      </c>
      <c r="N37" s="99">
        <v>17</v>
      </c>
      <c r="O37" s="99">
        <v>36</v>
      </c>
      <c r="P37" s="99">
        <v>17</v>
      </c>
      <c r="Q37" s="99">
        <v>26</v>
      </c>
      <c r="R37" s="99">
        <v>40</v>
      </c>
      <c r="S37" s="99">
        <v>50</v>
      </c>
      <c r="T37" s="99">
        <v>50</v>
      </c>
      <c r="U37" s="99">
        <v>50</v>
      </c>
      <c r="V37" s="99">
        <v>50</v>
      </c>
      <c r="W37" s="99">
        <v>50</v>
      </c>
      <c r="X37" s="99">
        <v>50</v>
      </c>
      <c r="Y37" s="99">
        <v>50</v>
      </c>
      <c r="Z37" s="100"/>
      <c r="AA37" s="79">
        <f t="shared" si="5"/>
        <v>1067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>
        <v>0.3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>
        <v>82.2</v>
      </c>
      <c r="U38" s="99"/>
      <c r="V38" s="99"/>
      <c r="W38" s="99"/>
      <c r="X38" s="99"/>
      <c r="Y38" s="99"/>
      <c r="Z38" s="100"/>
      <c r="AA38" s="79">
        <f t="shared" si="5"/>
        <v>82.5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557.58600000000001</v>
      </c>
      <c r="C39" s="88">
        <f t="shared" si="6"/>
        <v>799.9</v>
      </c>
      <c r="D39" s="88">
        <f t="shared" si="6"/>
        <v>902.5</v>
      </c>
      <c r="E39" s="88">
        <f t="shared" si="6"/>
        <v>1082.8</v>
      </c>
      <c r="F39" s="88">
        <f t="shared" si="6"/>
        <v>1363.4</v>
      </c>
      <c r="G39" s="88">
        <f t="shared" si="6"/>
        <v>1022.9</v>
      </c>
      <c r="H39" s="88">
        <f t="shared" si="6"/>
        <v>423</v>
      </c>
      <c r="I39" s="88">
        <f t="shared" si="6"/>
        <v>397.98</v>
      </c>
      <c r="J39" s="88">
        <f t="shared" si="6"/>
        <v>228.3</v>
      </c>
      <c r="K39" s="88">
        <f t="shared" si="6"/>
        <v>214.9</v>
      </c>
      <c r="L39" s="88">
        <f t="shared" si="6"/>
        <v>443.7</v>
      </c>
      <c r="M39" s="88">
        <f t="shared" si="6"/>
        <v>293.5</v>
      </c>
      <c r="N39" s="88">
        <f t="shared" si="6"/>
        <v>152</v>
      </c>
      <c r="O39" s="88">
        <f t="shared" si="6"/>
        <v>179</v>
      </c>
      <c r="P39" s="88">
        <f t="shared" si="6"/>
        <v>111</v>
      </c>
      <c r="Q39" s="88">
        <f t="shared" si="6"/>
        <v>159</v>
      </c>
      <c r="R39" s="88">
        <f t="shared" si="6"/>
        <v>198</v>
      </c>
      <c r="S39" s="88">
        <f t="shared" si="6"/>
        <v>205</v>
      </c>
      <c r="T39" s="88">
        <f t="shared" si="6"/>
        <v>345.2</v>
      </c>
      <c r="U39" s="88">
        <f t="shared" si="6"/>
        <v>351</v>
      </c>
      <c r="V39" s="88">
        <f t="shared" si="6"/>
        <v>351</v>
      </c>
      <c r="W39" s="88">
        <f t="shared" si="6"/>
        <v>351</v>
      </c>
      <c r="X39" s="88">
        <f t="shared" si="6"/>
        <v>382</v>
      </c>
      <c r="Y39" s="88">
        <f t="shared" si="6"/>
        <v>380</v>
      </c>
      <c r="Z39" s="89" t="str">
        <f t="shared" si="6"/>
        <v/>
      </c>
      <c r="AA39" s="90">
        <f t="shared" si="5"/>
        <v>10894.665999999999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232.1</v>
      </c>
      <c r="C44" s="99">
        <v>394.9</v>
      </c>
      <c r="D44" s="99">
        <v>452.5</v>
      </c>
      <c r="E44" s="99">
        <v>657.8</v>
      </c>
      <c r="F44" s="99">
        <v>1006.4</v>
      </c>
      <c r="G44" s="99">
        <v>669.9</v>
      </c>
      <c r="H44" s="99">
        <v>112.7</v>
      </c>
      <c r="I44" s="99">
        <v>128.5</v>
      </c>
      <c r="J44" s="99">
        <v>38.299999999999997</v>
      </c>
      <c r="K44" s="99">
        <v>72.900000000000006</v>
      </c>
      <c r="L44" s="99">
        <v>298.7</v>
      </c>
      <c r="M44" s="99">
        <v>134.5</v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4199.2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>
        <v>0.3</v>
      </c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>
        <v>82.2</v>
      </c>
      <c r="U46" s="99"/>
      <c r="V46" s="99"/>
      <c r="W46" s="99"/>
      <c r="X46" s="99"/>
      <c r="Y46" s="99"/>
      <c r="Z46" s="100"/>
      <c r="AA46" s="79">
        <f t="shared" si="7"/>
        <v>82.5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232.1</v>
      </c>
      <c r="C48" s="88">
        <f t="shared" ref="C48:Z48" si="8">IF(LEN(C$2)&gt;0,SUM(C42:C47),"")</f>
        <v>394.9</v>
      </c>
      <c r="D48" s="88">
        <f t="shared" si="8"/>
        <v>452.5</v>
      </c>
      <c r="E48" s="88">
        <f t="shared" si="8"/>
        <v>657.8</v>
      </c>
      <c r="F48" s="88">
        <f t="shared" si="8"/>
        <v>1006.4</v>
      </c>
      <c r="G48" s="88">
        <f t="shared" si="8"/>
        <v>669.9</v>
      </c>
      <c r="H48" s="88">
        <f t="shared" si="8"/>
        <v>113</v>
      </c>
      <c r="I48" s="88">
        <f t="shared" si="8"/>
        <v>128.5</v>
      </c>
      <c r="J48" s="88">
        <f t="shared" si="8"/>
        <v>38.299999999999997</v>
      </c>
      <c r="K48" s="88">
        <f t="shared" si="8"/>
        <v>72.900000000000006</v>
      </c>
      <c r="L48" s="88">
        <f t="shared" si="8"/>
        <v>298.7</v>
      </c>
      <c r="M48" s="88">
        <f t="shared" si="8"/>
        <v>134.5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82.2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4281.7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4698.8270000000011</v>
      </c>
      <c r="C51" s="88">
        <f t="shared" si="10"/>
        <v>4615.9129999999996</v>
      </c>
      <c r="D51" s="88">
        <f t="shared" si="10"/>
        <v>4575.7250000000004</v>
      </c>
      <c r="E51" s="88">
        <f t="shared" si="10"/>
        <v>4567.3050000000003</v>
      </c>
      <c r="F51" s="88">
        <f t="shared" si="10"/>
        <v>4755.0300000000007</v>
      </c>
      <c r="G51" s="88">
        <f t="shared" si="10"/>
        <v>5120.1589999999997</v>
      </c>
      <c r="H51" s="88">
        <f t="shared" si="10"/>
        <v>5287.3379999999997</v>
      </c>
      <c r="I51" s="88">
        <f t="shared" si="10"/>
        <v>6348.8369999999995</v>
      </c>
      <c r="J51" s="88">
        <f t="shared" si="10"/>
        <v>6664.8410000000003</v>
      </c>
      <c r="K51" s="88">
        <f t="shared" si="10"/>
        <v>6841.2189999999991</v>
      </c>
      <c r="L51" s="88">
        <f t="shared" si="10"/>
        <v>7042.1479999999992</v>
      </c>
      <c r="M51" s="88">
        <f t="shared" si="10"/>
        <v>7116.880000000001</v>
      </c>
      <c r="N51" s="88">
        <f t="shared" si="10"/>
        <v>7180.4310000000005</v>
      </c>
      <c r="O51" s="88">
        <f t="shared" si="10"/>
        <v>7094.2599999999984</v>
      </c>
      <c r="P51" s="88">
        <f t="shared" si="10"/>
        <v>6674.6829999999991</v>
      </c>
      <c r="Q51" s="88">
        <f t="shared" si="10"/>
        <v>6537.0550000000003</v>
      </c>
      <c r="R51" s="88">
        <f t="shared" si="10"/>
        <v>6647.4570000000003</v>
      </c>
      <c r="S51" s="88">
        <f t="shared" si="10"/>
        <v>6681.0660000000007</v>
      </c>
      <c r="T51" s="88">
        <f t="shared" si="10"/>
        <v>6845.3469999999998</v>
      </c>
      <c r="U51" s="88">
        <f t="shared" si="10"/>
        <v>7801.9040000000005</v>
      </c>
      <c r="V51" s="88">
        <f t="shared" si="10"/>
        <v>7694.0940000000001</v>
      </c>
      <c r="W51" s="88">
        <f t="shared" si="10"/>
        <v>7191.924</v>
      </c>
      <c r="X51" s="88">
        <f t="shared" si="10"/>
        <v>6806.2139999999999</v>
      </c>
      <c r="Y51" s="88">
        <f t="shared" si="10"/>
        <v>6274.5360000000001</v>
      </c>
      <c r="Z51" s="89" t="str">
        <f t="shared" si="10"/>
        <v/>
      </c>
      <c r="AA51" s="104">
        <f>SUM(B51:Z51)</f>
        <v>151063.193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45404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4698.8340000000007</v>
      </c>
      <c r="C4" s="18">
        <v>4615.9209999999966</v>
      </c>
      <c r="D4" s="18">
        <v>4575.6929999999993</v>
      </c>
      <c r="E4" s="18">
        <v>4567.3429999999989</v>
      </c>
      <c r="F4" s="18">
        <v>4755.0409999999993</v>
      </c>
      <c r="G4" s="18">
        <v>5120.1580000000013</v>
      </c>
      <c r="H4" s="18">
        <v>5287.3400000000029</v>
      </c>
      <c r="I4" s="18">
        <v>6348.8920000000007</v>
      </c>
      <c r="J4" s="18">
        <v>6664.8780000000006</v>
      </c>
      <c r="K4" s="18">
        <v>6841.2520000000004</v>
      </c>
      <c r="L4" s="18">
        <v>7042.1849999999986</v>
      </c>
      <c r="M4" s="18">
        <v>7116.8740000000007</v>
      </c>
      <c r="N4" s="18">
        <v>7180.3900000000031</v>
      </c>
      <c r="O4" s="18">
        <v>7094.2809999999981</v>
      </c>
      <c r="P4" s="18">
        <v>6674.6870000000008</v>
      </c>
      <c r="Q4" s="18">
        <v>6537.0559999999987</v>
      </c>
      <c r="R4" s="18">
        <v>6647.4710000000014</v>
      </c>
      <c r="S4" s="18">
        <v>6681.0200000000013</v>
      </c>
      <c r="T4" s="18">
        <v>6845.3599999999988</v>
      </c>
      <c r="U4" s="18">
        <v>7801.9040000000014</v>
      </c>
      <c r="V4" s="18">
        <v>7694.0939999999991</v>
      </c>
      <c r="W4" s="18">
        <v>7191.9439999999995</v>
      </c>
      <c r="X4" s="18">
        <v>6806.1990000000005</v>
      </c>
      <c r="Y4" s="18">
        <v>6274.576</v>
      </c>
      <c r="Z4" s="19"/>
      <c r="AA4" s="20">
        <f>SUM(B4:Z4)</f>
        <v>151063.39300000001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77.53</v>
      </c>
      <c r="C7" s="28">
        <v>78.05</v>
      </c>
      <c r="D7" s="28">
        <v>78.44</v>
      </c>
      <c r="E7" s="28">
        <v>75.34</v>
      </c>
      <c r="F7" s="28">
        <v>74.39</v>
      </c>
      <c r="G7" s="28">
        <v>85</v>
      </c>
      <c r="H7" s="28">
        <v>106.06</v>
      </c>
      <c r="I7" s="28">
        <v>130.06</v>
      </c>
      <c r="J7" s="28">
        <v>79.58</v>
      </c>
      <c r="K7" s="28">
        <v>66</v>
      </c>
      <c r="L7" s="28">
        <v>65.959999999999994</v>
      </c>
      <c r="M7" s="28">
        <v>45.93</v>
      </c>
      <c r="N7" s="28">
        <v>41.29</v>
      </c>
      <c r="O7" s="28">
        <v>50</v>
      </c>
      <c r="P7" s="28">
        <v>57.15</v>
      </c>
      <c r="Q7" s="28">
        <v>72.08</v>
      </c>
      <c r="R7" s="28">
        <v>79.06</v>
      </c>
      <c r="S7" s="28">
        <v>91.72</v>
      </c>
      <c r="T7" s="28">
        <v>115.23</v>
      </c>
      <c r="U7" s="28">
        <v>149.38999999999999</v>
      </c>
      <c r="V7" s="28">
        <v>146.79</v>
      </c>
      <c r="W7" s="28">
        <v>100.1</v>
      </c>
      <c r="X7" s="28">
        <v>106.34</v>
      </c>
      <c r="Y7" s="28">
        <v>97.5</v>
      </c>
      <c r="Z7" s="29"/>
      <c r="AA7" s="30">
        <f>IF(SUM(B7:Z7)&lt;&gt;0,AVERAGEIF(B7:Z7,"&lt;&gt;"""),"")</f>
        <v>86.207916666666662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912.92499999999995</v>
      </c>
      <c r="C19" s="72">
        <v>901.18499999999995</v>
      </c>
      <c r="D19" s="72">
        <v>914.57599999999991</v>
      </c>
      <c r="E19" s="72">
        <v>894.46600000000001</v>
      </c>
      <c r="F19" s="72">
        <v>893.976</v>
      </c>
      <c r="G19" s="72">
        <v>892.15299999999991</v>
      </c>
      <c r="H19" s="72">
        <v>831.13400000000001</v>
      </c>
      <c r="I19" s="72">
        <v>836.93299999999988</v>
      </c>
      <c r="J19" s="72">
        <v>879.78899999999999</v>
      </c>
      <c r="K19" s="72">
        <v>881.7879999999999</v>
      </c>
      <c r="L19" s="72">
        <v>841.173</v>
      </c>
      <c r="M19" s="72">
        <v>848.10799999999995</v>
      </c>
      <c r="N19" s="72">
        <v>766.76800000000003</v>
      </c>
      <c r="O19" s="72">
        <v>786.3119999999999</v>
      </c>
      <c r="P19" s="72">
        <v>764.52400000000011</v>
      </c>
      <c r="Q19" s="72">
        <v>760.20999999999992</v>
      </c>
      <c r="R19" s="72">
        <v>763.94299999999998</v>
      </c>
      <c r="S19" s="72">
        <v>749.95800000000008</v>
      </c>
      <c r="T19" s="72">
        <v>733.875</v>
      </c>
      <c r="U19" s="72">
        <v>725.01900000000001</v>
      </c>
      <c r="V19" s="72">
        <v>727.04100000000005</v>
      </c>
      <c r="W19" s="72">
        <v>721.274</v>
      </c>
      <c r="X19" s="72">
        <v>886.00700000000006</v>
      </c>
      <c r="Y19" s="72">
        <v>890.32500000000005</v>
      </c>
      <c r="Z19" s="73"/>
      <c r="AA19" s="74">
        <f t="shared" ref="AA19:AA24" si="2">SUM(B19:Z19)</f>
        <v>19803.462000000003</v>
      </c>
    </row>
    <row r="20" spans="1:27" ht="24.95" customHeight="1" x14ac:dyDescent="0.2">
      <c r="A20" s="75" t="s">
        <v>15</v>
      </c>
      <c r="B20" s="76">
        <v>760.58899999999994</v>
      </c>
      <c r="C20" s="77">
        <v>764.49700000000007</v>
      </c>
      <c r="D20" s="77">
        <v>779.86400000000003</v>
      </c>
      <c r="E20" s="77">
        <v>801.14900000000011</v>
      </c>
      <c r="F20" s="77">
        <v>873.98199999999997</v>
      </c>
      <c r="G20" s="77">
        <v>1032.0319999999999</v>
      </c>
      <c r="H20" s="77">
        <v>1233.9509999999998</v>
      </c>
      <c r="I20" s="77">
        <v>1364.4290000000001</v>
      </c>
      <c r="J20" s="77">
        <v>1440.0130000000001</v>
      </c>
      <c r="K20" s="77">
        <v>1432.3590000000002</v>
      </c>
      <c r="L20" s="77">
        <v>1431.817</v>
      </c>
      <c r="M20" s="77">
        <v>1454.8190000000002</v>
      </c>
      <c r="N20" s="77">
        <v>1462.0049999999999</v>
      </c>
      <c r="O20" s="77">
        <v>1423.6259999999995</v>
      </c>
      <c r="P20" s="77">
        <v>1377.559</v>
      </c>
      <c r="Q20" s="77">
        <v>1329.595</v>
      </c>
      <c r="R20" s="77">
        <v>1309.377</v>
      </c>
      <c r="S20" s="77">
        <v>1286.7479999999996</v>
      </c>
      <c r="T20" s="77">
        <v>1288.231</v>
      </c>
      <c r="U20" s="77">
        <v>1306.5810000000001</v>
      </c>
      <c r="V20" s="77">
        <v>1221.769</v>
      </c>
      <c r="W20" s="77">
        <v>1092.1600000000001</v>
      </c>
      <c r="X20" s="77">
        <v>1007.6859999999999</v>
      </c>
      <c r="Y20" s="77">
        <v>976.85500000000013</v>
      </c>
      <c r="Z20" s="78"/>
      <c r="AA20" s="79">
        <f t="shared" si="2"/>
        <v>28451.692999999999</v>
      </c>
    </row>
    <row r="21" spans="1:27" ht="24.95" customHeight="1" x14ac:dyDescent="0.2">
      <c r="A21" s="75" t="s">
        <v>16</v>
      </c>
      <c r="B21" s="80">
        <v>2025.8200000000002</v>
      </c>
      <c r="C21" s="81">
        <v>1932.739</v>
      </c>
      <c r="D21" s="81">
        <v>1906.7530000000004</v>
      </c>
      <c r="E21" s="81">
        <v>1896.7280000000001</v>
      </c>
      <c r="F21" s="81">
        <v>1992.0830000000001</v>
      </c>
      <c r="G21" s="81">
        <v>2201.9730000000004</v>
      </c>
      <c r="H21" s="81">
        <v>2512.2550000000001</v>
      </c>
      <c r="I21" s="81">
        <v>2734.03</v>
      </c>
      <c r="J21" s="81">
        <v>2939.576</v>
      </c>
      <c r="K21" s="81">
        <v>3070.6369999999997</v>
      </c>
      <c r="L21" s="81">
        <v>3145.6950000000006</v>
      </c>
      <c r="M21" s="81">
        <v>3209.4469999999997</v>
      </c>
      <c r="N21" s="81">
        <v>3181.2169999999996</v>
      </c>
      <c r="O21" s="81">
        <v>3007.27</v>
      </c>
      <c r="P21" s="81">
        <v>2889.2040000000002</v>
      </c>
      <c r="Q21" s="81">
        <v>2762.451</v>
      </c>
      <c r="R21" s="81">
        <v>2722.2510000000002</v>
      </c>
      <c r="S21" s="81">
        <v>2843.4140000000002</v>
      </c>
      <c r="T21" s="81">
        <v>3079.9540000000002</v>
      </c>
      <c r="U21" s="81">
        <v>3467.2039999999997</v>
      </c>
      <c r="V21" s="81">
        <v>3421.9839999999999</v>
      </c>
      <c r="W21" s="81">
        <v>3061.61</v>
      </c>
      <c r="X21" s="81">
        <v>2647.1060000000002</v>
      </c>
      <c r="Y21" s="81">
        <v>2275.1959999999999</v>
      </c>
      <c r="Z21" s="78"/>
      <c r="AA21" s="79">
        <f t="shared" si="2"/>
        <v>64926.596999999994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80.5</v>
      </c>
      <c r="C23" s="77">
        <v>70.5</v>
      </c>
      <c r="D23" s="77">
        <v>70.5</v>
      </c>
      <c r="E23" s="77">
        <v>74</v>
      </c>
      <c r="F23" s="77">
        <v>82</v>
      </c>
      <c r="G23" s="77">
        <v>85</v>
      </c>
      <c r="H23" s="77">
        <v>90</v>
      </c>
      <c r="I23" s="77">
        <v>99</v>
      </c>
      <c r="J23" s="77">
        <v>90.5</v>
      </c>
      <c r="K23" s="77">
        <v>94</v>
      </c>
      <c r="L23" s="77">
        <v>92.5</v>
      </c>
      <c r="M23" s="77">
        <v>90.5</v>
      </c>
      <c r="N23" s="77">
        <v>97.5</v>
      </c>
      <c r="O23" s="77">
        <v>82.5</v>
      </c>
      <c r="P23" s="77">
        <v>95.5</v>
      </c>
      <c r="Q23" s="77">
        <v>106</v>
      </c>
      <c r="R23" s="77">
        <v>119.5</v>
      </c>
      <c r="S23" s="77">
        <v>115.5</v>
      </c>
      <c r="T23" s="77">
        <v>125.5</v>
      </c>
      <c r="U23" s="77">
        <v>132</v>
      </c>
      <c r="V23" s="77">
        <v>119</v>
      </c>
      <c r="W23" s="77">
        <v>106.5</v>
      </c>
      <c r="X23" s="77">
        <v>94.5</v>
      </c>
      <c r="Y23" s="77">
        <v>83.5</v>
      </c>
      <c r="Z23" s="77"/>
      <c r="AA23" s="79">
        <f t="shared" si="2"/>
        <v>2296.5</v>
      </c>
    </row>
    <row r="24" spans="1:27" ht="24.95" customHeight="1" x14ac:dyDescent="0.2">
      <c r="A24" s="85" t="s">
        <v>19</v>
      </c>
      <c r="B24" s="77">
        <v>253</v>
      </c>
      <c r="C24" s="77">
        <v>243</v>
      </c>
      <c r="D24" s="77">
        <v>238</v>
      </c>
      <c r="E24" s="77">
        <v>235</v>
      </c>
      <c r="F24" s="77">
        <v>241.99999999999997</v>
      </c>
      <c r="G24" s="77">
        <v>268.99999999999994</v>
      </c>
      <c r="H24" s="77">
        <v>317</v>
      </c>
      <c r="I24" s="77">
        <v>354</v>
      </c>
      <c r="J24" s="77">
        <v>365.99999999999994</v>
      </c>
      <c r="K24" s="77">
        <v>368.00000000000006</v>
      </c>
      <c r="L24" s="77">
        <v>369</v>
      </c>
      <c r="M24" s="77">
        <v>375.00000000000006</v>
      </c>
      <c r="N24" s="77">
        <v>374</v>
      </c>
      <c r="O24" s="77">
        <v>365</v>
      </c>
      <c r="P24" s="77">
        <v>349</v>
      </c>
      <c r="Q24" s="77">
        <v>341</v>
      </c>
      <c r="R24" s="77">
        <v>343</v>
      </c>
      <c r="S24" s="77">
        <v>349</v>
      </c>
      <c r="T24" s="77">
        <v>361</v>
      </c>
      <c r="U24" s="77">
        <v>380</v>
      </c>
      <c r="V24" s="77">
        <v>359</v>
      </c>
      <c r="W24" s="77">
        <v>317</v>
      </c>
      <c r="X24" s="77">
        <v>282</v>
      </c>
      <c r="Y24" s="77">
        <v>250</v>
      </c>
      <c r="Z24" s="77"/>
      <c r="AA24" s="79">
        <f t="shared" si="2"/>
        <v>7699</v>
      </c>
    </row>
    <row r="25" spans="1:27" ht="30" customHeight="1" thickBot="1" x14ac:dyDescent="0.25">
      <c r="A25" s="86" t="s">
        <v>20</v>
      </c>
      <c r="B25" s="87">
        <f t="shared" ref="B25:AA25" si="3">SUM(B19:B24)</f>
        <v>4032.8339999999998</v>
      </c>
      <c r="C25" s="88">
        <f t="shared" si="3"/>
        <v>3911.9210000000003</v>
      </c>
      <c r="D25" s="88">
        <f t="shared" si="3"/>
        <v>3909.6930000000002</v>
      </c>
      <c r="E25" s="88">
        <f t="shared" si="3"/>
        <v>3901.3430000000003</v>
      </c>
      <c r="F25" s="88">
        <f t="shared" si="3"/>
        <v>4084.0410000000002</v>
      </c>
      <c r="G25" s="88">
        <f t="shared" si="3"/>
        <v>4480.1580000000004</v>
      </c>
      <c r="H25" s="88">
        <f t="shared" si="3"/>
        <v>4984.34</v>
      </c>
      <c r="I25" s="88">
        <f t="shared" si="3"/>
        <v>5388.3919999999998</v>
      </c>
      <c r="J25" s="88">
        <f t="shared" si="3"/>
        <v>5715.8780000000006</v>
      </c>
      <c r="K25" s="88">
        <f t="shared" si="3"/>
        <v>5846.7839999999997</v>
      </c>
      <c r="L25" s="88">
        <f t="shared" si="3"/>
        <v>5880.1850000000004</v>
      </c>
      <c r="M25" s="88">
        <f t="shared" si="3"/>
        <v>5977.8739999999998</v>
      </c>
      <c r="N25" s="88">
        <f t="shared" si="3"/>
        <v>5881.49</v>
      </c>
      <c r="O25" s="88">
        <f t="shared" si="3"/>
        <v>5664.7079999999987</v>
      </c>
      <c r="P25" s="88">
        <f t="shared" si="3"/>
        <v>5475.7870000000003</v>
      </c>
      <c r="Q25" s="88">
        <f t="shared" si="3"/>
        <v>5299.2559999999994</v>
      </c>
      <c r="R25" s="88">
        <f t="shared" si="3"/>
        <v>5258.0709999999999</v>
      </c>
      <c r="S25" s="88">
        <f t="shared" si="3"/>
        <v>5344.62</v>
      </c>
      <c r="T25" s="88">
        <f t="shared" si="3"/>
        <v>5588.56</v>
      </c>
      <c r="U25" s="88">
        <f t="shared" si="3"/>
        <v>6010.8040000000001</v>
      </c>
      <c r="V25" s="88">
        <f t="shared" si="3"/>
        <v>5848.7939999999999</v>
      </c>
      <c r="W25" s="88">
        <f t="shared" si="3"/>
        <v>5298.5439999999999</v>
      </c>
      <c r="X25" s="88">
        <f t="shared" si="3"/>
        <v>4917.299</v>
      </c>
      <c r="Y25" s="88">
        <f t="shared" si="3"/>
        <v>4475.8760000000002</v>
      </c>
      <c r="Z25" s="89">
        <f t="shared" si="3"/>
        <v>0</v>
      </c>
      <c r="AA25" s="90">
        <f t="shared" si="3"/>
        <v>123177.25199999999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635.5</v>
      </c>
      <c r="C28" s="72">
        <v>615.5</v>
      </c>
      <c r="D28" s="72">
        <v>605.5</v>
      </c>
      <c r="E28" s="72">
        <v>606</v>
      </c>
      <c r="F28" s="72">
        <v>626</v>
      </c>
      <c r="G28" s="72">
        <v>625</v>
      </c>
      <c r="H28" s="72">
        <v>655</v>
      </c>
      <c r="I28" s="72">
        <v>701</v>
      </c>
      <c r="J28" s="72">
        <v>724.5</v>
      </c>
      <c r="K28" s="72">
        <v>753</v>
      </c>
      <c r="L28" s="72">
        <v>826.5</v>
      </c>
      <c r="M28" s="72">
        <v>842.5</v>
      </c>
      <c r="N28" s="72">
        <v>848.5</v>
      </c>
      <c r="O28" s="72">
        <v>824.5</v>
      </c>
      <c r="P28" s="72">
        <v>805.5</v>
      </c>
      <c r="Q28" s="72">
        <v>796</v>
      </c>
      <c r="R28" s="72">
        <v>786.5</v>
      </c>
      <c r="S28" s="72">
        <v>768.5</v>
      </c>
      <c r="T28" s="72">
        <v>759.5</v>
      </c>
      <c r="U28" s="72">
        <v>785</v>
      </c>
      <c r="V28" s="72">
        <v>751</v>
      </c>
      <c r="W28" s="72">
        <v>671.5</v>
      </c>
      <c r="X28" s="72">
        <v>624.5</v>
      </c>
      <c r="Y28" s="72">
        <v>581.5</v>
      </c>
      <c r="Z28" s="73"/>
      <c r="AA28" s="74">
        <f>SUM(B28:Z28)</f>
        <v>17218.5</v>
      </c>
    </row>
    <row r="29" spans="1:27" ht="24.95" customHeight="1" x14ac:dyDescent="0.2">
      <c r="A29" s="75" t="s">
        <v>23</v>
      </c>
      <c r="B29" s="76">
        <v>3563.3339999999998</v>
      </c>
      <c r="C29" s="77">
        <v>3500.4209999999998</v>
      </c>
      <c r="D29" s="77">
        <v>3470.1930000000002</v>
      </c>
      <c r="E29" s="77">
        <v>3461.3429999999998</v>
      </c>
      <c r="F29" s="77">
        <v>3629.0410000000002</v>
      </c>
      <c r="G29" s="77">
        <v>3995.1579999999999</v>
      </c>
      <c r="H29" s="77">
        <v>4632.34</v>
      </c>
      <c r="I29" s="77">
        <v>5170.3919999999998</v>
      </c>
      <c r="J29" s="77">
        <v>5440.3779999999997</v>
      </c>
      <c r="K29" s="77">
        <v>5588.2520000000004</v>
      </c>
      <c r="L29" s="77">
        <v>5715.6850000000004</v>
      </c>
      <c r="M29" s="77">
        <v>5774.3739999999998</v>
      </c>
      <c r="N29" s="77">
        <v>5760.99</v>
      </c>
      <c r="O29" s="77">
        <v>5569.6809999999996</v>
      </c>
      <c r="P29" s="77">
        <v>5254.2870000000003</v>
      </c>
      <c r="Q29" s="77">
        <v>5124.2560000000003</v>
      </c>
      <c r="R29" s="77">
        <v>5050.5709999999999</v>
      </c>
      <c r="S29" s="77">
        <v>5201.12</v>
      </c>
      <c r="T29" s="77">
        <v>5401.06</v>
      </c>
      <c r="U29" s="77">
        <v>5853.8040000000001</v>
      </c>
      <c r="V29" s="77">
        <v>5703.7939999999999</v>
      </c>
      <c r="W29" s="77">
        <v>5162.0439999999999</v>
      </c>
      <c r="X29" s="77">
        <v>4749.799</v>
      </c>
      <c r="Y29" s="77">
        <v>4284.3760000000002</v>
      </c>
      <c r="Z29" s="78"/>
      <c r="AA29" s="79">
        <f>SUM(B29:Z29)</f>
        <v>117056.69299999997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4198.8339999999998</v>
      </c>
      <c r="C31" s="62">
        <f t="shared" si="4"/>
        <v>4115.9210000000003</v>
      </c>
      <c r="D31" s="62">
        <f t="shared" si="4"/>
        <v>4075.6930000000002</v>
      </c>
      <c r="E31" s="62">
        <f t="shared" si="4"/>
        <v>4067.3429999999998</v>
      </c>
      <c r="F31" s="62">
        <f t="shared" si="4"/>
        <v>4255.0410000000002</v>
      </c>
      <c r="G31" s="62">
        <f t="shared" si="4"/>
        <v>4620.1579999999994</v>
      </c>
      <c r="H31" s="62">
        <f t="shared" si="4"/>
        <v>5287.34</v>
      </c>
      <c r="I31" s="62">
        <f t="shared" si="4"/>
        <v>5871.3919999999998</v>
      </c>
      <c r="J31" s="62">
        <f t="shared" si="4"/>
        <v>6164.8779999999997</v>
      </c>
      <c r="K31" s="62">
        <f t="shared" si="4"/>
        <v>6341.2520000000004</v>
      </c>
      <c r="L31" s="62">
        <f t="shared" si="4"/>
        <v>6542.1850000000004</v>
      </c>
      <c r="M31" s="62">
        <f t="shared" si="4"/>
        <v>6616.8739999999998</v>
      </c>
      <c r="N31" s="62">
        <f t="shared" si="4"/>
        <v>6609.49</v>
      </c>
      <c r="O31" s="62">
        <f t="shared" si="4"/>
        <v>6394.1809999999996</v>
      </c>
      <c r="P31" s="62">
        <f t="shared" si="4"/>
        <v>6059.7870000000003</v>
      </c>
      <c r="Q31" s="62">
        <f t="shared" si="4"/>
        <v>5920.2560000000003</v>
      </c>
      <c r="R31" s="62">
        <f t="shared" si="4"/>
        <v>5837.0709999999999</v>
      </c>
      <c r="S31" s="62">
        <f t="shared" si="4"/>
        <v>5969.62</v>
      </c>
      <c r="T31" s="62">
        <f t="shared" si="4"/>
        <v>6160.56</v>
      </c>
      <c r="U31" s="62">
        <f t="shared" si="4"/>
        <v>6638.8040000000001</v>
      </c>
      <c r="V31" s="62">
        <f t="shared" si="4"/>
        <v>6454.7939999999999</v>
      </c>
      <c r="W31" s="62">
        <f t="shared" si="4"/>
        <v>5833.5439999999999</v>
      </c>
      <c r="X31" s="62">
        <f t="shared" si="4"/>
        <v>5374.299</v>
      </c>
      <c r="Y31" s="62">
        <f t="shared" si="4"/>
        <v>4865.8760000000002</v>
      </c>
      <c r="Z31" s="63">
        <f t="shared" si="4"/>
        <v>0</v>
      </c>
      <c r="AA31" s="64">
        <f t="shared" si="4"/>
        <v>134275.19299999997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96</v>
      </c>
      <c r="C34" s="95">
        <v>124</v>
      </c>
      <c r="D34" s="95">
        <v>119</v>
      </c>
      <c r="E34" s="95">
        <v>119</v>
      </c>
      <c r="F34" s="95">
        <v>124</v>
      </c>
      <c r="G34" s="95">
        <v>93</v>
      </c>
      <c r="H34" s="95">
        <v>91</v>
      </c>
      <c r="I34" s="95">
        <v>123</v>
      </c>
      <c r="J34" s="95">
        <v>108</v>
      </c>
      <c r="K34" s="95">
        <v>182</v>
      </c>
      <c r="L34" s="95">
        <v>367</v>
      </c>
      <c r="M34" s="95">
        <v>360</v>
      </c>
      <c r="N34" s="95">
        <v>370</v>
      </c>
      <c r="O34" s="95">
        <v>370</v>
      </c>
      <c r="P34" s="95">
        <v>360</v>
      </c>
      <c r="Q34" s="95">
        <v>357</v>
      </c>
      <c r="R34" s="95">
        <v>238</v>
      </c>
      <c r="S34" s="95">
        <v>280</v>
      </c>
      <c r="T34" s="95">
        <v>158</v>
      </c>
      <c r="U34" s="95">
        <v>143</v>
      </c>
      <c r="V34" s="95">
        <v>143</v>
      </c>
      <c r="W34" s="95">
        <v>143</v>
      </c>
      <c r="X34" s="95">
        <v>121</v>
      </c>
      <c r="Y34" s="95">
        <v>116</v>
      </c>
      <c r="Z34" s="96"/>
      <c r="AA34" s="74">
        <f t="shared" ref="AA34:AA39" si="5">SUM(B34:Z34)</f>
        <v>4705</v>
      </c>
    </row>
    <row r="35" spans="1:27" ht="24.95" customHeight="1" x14ac:dyDescent="0.2">
      <c r="A35" s="97" t="s">
        <v>41</v>
      </c>
      <c r="B35" s="98">
        <v>70</v>
      </c>
      <c r="C35" s="99">
        <v>80</v>
      </c>
      <c r="D35" s="99">
        <v>47</v>
      </c>
      <c r="E35" s="99">
        <v>47</v>
      </c>
      <c r="F35" s="99">
        <v>47</v>
      </c>
      <c r="G35" s="99">
        <v>47</v>
      </c>
      <c r="H35" s="99">
        <v>212</v>
      </c>
      <c r="I35" s="99">
        <v>360</v>
      </c>
      <c r="J35" s="99">
        <v>341</v>
      </c>
      <c r="K35" s="99">
        <v>287</v>
      </c>
      <c r="L35" s="99">
        <v>279</v>
      </c>
      <c r="M35" s="99">
        <v>263</v>
      </c>
      <c r="N35" s="99">
        <v>252</v>
      </c>
      <c r="O35" s="99">
        <v>256</v>
      </c>
      <c r="P35" s="99">
        <v>224</v>
      </c>
      <c r="Q35" s="99">
        <v>264</v>
      </c>
      <c r="R35" s="99">
        <v>341</v>
      </c>
      <c r="S35" s="99">
        <v>345</v>
      </c>
      <c r="T35" s="99">
        <v>414</v>
      </c>
      <c r="U35" s="99">
        <v>485</v>
      </c>
      <c r="V35" s="99">
        <v>463</v>
      </c>
      <c r="W35" s="99">
        <v>392</v>
      </c>
      <c r="X35" s="99">
        <v>336</v>
      </c>
      <c r="Y35" s="99">
        <v>274</v>
      </c>
      <c r="Z35" s="100"/>
      <c r="AA35" s="79">
        <f t="shared" si="5"/>
        <v>6126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>
        <v>70.900000000000006</v>
      </c>
      <c r="O36" s="99">
        <v>200.1</v>
      </c>
      <c r="P36" s="99">
        <v>114.9</v>
      </c>
      <c r="Q36" s="99">
        <v>116.8</v>
      </c>
      <c r="R36" s="99">
        <v>310.39999999999998</v>
      </c>
      <c r="S36" s="99">
        <v>211.4</v>
      </c>
      <c r="T36" s="99">
        <v>684.8</v>
      </c>
      <c r="U36" s="99">
        <v>663.1</v>
      </c>
      <c r="V36" s="99">
        <v>739.3</v>
      </c>
      <c r="W36" s="99">
        <v>858.4</v>
      </c>
      <c r="X36" s="99">
        <v>982.5</v>
      </c>
      <c r="Y36" s="99">
        <v>908.7</v>
      </c>
      <c r="Z36" s="100"/>
      <c r="AA36" s="79">
        <f t="shared" si="5"/>
        <v>5861.3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>
        <v>25.468</v>
      </c>
      <c r="L37" s="99">
        <v>16</v>
      </c>
      <c r="M37" s="99">
        <v>16</v>
      </c>
      <c r="N37" s="99">
        <v>106</v>
      </c>
      <c r="O37" s="99">
        <v>103.473</v>
      </c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266.94100000000003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/>
      <c r="I38" s="99">
        <v>477.5</v>
      </c>
      <c r="J38" s="99">
        <v>500</v>
      </c>
      <c r="K38" s="99">
        <v>500</v>
      </c>
      <c r="L38" s="99">
        <v>500</v>
      </c>
      <c r="M38" s="99">
        <v>500</v>
      </c>
      <c r="N38" s="99">
        <v>500</v>
      </c>
      <c r="O38" s="99">
        <v>500</v>
      </c>
      <c r="P38" s="99">
        <v>500</v>
      </c>
      <c r="Q38" s="99">
        <v>500</v>
      </c>
      <c r="R38" s="99">
        <v>500</v>
      </c>
      <c r="S38" s="99">
        <v>500</v>
      </c>
      <c r="T38" s="99"/>
      <c r="U38" s="99">
        <v>500</v>
      </c>
      <c r="V38" s="99">
        <v>500</v>
      </c>
      <c r="W38" s="99">
        <v>500</v>
      </c>
      <c r="X38" s="99">
        <v>449.4</v>
      </c>
      <c r="Y38" s="99">
        <v>500</v>
      </c>
      <c r="Z38" s="100"/>
      <c r="AA38" s="79">
        <f t="shared" si="5"/>
        <v>10926.9</v>
      </c>
    </row>
    <row r="39" spans="1:27" ht="30" customHeight="1" thickBot="1" x14ac:dyDescent="0.25">
      <c r="A39" s="86" t="s">
        <v>45</v>
      </c>
      <c r="B39" s="87">
        <f t="shared" ref="B39:Z39" si="6">SUM(B34:B38)</f>
        <v>666</v>
      </c>
      <c r="C39" s="88">
        <f t="shared" si="6"/>
        <v>704</v>
      </c>
      <c r="D39" s="88">
        <f t="shared" si="6"/>
        <v>666</v>
      </c>
      <c r="E39" s="88">
        <f t="shared" si="6"/>
        <v>666</v>
      </c>
      <c r="F39" s="88">
        <f t="shared" si="6"/>
        <v>671</v>
      </c>
      <c r="G39" s="88">
        <f t="shared" si="6"/>
        <v>640</v>
      </c>
      <c r="H39" s="88">
        <f t="shared" si="6"/>
        <v>303</v>
      </c>
      <c r="I39" s="88">
        <f t="shared" si="6"/>
        <v>960.5</v>
      </c>
      <c r="J39" s="88">
        <f t="shared" si="6"/>
        <v>949</v>
      </c>
      <c r="K39" s="88">
        <f t="shared" si="6"/>
        <v>994.46800000000007</v>
      </c>
      <c r="L39" s="88">
        <f t="shared" si="6"/>
        <v>1162</v>
      </c>
      <c r="M39" s="88">
        <f t="shared" si="6"/>
        <v>1139</v>
      </c>
      <c r="N39" s="88">
        <f t="shared" si="6"/>
        <v>1298.9000000000001</v>
      </c>
      <c r="O39" s="88">
        <f t="shared" si="6"/>
        <v>1429.5729999999999</v>
      </c>
      <c r="P39" s="88">
        <f t="shared" si="6"/>
        <v>1198.9000000000001</v>
      </c>
      <c r="Q39" s="88">
        <f t="shared" si="6"/>
        <v>1237.8</v>
      </c>
      <c r="R39" s="88">
        <f t="shared" si="6"/>
        <v>1389.4</v>
      </c>
      <c r="S39" s="88">
        <f t="shared" si="6"/>
        <v>1336.4</v>
      </c>
      <c r="T39" s="88">
        <f t="shared" si="6"/>
        <v>1256.8</v>
      </c>
      <c r="U39" s="88">
        <f t="shared" si="6"/>
        <v>1791.1</v>
      </c>
      <c r="V39" s="88">
        <f t="shared" si="6"/>
        <v>1845.3</v>
      </c>
      <c r="W39" s="88">
        <f t="shared" si="6"/>
        <v>1893.4</v>
      </c>
      <c r="X39" s="88">
        <f t="shared" si="6"/>
        <v>1888.9</v>
      </c>
      <c r="Y39" s="88">
        <f t="shared" si="6"/>
        <v>1798.7</v>
      </c>
      <c r="Z39" s="89">
        <f t="shared" si="6"/>
        <v>0</v>
      </c>
      <c r="AA39" s="90">
        <f t="shared" si="5"/>
        <v>27886.141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>
        <v>70.900000000000006</v>
      </c>
      <c r="O44" s="99">
        <v>200.1</v>
      </c>
      <c r="P44" s="99">
        <v>114.9</v>
      </c>
      <c r="Q44" s="99">
        <v>116.8</v>
      </c>
      <c r="R44" s="99">
        <v>310.39999999999998</v>
      </c>
      <c r="S44" s="99">
        <v>211.4</v>
      </c>
      <c r="T44" s="99">
        <v>684.8</v>
      </c>
      <c r="U44" s="99">
        <v>663.1</v>
      </c>
      <c r="V44" s="99">
        <v>739.3</v>
      </c>
      <c r="W44" s="99">
        <v>858.4</v>
      </c>
      <c r="X44" s="99">
        <v>982.5</v>
      </c>
      <c r="Y44" s="99">
        <v>908.7</v>
      </c>
      <c r="Z44" s="100"/>
      <c r="AA44" s="79">
        <f t="shared" si="7"/>
        <v>5861.3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/>
      <c r="I46" s="99">
        <v>477.5</v>
      </c>
      <c r="J46" s="99">
        <v>500</v>
      </c>
      <c r="K46" s="99">
        <v>500</v>
      </c>
      <c r="L46" s="99">
        <v>500</v>
      </c>
      <c r="M46" s="99">
        <v>500</v>
      </c>
      <c r="N46" s="99">
        <v>500</v>
      </c>
      <c r="O46" s="99">
        <v>500</v>
      </c>
      <c r="P46" s="99">
        <v>500</v>
      </c>
      <c r="Q46" s="99">
        <v>500</v>
      </c>
      <c r="R46" s="99">
        <v>500</v>
      </c>
      <c r="S46" s="99">
        <v>500</v>
      </c>
      <c r="T46" s="99"/>
      <c r="U46" s="99">
        <v>500</v>
      </c>
      <c r="V46" s="99">
        <v>500</v>
      </c>
      <c r="W46" s="99">
        <v>500</v>
      </c>
      <c r="X46" s="99">
        <v>449.4</v>
      </c>
      <c r="Y46" s="99">
        <v>500</v>
      </c>
      <c r="Z46" s="100"/>
      <c r="AA46" s="79">
        <f t="shared" si="7"/>
        <v>10926.9</v>
      </c>
    </row>
    <row r="47" spans="1:27" ht="24.95" customHeight="1" x14ac:dyDescent="0.2">
      <c r="A47" s="85" t="s">
        <v>47</v>
      </c>
      <c r="B47" s="98">
        <v>100</v>
      </c>
      <c r="C47" s="99">
        <v>100</v>
      </c>
      <c r="D47" s="99">
        <v>100</v>
      </c>
      <c r="E47" s="99">
        <v>100</v>
      </c>
      <c r="F47" s="99">
        <v>97.5</v>
      </c>
      <c r="G47" s="99">
        <v>92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63.5</v>
      </c>
      <c r="S47" s="99">
        <v>84.5</v>
      </c>
      <c r="T47" s="99">
        <v>99.5</v>
      </c>
      <c r="U47" s="99">
        <v>100</v>
      </c>
      <c r="V47" s="99">
        <v>100</v>
      </c>
      <c r="W47" s="99">
        <v>94.5</v>
      </c>
      <c r="X47" s="99">
        <v>64.5</v>
      </c>
      <c r="Y47" s="99">
        <v>33.5</v>
      </c>
      <c r="Z47" s="100"/>
      <c r="AA47" s="79">
        <f t="shared" si="7"/>
        <v>1229.5</v>
      </c>
    </row>
    <row r="48" spans="1:27" ht="30" customHeight="1" thickBot="1" x14ac:dyDescent="0.25">
      <c r="A48" s="86" t="s">
        <v>48</v>
      </c>
      <c r="B48" s="87">
        <f>SUM(B42:B47)</f>
        <v>600</v>
      </c>
      <c r="C48" s="88">
        <f t="shared" ref="C48:Z48" si="8">SUM(C42:C47)</f>
        <v>600</v>
      </c>
      <c r="D48" s="88">
        <f t="shared" si="8"/>
        <v>600</v>
      </c>
      <c r="E48" s="88">
        <f t="shared" si="8"/>
        <v>600</v>
      </c>
      <c r="F48" s="88">
        <f t="shared" si="8"/>
        <v>597.5</v>
      </c>
      <c r="G48" s="88">
        <f t="shared" si="8"/>
        <v>592</v>
      </c>
      <c r="H48" s="88">
        <f t="shared" si="8"/>
        <v>0</v>
      </c>
      <c r="I48" s="88">
        <f t="shared" si="8"/>
        <v>477.5</v>
      </c>
      <c r="J48" s="88">
        <f t="shared" si="8"/>
        <v>500</v>
      </c>
      <c r="K48" s="88">
        <f t="shared" si="8"/>
        <v>500</v>
      </c>
      <c r="L48" s="88">
        <f t="shared" si="8"/>
        <v>500</v>
      </c>
      <c r="M48" s="88">
        <f t="shared" si="8"/>
        <v>500</v>
      </c>
      <c r="N48" s="88">
        <f t="shared" si="8"/>
        <v>570.9</v>
      </c>
      <c r="O48" s="88">
        <f t="shared" si="8"/>
        <v>700.1</v>
      </c>
      <c r="P48" s="88">
        <f t="shared" si="8"/>
        <v>614.9</v>
      </c>
      <c r="Q48" s="88">
        <f t="shared" si="8"/>
        <v>616.79999999999995</v>
      </c>
      <c r="R48" s="88">
        <f t="shared" si="8"/>
        <v>873.9</v>
      </c>
      <c r="S48" s="88">
        <f t="shared" si="8"/>
        <v>795.9</v>
      </c>
      <c r="T48" s="88">
        <f t="shared" si="8"/>
        <v>784.3</v>
      </c>
      <c r="U48" s="88">
        <f t="shared" si="8"/>
        <v>1263.0999999999999</v>
      </c>
      <c r="V48" s="88">
        <f t="shared" si="8"/>
        <v>1339.3</v>
      </c>
      <c r="W48" s="88">
        <f t="shared" si="8"/>
        <v>1452.9</v>
      </c>
      <c r="X48" s="88">
        <f t="shared" si="8"/>
        <v>1496.4</v>
      </c>
      <c r="Y48" s="88">
        <f t="shared" si="8"/>
        <v>1442.2</v>
      </c>
      <c r="Z48" s="89">
        <f t="shared" si="8"/>
        <v>0</v>
      </c>
      <c r="AA48" s="90">
        <f t="shared" si="7"/>
        <v>18017.699999999997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4698.8339999999998</v>
      </c>
      <c r="C51" s="88">
        <f t="shared" si="10"/>
        <v>4615.9210000000003</v>
      </c>
      <c r="D51" s="88">
        <f t="shared" si="10"/>
        <v>4575.6930000000002</v>
      </c>
      <c r="E51" s="88">
        <f t="shared" si="10"/>
        <v>4567.3430000000008</v>
      </c>
      <c r="F51" s="88">
        <f t="shared" si="10"/>
        <v>4755.0410000000002</v>
      </c>
      <c r="G51" s="88">
        <f t="shared" si="10"/>
        <v>5120.1580000000004</v>
      </c>
      <c r="H51" s="88">
        <f t="shared" si="10"/>
        <v>5287.34</v>
      </c>
      <c r="I51" s="88">
        <f t="shared" si="10"/>
        <v>6348.8919999999998</v>
      </c>
      <c r="J51" s="88">
        <f t="shared" si="10"/>
        <v>6664.8780000000006</v>
      </c>
      <c r="K51" s="88">
        <f t="shared" si="10"/>
        <v>6841.2519999999995</v>
      </c>
      <c r="L51" s="88">
        <f t="shared" si="10"/>
        <v>7042.1850000000004</v>
      </c>
      <c r="M51" s="88">
        <f t="shared" si="10"/>
        <v>7116.8739999999998</v>
      </c>
      <c r="N51" s="88">
        <f t="shared" si="10"/>
        <v>7180.3899999999994</v>
      </c>
      <c r="O51" s="88">
        <f t="shared" si="10"/>
        <v>7094.280999999999</v>
      </c>
      <c r="P51" s="88">
        <f t="shared" si="10"/>
        <v>6674.6869999999999</v>
      </c>
      <c r="Q51" s="88">
        <f t="shared" si="10"/>
        <v>6537.0559999999996</v>
      </c>
      <c r="R51" s="88">
        <f t="shared" si="10"/>
        <v>6647.4709999999995</v>
      </c>
      <c r="S51" s="88">
        <f t="shared" si="10"/>
        <v>6681.02</v>
      </c>
      <c r="T51" s="88">
        <f t="shared" si="10"/>
        <v>6845.3600000000006</v>
      </c>
      <c r="U51" s="88">
        <f t="shared" si="10"/>
        <v>7801.9040000000005</v>
      </c>
      <c r="V51" s="88">
        <f t="shared" si="10"/>
        <v>7694.0940000000001</v>
      </c>
      <c r="W51" s="88">
        <f t="shared" si="10"/>
        <v>7191.9439999999995</v>
      </c>
      <c r="X51" s="88">
        <f t="shared" si="10"/>
        <v>6806.1990000000005</v>
      </c>
      <c r="Y51" s="88">
        <f t="shared" si="10"/>
        <v>6274.576</v>
      </c>
      <c r="Z51" s="89">
        <f t="shared" si="10"/>
        <v>0</v>
      </c>
      <c r="AA51" s="104">
        <f>SUM(B51:Z51)</f>
        <v>151063.39300000001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45404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267.89999999999998</v>
      </c>
      <c r="C4" s="18">
        <v>105.10000000000002</v>
      </c>
      <c r="D4" s="18">
        <v>47.5</v>
      </c>
      <c r="E4" s="18">
        <v>-157.79999999999995</v>
      </c>
      <c r="F4" s="18">
        <v>-506.4</v>
      </c>
      <c r="G4" s="18">
        <v>-169.89999999999998</v>
      </c>
      <c r="H4" s="18">
        <v>-113</v>
      </c>
      <c r="I4" s="18">
        <v>349</v>
      </c>
      <c r="J4" s="18">
        <v>461.7</v>
      </c>
      <c r="K4" s="18">
        <v>427.1</v>
      </c>
      <c r="L4" s="18">
        <v>201.3</v>
      </c>
      <c r="M4" s="18">
        <v>365.5</v>
      </c>
      <c r="N4" s="18">
        <v>570.9</v>
      </c>
      <c r="O4" s="18">
        <v>700.1</v>
      </c>
      <c r="P4" s="18">
        <v>614.9</v>
      </c>
      <c r="Q4" s="18">
        <v>616.79999999999995</v>
      </c>
      <c r="R4" s="18">
        <v>810.4</v>
      </c>
      <c r="S4" s="18">
        <v>711.4</v>
      </c>
      <c r="T4" s="18">
        <v>602.59999999999991</v>
      </c>
      <c r="U4" s="18">
        <v>1163.0999999999999</v>
      </c>
      <c r="V4" s="18">
        <v>1239.3</v>
      </c>
      <c r="W4" s="18">
        <v>1358.4</v>
      </c>
      <c r="X4" s="18">
        <v>1431.9</v>
      </c>
      <c r="Y4" s="18">
        <v>1408.7</v>
      </c>
      <c r="Z4" s="19"/>
      <c r="AA4" s="111">
        <f>SUM(B4:Z4)</f>
        <v>12506.499999999998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77.53</v>
      </c>
      <c r="C7" s="117">
        <v>78.05</v>
      </c>
      <c r="D7" s="117">
        <v>78.44</v>
      </c>
      <c r="E7" s="117">
        <v>75.34</v>
      </c>
      <c r="F7" s="117">
        <v>74.39</v>
      </c>
      <c r="G7" s="117">
        <v>85</v>
      </c>
      <c r="H7" s="117">
        <v>106.06</v>
      </c>
      <c r="I7" s="117">
        <v>130.06</v>
      </c>
      <c r="J7" s="117">
        <v>79.58</v>
      </c>
      <c r="K7" s="117">
        <v>66</v>
      </c>
      <c r="L7" s="117">
        <v>65.959999999999994</v>
      </c>
      <c r="M7" s="117">
        <v>45.93</v>
      </c>
      <c r="N7" s="117">
        <v>41.29</v>
      </c>
      <c r="O7" s="117">
        <v>50</v>
      </c>
      <c r="P7" s="117">
        <v>57.15</v>
      </c>
      <c r="Q7" s="117">
        <v>72.08</v>
      </c>
      <c r="R7" s="117">
        <v>79.06</v>
      </c>
      <c r="S7" s="117">
        <v>91.72</v>
      </c>
      <c r="T7" s="117">
        <v>115.23</v>
      </c>
      <c r="U7" s="117">
        <v>149.38999999999999</v>
      </c>
      <c r="V7" s="117">
        <v>146.79</v>
      </c>
      <c r="W7" s="117">
        <v>100.1</v>
      </c>
      <c r="X7" s="117">
        <v>106.34</v>
      </c>
      <c r="Y7" s="117">
        <v>97.5</v>
      </c>
      <c r="Z7" s="118"/>
      <c r="AA7" s="119">
        <f>IF(SUM(B7:Z7)&lt;&gt;0,AVERAGEIF(B7:Z7,"&lt;&gt;"""),"")</f>
        <v>86.207916666666662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232.1</v>
      </c>
      <c r="C13" s="129">
        <v>394.9</v>
      </c>
      <c r="D13" s="129">
        <v>452.5</v>
      </c>
      <c r="E13" s="129">
        <v>657.8</v>
      </c>
      <c r="F13" s="129">
        <v>1006.4</v>
      </c>
      <c r="G13" s="129">
        <v>669.9</v>
      </c>
      <c r="H13" s="129">
        <v>112.7</v>
      </c>
      <c r="I13" s="129">
        <v>128.5</v>
      </c>
      <c r="J13" s="129">
        <v>38.299999999999997</v>
      </c>
      <c r="K13" s="129">
        <v>72.900000000000006</v>
      </c>
      <c r="L13" s="129">
        <v>298.7</v>
      </c>
      <c r="M13" s="129">
        <v>134.5</v>
      </c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4199.2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>
        <v>0.3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>
        <v>82.2</v>
      </c>
      <c r="U15" s="133"/>
      <c r="V15" s="133"/>
      <c r="W15" s="133"/>
      <c r="X15" s="133"/>
      <c r="Y15" s="133"/>
      <c r="Z15" s="131"/>
      <c r="AA15" s="132">
        <f t="shared" si="0"/>
        <v>82.5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232.1</v>
      </c>
      <c r="C16" s="135">
        <f t="shared" si="1"/>
        <v>394.9</v>
      </c>
      <c r="D16" s="135">
        <f t="shared" si="1"/>
        <v>452.5</v>
      </c>
      <c r="E16" s="135">
        <f t="shared" si="1"/>
        <v>657.8</v>
      </c>
      <c r="F16" s="135">
        <f t="shared" si="1"/>
        <v>1006.4</v>
      </c>
      <c r="G16" s="135">
        <f t="shared" si="1"/>
        <v>669.9</v>
      </c>
      <c r="H16" s="135">
        <f t="shared" si="1"/>
        <v>113</v>
      </c>
      <c r="I16" s="135">
        <f t="shared" si="1"/>
        <v>128.5</v>
      </c>
      <c r="J16" s="135">
        <f t="shared" si="1"/>
        <v>38.299999999999997</v>
      </c>
      <c r="K16" s="135">
        <f t="shared" si="1"/>
        <v>72.900000000000006</v>
      </c>
      <c r="L16" s="135">
        <f t="shared" si="1"/>
        <v>298.7</v>
      </c>
      <c r="M16" s="135">
        <f t="shared" si="1"/>
        <v>134.5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82.2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4281.7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>
        <v>70.900000000000006</v>
      </c>
      <c r="O21" s="129">
        <v>200.1</v>
      </c>
      <c r="P21" s="129">
        <v>114.9</v>
      </c>
      <c r="Q21" s="129">
        <v>116.8</v>
      </c>
      <c r="R21" s="129">
        <v>310.39999999999998</v>
      </c>
      <c r="S21" s="129">
        <v>211.4</v>
      </c>
      <c r="T21" s="129">
        <v>684.8</v>
      </c>
      <c r="U21" s="129">
        <v>663.1</v>
      </c>
      <c r="V21" s="129">
        <v>739.3</v>
      </c>
      <c r="W21" s="129">
        <v>858.4</v>
      </c>
      <c r="X21" s="129">
        <v>982.5</v>
      </c>
      <c r="Y21" s="130">
        <v>908.7</v>
      </c>
      <c r="Z21" s="131"/>
      <c r="AA21" s="132">
        <f t="shared" si="2"/>
        <v>5861.3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/>
      <c r="I23" s="133">
        <v>477.5</v>
      </c>
      <c r="J23" s="133">
        <v>500</v>
      </c>
      <c r="K23" s="133">
        <v>500</v>
      </c>
      <c r="L23" s="133">
        <v>500</v>
      </c>
      <c r="M23" s="133">
        <v>500</v>
      </c>
      <c r="N23" s="133">
        <v>500</v>
      </c>
      <c r="O23" s="133">
        <v>500</v>
      </c>
      <c r="P23" s="133">
        <v>500</v>
      </c>
      <c r="Q23" s="133">
        <v>500</v>
      </c>
      <c r="R23" s="133">
        <v>500</v>
      </c>
      <c r="S23" s="133">
        <v>500</v>
      </c>
      <c r="T23" s="133"/>
      <c r="U23" s="133">
        <v>500</v>
      </c>
      <c r="V23" s="133">
        <v>500</v>
      </c>
      <c r="W23" s="133">
        <v>500</v>
      </c>
      <c r="X23" s="133">
        <v>449.4</v>
      </c>
      <c r="Y23" s="133">
        <v>500</v>
      </c>
      <c r="Z23" s="131"/>
      <c r="AA23" s="132">
        <f t="shared" si="2"/>
        <v>10926.9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500</v>
      </c>
      <c r="D24" s="135">
        <f t="shared" si="3"/>
        <v>500</v>
      </c>
      <c r="E24" s="135">
        <f t="shared" si="3"/>
        <v>500</v>
      </c>
      <c r="F24" s="135">
        <f t="shared" si="3"/>
        <v>500</v>
      </c>
      <c r="G24" s="135">
        <f t="shared" si="3"/>
        <v>500</v>
      </c>
      <c r="H24" s="135">
        <f t="shared" si="3"/>
        <v>0</v>
      </c>
      <c r="I24" s="135">
        <f t="shared" si="3"/>
        <v>477.5</v>
      </c>
      <c r="J24" s="135">
        <f t="shared" si="3"/>
        <v>500</v>
      </c>
      <c r="K24" s="135">
        <f t="shared" si="3"/>
        <v>500</v>
      </c>
      <c r="L24" s="135">
        <f t="shared" si="3"/>
        <v>500</v>
      </c>
      <c r="M24" s="135">
        <f t="shared" si="3"/>
        <v>500</v>
      </c>
      <c r="N24" s="135">
        <f t="shared" si="3"/>
        <v>570.9</v>
      </c>
      <c r="O24" s="135">
        <f t="shared" si="3"/>
        <v>700.1</v>
      </c>
      <c r="P24" s="135">
        <f t="shared" si="3"/>
        <v>614.9</v>
      </c>
      <c r="Q24" s="135">
        <f t="shared" si="3"/>
        <v>616.79999999999995</v>
      </c>
      <c r="R24" s="135">
        <f t="shared" si="3"/>
        <v>810.4</v>
      </c>
      <c r="S24" s="135">
        <f t="shared" si="3"/>
        <v>711.4</v>
      </c>
      <c r="T24" s="135">
        <f t="shared" si="3"/>
        <v>684.8</v>
      </c>
      <c r="U24" s="135">
        <f t="shared" si="3"/>
        <v>1163.0999999999999</v>
      </c>
      <c r="V24" s="135">
        <f t="shared" si="3"/>
        <v>1239.3</v>
      </c>
      <c r="W24" s="135">
        <f t="shared" si="3"/>
        <v>1358.4</v>
      </c>
      <c r="X24" s="135">
        <f t="shared" si="3"/>
        <v>1431.9</v>
      </c>
      <c r="Y24" s="135">
        <f t="shared" si="3"/>
        <v>1408.7</v>
      </c>
      <c r="Z24" s="136" t="str">
        <f t="shared" si="3"/>
        <v/>
      </c>
      <c r="AA24" s="90">
        <f t="shared" si="2"/>
        <v>16788.199999999997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2024-04-21T11:11:43Z</dcterms:created>
  <dcterms:modified xsi:type="dcterms:W3CDTF">2024-04-21T11:11:44Z</dcterms:modified>
</cp:coreProperties>
</file>