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9010" windowHeight="1269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<sst xmlns="http://schemas.openxmlformats.org/spreadsheetml/2006/main" count="117" uniqueCount="53">
  <si>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20/04/2024 14:11:17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</si>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</sst>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4F-4A3A-8909-4550F98819AE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134.5</c:v>
                </c:pt>
                <c:pt idx="1">
                  <c:v>101.5</c:v>
                </c:pt>
                <c:pt idx="2">
                  <c:v>101.5</c:v>
                </c:pt>
                <c:pt idx="3">
                  <c:v>101.5</c:v>
                </c:pt>
                <c:pt idx="4">
                  <c:v>101.5</c:v>
                </c:pt>
                <c:pt idx="5">
                  <c:v>113</c:v>
                </c:pt>
                <c:pt idx="6">
                  <c:v>235</c:v>
                </c:pt>
                <c:pt idx="7">
                  <c:v>254</c:v>
                </c:pt>
                <c:pt idx="8">
                  <c:v>253</c:v>
                </c:pt>
                <c:pt idx="9">
                  <c:v>240</c:v>
                </c:pt>
                <c:pt idx="10">
                  <c:v>228</c:v>
                </c:pt>
                <c:pt idx="11">
                  <c:v>217</c:v>
                </c:pt>
                <c:pt idx="12">
                  <c:v>206</c:v>
                </c:pt>
                <c:pt idx="13">
                  <c:v>189</c:v>
                </c:pt>
                <c:pt idx="14">
                  <c:v>189</c:v>
                </c:pt>
                <c:pt idx="15">
                  <c:v>206</c:v>
                </c:pt>
                <c:pt idx="16">
                  <c:v>134.5</c:v>
                </c:pt>
                <c:pt idx="17">
                  <c:v>152</c:v>
                </c:pt>
                <c:pt idx="18">
                  <c:v>168</c:v>
                </c:pt>
                <c:pt idx="19">
                  <c:v>185</c:v>
                </c:pt>
                <c:pt idx="20">
                  <c:v>164</c:v>
                </c:pt>
                <c:pt idx="21">
                  <c:v>136</c:v>
                </c:pt>
                <c:pt idx="22">
                  <c:v>114</c:v>
                </c:pt>
                <c:pt idx="23">
                  <c:v>107.5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4F-4A3A-8909-4550F98819AE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1985.7130000000002</c:v>
                </c:pt>
                <c:pt idx="1">
                  <c:v>1522.9</c:v>
                </c:pt>
                <c:pt idx="2">
                  <c:v>1028.125</c:v>
                </c:pt>
                <c:pt idx="3">
                  <c:v>1027.9000000000001</c:v>
                </c:pt>
                <c:pt idx="4">
                  <c:v>1120.9450000000002</c:v>
                </c:pt>
                <c:pt idx="5">
                  <c:v>1072.3579999999999</c:v>
                </c:pt>
                <c:pt idx="6">
                  <c:v>972.08600000000001</c:v>
                </c:pt>
                <c:pt idx="7">
                  <c:v>927.9</c:v>
                </c:pt>
                <c:pt idx="8">
                  <c:v>660.9</c:v>
                </c:pt>
                <c:pt idx="9">
                  <c:v>467.9</c:v>
                </c:pt>
                <c:pt idx="10">
                  <c:v>467.9</c:v>
                </c:pt>
                <c:pt idx="11">
                  <c:v>467.9</c:v>
                </c:pt>
                <c:pt idx="12">
                  <c:v>467.9</c:v>
                </c:pt>
                <c:pt idx="13">
                  <c:v>467.9</c:v>
                </c:pt>
                <c:pt idx="14">
                  <c:v>467.9</c:v>
                </c:pt>
                <c:pt idx="15">
                  <c:v>467.9</c:v>
                </c:pt>
                <c:pt idx="16">
                  <c:v>507.9</c:v>
                </c:pt>
                <c:pt idx="17">
                  <c:v>899.9</c:v>
                </c:pt>
                <c:pt idx="18">
                  <c:v>1812.125</c:v>
                </c:pt>
                <c:pt idx="19">
                  <c:v>2341.895</c:v>
                </c:pt>
                <c:pt idx="20">
                  <c:v>2519.7759999999998</c:v>
                </c:pt>
                <c:pt idx="21">
                  <c:v>2517.3919999999998</c:v>
                </c:pt>
                <c:pt idx="22">
                  <c:v>2496.3119999999999</c:v>
                </c:pt>
                <c:pt idx="23">
                  <c:v>2341.2420000000002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4F-4A3A-8909-4550F98819AE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757.7</c:v>
                </c:pt>
                <c:pt idx="1">
                  <c:v>1285</c:v>
                </c:pt>
                <c:pt idx="2">
                  <c:v>1729</c:v>
                </c:pt>
                <c:pt idx="3">
                  <c:v>1706.9</c:v>
                </c:pt>
                <c:pt idx="4">
                  <c:v>1679.6</c:v>
                </c:pt>
                <c:pt idx="5">
                  <c:v>1748.4</c:v>
                </c:pt>
                <c:pt idx="6">
                  <c:v>1508.3</c:v>
                </c:pt>
                <c:pt idx="7">
                  <c:v>1128.7</c:v>
                </c:pt>
                <c:pt idx="8">
                  <c:v>982.2</c:v>
                </c:pt>
                <c:pt idx="9">
                  <c:v>127</c:v>
                </c:pt>
                <c:pt idx="10">
                  <c:v>90</c:v>
                </c:pt>
                <c:pt idx="11">
                  <c:v>90</c:v>
                </c:pt>
                <c:pt idx="12">
                  <c:v>65</c:v>
                </c:pt>
                <c:pt idx="13">
                  <c:v>240.4</c:v>
                </c:pt>
                <c:pt idx="14">
                  <c:v>45</c:v>
                </c:pt>
                <c:pt idx="15">
                  <c:v>45</c:v>
                </c:pt>
                <c:pt idx="16">
                  <c:v>60</c:v>
                </c:pt>
                <c:pt idx="17">
                  <c:v>521.29999999999995</c:v>
                </c:pt>
                <c:pt idx="18">
                  <c:v>137</c:v>
                </c:pt>
                <c:pt idx="19">
                  <c:v>243</c:v>
                </c:pt>
                <c:pt idx="20">
                  <c:v>246</c:v>
                </c:pt>
                <c:pt idx="21">
                  <c:v>252</c:v>
                </c:pt>
                <c:pt idx="22">
                  <c:v>269.8</c:v>
                </c:pt>
                <c:pt idx="23">
                  <c:v>593.1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4F-4A3A-8909-4550F98819AE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1680.3629999999996</c:v>
                </c:pt>
                <c:pt idx="1">
                  <c:v>1684.6470000000002</c:v>
                </c:pt>
                <c:pt idx="2">
                  <c:v>1646.7319999999997</c:v>
                </c:pt>
                <c:pt idx="3">
                  <c:v>1619.433</c:v>
                </c:pt>
                <c:pt idx="4">
                  <c:v>1597.1690000000001</c:v>
                </c:pt>
                <c:pt idx="5">
                  <c:v>1597.1860000000001</c:v>
                </c:pt>
                <c:pt idx="6">
                  <c:v>1806.6980000000003</c:v>
                </c:pt>
                <c:pt idx="7">
                  <c:v>2606.9040000000005</c:v>
                </c:pt>
                <c:pt idx="8">
                  <c:v>3655.4139999999998</c:v>
                </c:pt>
                <c:pt idx="9">
                  <c:v>4617.1130000000003</c:v>
                </c:pt>
                <c:pt idx="10">
                  <c:v>5202.1889999999985</c:v>
                </c:pt>
                <c:pt idx="11">
                  <c:v>5543.6740000000018</c:v>
                </c:pt>
                <c:pt idx="12">
                  <c:v>5739.0179999999982</c:v>
                </c:pt>
                <c:pt idx="13">
                  <c:v>5175.2300000000005</c:v>
                </c:pt>
                <c:pt idx="14">
                  <c:v>5221.0570000000007</c:v>
                </c:pt>
                <c:pt idx="15">
                  <c:v>5356.9220000000014</c:v>
                </c:pt>
                <c:pt idx="16">
                  <c:v>4836.2120000000014</c:v>
                </c:pt>
                <c:pt idx="17">
                  <c:v>4034.3320000000003</c:v>
                </c:pt>
                <c:pt idx="18">
                  <c:v>3168.5160000000005</c:v>
                </c:pt>
                <c:pt idx="19">
                  <c:v>2803.1199999999994</c:v>
                </c:pt>
                <c:pt idx="20">
                  <c:v>2561.0529999999994</c:v>
                </c:pt>
                <c:pt idx="21">
                  <c:v>2224.89</c:v>
                </c:pt>
                <c:pt idx="22">
                  <c:v>1967.671</c:v>
                </c:pt>
                <c:pt idx="23">
                  <c:v>1722.2649999999999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4F-4A3A-8909-4550F98819AE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24</c:v>
                </c:pt>
                <c:pt idx="1">
                  <c:v>19</c:v>
                </c:pt>
                <c:pt idx="2">
                  <c:v>15</c:v>
                </c:pt>
                <c:pt idx="3">
                  <c:v>12</c:v>
                </c:pt>
                <c:pt idx="4">
                  <c:v>10</c:v>
                </c:pt>
                <c:pt idx="5">
                  <c:v>9</c:v>
                </c:pt>
                <c:pt idx="6">
                  <c:v>13</c:v>
                </c:pt>
                <c:pt idx="7">
                  <c:v>29</c:v>
                </c:pt>
                <c:pt idx="8">
                  <c:v>53</c:v>
                </c:pt>
                <c:pt idx="9">
                  <c:v>74</c:v>
                </c:pt>
                <c:pt idx="10">
                  <c:v>88</c:v>
                </c:pt>
                <c:pt idx="11">
                  <c:v>100</c:v>
                </c:pt>
                <c:pt idx="12">
                  <c:v>110</c:v>
                </c:pt>
                <c:pt idx="13">
                  <c:v>113</c:v>
                </c:pt>
                <c:pt idx="14">
                  <c:v>101</c:v>
                </c:pt>
                <c:pt idx="15">
                  <c:v>80</c:v>
                </c:pt>
                <c:pt idx="16">
                  <c:v>59</c:v>
                </c:pt>
                <c:pt idx="17">
                  <c:v>42</c:v>
                </c:pt>
                <c:pt idx="18">
                  <c:v>35</c:v>
                </c:pt>
                <c:pt idx="19">
                  <c:v>39</c:v>
                </c:pt>
                <c:pt idx="20">
                  <c:v>44</c:v>
                </c:pt>
                <c:pt idx="21">
                  <c:v>43</c:v>
                </c:pt>
                <c:pt idx="22">
                  <c:v>38</c:v>
                </c:pt>
                <c:pt idx="23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4F-4A3A-8909-4550F98819AE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5">
                  <c:v>26</c:v>
                </c:pt>
                <c:pt idx="6">
                  <c:v>226</c:v>
                </c:pt>
                <c:pt idx="7">
                  <c:v>200</c:v>
                </c:pt>
                <c:pt idx="8">
                  <c:v>63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7">
                  <c:v>26</c:v>
                </c:pt>
                <c:pt idx="18">
                  <c:v>529</c:v>
                </c:pt>
                <c:pt idx="19">
                  <c:v>1029</c:v>
                </c:pt>
                <c:pt idx="20">
                  <c:v>971</c:v>
                </c:pt>
                <c:pt idx="21">
                  <c:v>756</c:v>
                </c:pt>
                <c:pt idx="22">
                  <c:v>431</c:v>
                </c:pt>
                <c:pt idx="23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4F-4A3A-8909-4550F9881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4752.228000000001</c:v>
                </c:pt>
                <c:pt idx="1">
                  <c:v>4613.0670000000009</c:v>
                </c:pt>
                <c:pt idx="2">
                  <c:v>4520.389000000001</c:v>
                </c:pt>
                <c:pt idx="3">
                  <c:v>4467.7380000000003</c:v>
                </c:pt>
                <c:pt idx="4">
                  <c:v>4509.1850000000013</c:v>
                </c:pt>
                <c:pt idx="5">
                  <c:v>4565.8959999999997</c:v>
                </c:pt>
                <c:pt idx="6">
                  <c:v>4761.101999999998</c:v>
                </c:pt>
                <c:pt idx="7">
                  <c:v>5146.4839999999995</c:v>
                </c:pt>
                <c:pt idx="8">
                  <c:v>5667.5460000000003</c:v>
                </c:pt>
                <c:pt idx="9">
                  <c:v>5552.045000000001</c:v>
                </c:pt>
                <c:pt idx="10">
                  <c:v>6102.0860000000011</c:v>
                </c:pt>
                <c:pt idx="11">
                  <c:v>6444.558</c:v>
                </c:pt>
                <c:pt idx="12">
                  <c:v>6613.8800000000019</c:v>
                </c:pt>
                <c:pt idx="13">
                  <c:v>6185.530999999999</c:v>
                </c:pt>
                <c:pt idx="14">
                  <c:v>6023.9580000000005</c:v>
                </c:pt>
                <c:pt idx="15">
                  <c:v>6155.8570000000009</c:v>
                </c:pt>
                <c:pt idx="16">
                  <c:v>5597.5830000000014</c:v>
                </c:pt>
                <c:pt idx="17">
                  <c:v>5675.5470000000023</c:v>
                </c:pt>
                <c:pt idx="18">
                  <c:v>5849.6610000000028</c:v>
                </c:pt>
                <c:pt idx="19">
                  <c:v>6641.0540000000019</c:v>
                </c:pt>
                <c:pt idx="20">
                  <c:v>6505.7900000000009</c:v>
                </c:pt>
                <c:pt idx="21">
                  <c:v>5929.2690000000002</c:v>
                </c:pt>
                <c:pt idx="22">
                  <c:v>5316.7520000000004</c:v>
                </c:pt>
                <c:pt idx="23">
                  <c:v>4946.130000000001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D4F-4A3A-8909-4550F9881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79.41</c:v>
                </c:pt>
                <c:pt idx="1">
                  <c:v>67.290000000000006</c:v>
                </c:pt>
                <c:pt idx="2">
                  <c:v>67.64</c:v>
                </c:pt>
                <c:pt idx="3">
                  <c:v>64.239999999999995</c:v>
                </c:pt>
                <c:pt idx="4">
                  <c:v>71.36</c:v>
                </c:pt>
                <c:pt idx="5">
                  <c:v>68.67</c:v>
                </c:pt>
                <c:pt idx="6">
                  <c:v>63.71</c:v>
                </c:pt>
                <c:pt idx="7">
                  <c:v>57.32</c:v>
                </c:pt>
                <c:pt idx="8">
                  <c:v>57.43</c:v>
                </c:pt>
                <c:pt idx="9">
                  <c:v>41.12</c:v>
                </c:pt>
                <c:pt idx="10">
                  <c:v>31.61</c:v>
                </c:pt>
                <c:pt idx="11">
                  <c:v>19.47</c:v>
                </c:pt>
                <c:pt idx="12">
                  <c:v>9.85</c:v>
                </c:pt>
                <c:pt idx="13">
                  <c:v>0.03</c:v>
                </c:pt>
                <c:pt idx="14">
                  <c:v>0.03</c:v>
                </c:pt>
                <c:pt idx="15">
                  <c:v>0.64</c:v>
                </c:pt>
                <c:pt idx="16">
                  <c:v>5.7</c:v>
                </c:pt>
                <c:pt idx="17">
                  <c:v>58.7</c:v>
                </c:pt>
                <c:pt idx="18">
                  <c:v>73.989999999999995</c:v>
                </c:pt>
                <c:pt idx="19">
                  <c:v>89.3</c:v>
                </c:pt>
                <c:pt idx="20">
                  <c:v>95.08</c:v>
                </c:pt>
                <c:pt idx="21">
                  <c:v>90.99</c:v>
                </c:pt>
                <c:pt idx="22">
                  <c:v>87.3</c:v>
                </c:pt>
                <c:pt idx="23">
                  <c:v>86.08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D4F-4A3A-8909-4550F9881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45403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4752.2759999999998</v>
      </c>
      <c r="C4" s="18">
        <v>4613.0470000000005</v>
      </c>
      <c r="D4" s="18">
        <v>4520.357</v>
      </c>
      <c r="E4" s="18">
        <v>4467.7330000000011</v>
      </c>
      <c r="F4" s="18">
        <v>4509.2139999999999</v>
      </c>
      <c r="G4" s="18">
        <v>4565.9439999999995</v>
      </c>
      <c r="H4" s="18">
        <v>4761.0840000000007</v>
      </c>
      <c r="I4" s="18">
        <v>5146.5039999999999</v>
      </c>
      <c r="J4" s="18">
        <v>5667.5139999999974</v>
      </c>
      <c r="K4" s="18">
        <v>5552.0129999999999</v>
      </c>
      <c r="L4" s="18">
        <v>6102.088999999999</v>
      </c>
      <c r="M4" s="18">
        <v>6444.5740000000014</v>
      </c>
      <c r="N4" s="18">
        <v>6613.9179999999978</v>
      </c>
      <c r="O4" s="18">
        <v>6185.5300000000007</v>
      </c>
      <c r="P4" s="18">
        <v>6023.9570000000003</v>
      </c>
      <c r="Q4" s="18">
        <v>6155.822000000001</v>
      </c>
      <c r="R4" s="18">
        <v>5597.6120000000019</v>
      </c>
      <c r="S4" s="18">
        <v>5675.5319999999992</v>
      </c>
      <c r="T4" s="18">
        <v>5849.6410000000005</v>
      </c>
      <c r="U4" s="18">
        <v>6641.0150000000003</v>
      </c>
      <c r="V4" s="18">
        <v>6505.8290000000006</v>
      </c>
      <c r="W4" s="18">
        <v>5929.2820000000002</v>
      </c>
      <c r="X4" s="18">
        <v>5316.7829999999985</v>
      </c>
      <c r="Y4" s="18">
        <v>4946.107</v>
      </c>
      <c r="Z4" s="19"/>
      <c r="AA4" s="20">
        <f>SUM(B4:Z4)</f>
        <v>132543.37700000001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79.41</v>
      </c>
      <c r="C7" s="28">
        <v>67.290000000000006</v>
      </c>
      <c r="D7" s="28">
        <v>67.64</v>
      </c>
      <c r="E7" s="28">
        <v>64.239999999999995</v>
      </c>
      <c r="F7" s="28">
        <v>71.36</v>
      </c>
      <c r="G7" s="28">
        <v>68.67</v>
      </c>
      <c r="H7" s="28">
        <v>63.71</v>
      </c>
      <c r="I7" s="28">
        <v>57.32</v>
      </c>
      <c r="J7" s="28">
        <v>57.43</v>
      </c>
      <c r="K7" s="28">
        <v>41.12</v>
      </c>
      <c r="L7" s="28">
        <v>31.61</v>
      </c>
      <c r="M7" s="28">
        <v>19.47</v>
      </c>
      <c r="N7" s="28">
        <v>9.85</v>
      </c>
      <c r="O7" s="28">
        <v>0.03</v>
      </c>
      <c r="P7" s="28">
        <v>0.03</v>
      </c>
      <c r="Q7" s="28">
        <v>0.64</v>
      </c>
      <c r="R7" s="28">
        <v>5.7</v>
      </c>
      <c r="S7" s="28">
        <v>58.7</v>
      </c>
      <c r="T7" s="28">
        <v>73.989999999999995</v>
      </c>
      <c r="U7" s="28">
        <v>89.3</v>
      </c>
      <c r="V7" s="28">
        <v>95.08</v>
      </c>
      <c r="W7" s="28">
        <v>90.99</v>
      </c>
      <c r="X7" s="28">
        <v>87.3</v>
      </c>
      <c r="Y7" s="28">
        <v>86.08</v>
      </c>
      <c r="Z7" s="29"/>
      <c r="AA7" s="30">
        <f>IF(SUM(B7:Z7)&lt;&gt;0,AVERAGEIF(B7:Z7,"&lt;&gt;"""),"")</f>
        <v>53.623333333333328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170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170</v>
      </c>
    </row>
    <row r="11" spans="1:27" ht="24.95" customHeight="1" x14ac:dyDescent="0.2">
      <c r="A11" s="45" t="s">
        <v>7</v>
      </c>
      <c r="B11" s="46">
        <v>134.5</v>
      </c>
      <c r="C11" s="47">
        <v>101.5</v>
      </c>
      <c r="D11" s="47">
        <v>101.5</v>
      </c>
      <c r="E11" s="47">
        <v>101.5</v>
      </c>
      <c r="F11" s="47">
        <v>101.5</v>
      </c>
      <c r="G11" s="47">
        <v>113</v>
      </c>
      <c r="H11" s="47">
        <v>235</v>
      </c>
      <c r="I11" s="47">
        <v>254</v>
      </c>
      <c r="J11" s="47">
        <v>253</v>
      </c>
      <c r="K11" s="47">
        <v>240</v>
      </c>
      <c r="L11" s="47">
        <v>228</v>
      </c>
      <c r="M11" s="47">
        <v>217</v>
      </c>
      <c r="N11" s="47">
        <v>206</v>
      </c>
      <c r="O11" s="47">
        <v>189</v>
      </c>
      <c r="P11" s="47">
        <v>189</v>
      </c>
      <c r="Q11" s="47">
        <v>206</v>
      </c>
      <c r="R11" s="47">
        <v>134.5</v>
      </c>
      <c r="S11" s="47">
        <v>152</v>
      </c>
      <c r="T11" s="47">
        <v>168</v>
      </c>
      <c r="U11" s="47">
        <v>185</v>
      </c>
      <c r="V11" s="47">
        <v>164</v>
      </c>
      <c r="W11" s="47">
        <v>136</v>
      </c>
      <c r="X11" s="47">
        <v>114</v>
      </c>
      <c r="Y11" s="47">
        <v>107.5</v>
      </c>
      <c r="Z11" s="48"/>
      <c r="AA11" s="49">
        <f t="shared" si="0"/>
        <v>4031.5</v>
      </c>
    </row>
    <row r="12" spans="1:27" ht="24.95" customHeight="1" x14ac:dyDescent="0.2">
      <c r="A12" s="50" t="s">
        <v>8</v>
      </c>
      <c r="B12" s="51">
        <v>1985.7130000000002</v>
      </c>
      <c r="C12" s="52">
        <v>1522.9</v>
      </c>
      <c r="D12" s="52">
        <v>1028.125</v>
      </c>
      <c r="E12" s="52">
        <v>1027.9000000000001</v>
      </c>
      <c r="F12" s="52">
        <v>1120.9450000000002</v>
      </c>
      <c r="G12" s="52">
        <v>1072.3579999999999</v>
      </c>
      <c r="H12" s="52">
        <v>972.08600000000001</v>
      </c>
      <c r="I12" s="52">
        <v>927.9</v>
      </c>
      <c r="J12" s="52">
        <v>660.9</v>
      </c>
      <c r="K12" s="52">
        <v>467.9</v>
      </c>
      <c r="L12" s="52">
        <v>467.9</v>
      </c>
      <c r="M12" s="52">
        <v>467.9</v>
      </c>
      <c r="N12" s="52">
        <v>467.9</v>
      </c>
      <c r="O12" s="52">
        <v>467.9</v>
      </c>
      <c r="P12" s="52">
        <v>467.9</v>
      </c>
      <c r="Q12" s="52">
        <v>467.9</v>
      </c>
      <c r="R12" s="52">
        <v>507.9</v>
      </c>
      <c r="S12" s="52">
        <v>899.9</v>
      </c>
      <c r="T12" s="52">
        <v>1812.125</v>
      </c>
      <c r="U12" s="52">
        <v>2341.895</v>
      </c>
      <c r="V12" s="52">
        <v>2519.7759999999998</v>
      </c>
      <c r="W12" s="52">
        <v>2517.3919999999998</v>
      </c>
      <c r="X12" s="52">
        <v>2496.3119999999999</v>
      </c>
      <c r="Y12" s="52">
        <v>2341.2420000000002</v>
      </c>
      <c r="Z12" s="53"/>
      <c r="AA12" s="54">
        <f t="shared" si="0"/>
        <v>29030.668999999994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>
        <v>26</v>
      </c>
      <c r="H13" s="52">
        <v>226</v>
      </c>
      <c r="I13" s="52">
        <v>200</v>
      </c>
      <c r="J13" s="52">
        <v>63</v>
      </c>
      <c r="K13" s="52">
        <v>26</v>
      </c>
      <c r="L13" s="52">
        <v>26</v>
      </c>
      <c r="M13" s="52">
        <v>26</v>
      </c>
      <c r="N13" s="52">
        <v>26</v>
      </c>
      <c r="O13" s="52"/>
      <c r="P13" s="52"/>
      <c r="Q13" s="52"/>
      <c r="R13" s="52"/>
      <c r="S13" s="52">
        <v>26</v>
      </c>
      <c r="T13" s="52">
        <v>529</v>
      </c>
      <c r="U13" s="52">
        <v>1029</v>
      </c>
      <c r="V13" s="52">
        <v>971</v>
      </c>
      <c r="W13" s="52">
        <v>756</v>
      </c>
      <c r="X13" s="52">
        <v>431</v>
      </c>
      <c r="Y13" s="52">
        <v>150</v>
      </c>
      <c r="Z13" s="53"/>
      <c r="AA13" s="54">
        <f t="shared" si="0"/>
        <v>4511</v>
      </c>
    </row>
    <row r="14" spans="1:27" ht="24.95" customHeight="1" x14ac:dyDescent="0.2">
      <c r="A14" s="55" t="s">
        <v>10</v>
      </c>
      <c r="B14" s="56">
        <v>1680.3629999999996</v>
      </c>
      <c r="C14" s="57">
        <v>1684.6470000000002</v>
      </c>
      <c r="D14" s="57">
        <v>1646.7319999999997</v>
      </c>
      <c r="E14" s="57">
        <v>1619.433</v>
      </c>
      <c r="F14" s="57">
        <v>1597.1690000000001</v>
      </c>
      <c r="G14" s="57">
        <v>1597.1860000000001</v>
      </c>
      <c r="H14" s="57">
        <v>1806.6980000000003</v>
      </c>
      <c r="I14" s="57">
        <v>2606.9040000000005</v>
      </c>
      <c r="J14" s="57">
        <v>3655.4139999999998</v>
      </c>
      <c r="K14" s="57">
        <v>4617.1130000000003</v>
      </c>
      <c r="L14" s="57">
        <v>5202.1889999999985</v>
      </c>
      <c r="M14" s="57">
        <v>5543.6740000000018</v>
      </c>
      <c r="N14" s="57">
        <v>5739.0179999999982</v>
      </c>
      <c r="O14" s="57">
        <v>5175.2300000000005</v>
      </c>
      <c r="P14" s="57">
        <v>5221.0570000000007</v>
      </c>
      <c r="Q14" s="57">
        <v>5356.9220000000014</v>
      </c>
      <c r="R14" s="57">
        <v>4836.2120000000014</v>
      </c>
      <c r="S14" s="57">
        <v>4034.3320000000003</v>
      </c>
      <c r="T14" s="57">
        <v>3168.5160000000005</v>
      </c>
      <c r="U14" s="57">
        <v>2803.1199999999994</v>
      </c>
      <c r="V14" s="57">
        <v>2561.0529999999994</v>
      </c>
      <c r="W14" s="57">
        <v>2224.89</v>
      </c>
      <c r="X14" s="57">
        <v>1967.671</v>
      </c>
      <c r="Y14" s="57">
        <v>1722.2649999999999</v>
      </c>
      <c r="Z14" s="58"/>
      <c r="AA14" s="59">
        <f t="shared" si="0"/>
        <v>78067.80799999999</v>
      </c>
    </row>
    <row r="15" spans="1:27" ht="24.95" customHeight="1" x14ac:dyDescent="0.2">
      <c r="A15" s="55" t="s">
        <v>11</v>
      </c>
      <c r="B15" s="56">
        <v>24</v>
      </c>
      <c r="C15" s="57">
        <v>19</v>
      </c>
      <c r="D15" s="57">
        <v>15</v>
      </c>
      <c r="E15" s="57">
        <v>12</v>
      </c>
      <c r="F15" s="57">
        <v>10</v>
      </c>
      <c r="G15" s="57">
        <v>9</v>
      </c>
      <c r="H15" s="57">
        <v>13</v>
      </c>
      <c r="I15" s="57">
        <v>29</v>
      </c>
      <c r="J15" s="57">
        <v>53</v>
      </c>
      <c r="K15" s="57">
        <v>74</v>
      </c>
      <c r="L15" s="57">
        <v>88</v>
      </c>
      <c r="M15" s="57">
        <v>100</v>
      </c>
      <c r="N15" s="57">
        <v>110</v>
      </c>
      <c r="O15" s="57">
        <v>113</v>
      </c>
      <c r="P15" s="57">
        <v>101</v>
      </c>
      <c r="Q15" s="57">
        <v>80</v>
      </c>
      <c r="R15" s="57">
        <v>59</v>
      </c>
      <c r="S15" s="57">
        <v>42</v>
      </c>
      <c r="T15" s="57">
        <v>35</v>
      </c>
      <c r="U15" s="57">
        <v>39</v>
      </c>
      <c r="V15" s="57">
        <v>44</v>
      </c>
      <c r="W15" s="57">
        <v>43</v>
      </c>
      <c r="X15" s="57">
        <v>38</v>
      </c>
      <c r="Y15" s="57">
        <v>32</v>
      </c>
      <c r="Z15" s="58"/>
      <c r="AA15" s="59">
        <f t="shared" si="0"/>
        <v>1182</v>
      </c>
    </row>
    <row r="16" spans="1:27" ht="30" customHeight="1" thickBot="1" x14ac:dyDescent="0.25">
      <c r="A16" s="60" t="s">
        <v>12</v>
      </c>
      <c r="B16" s="61">
        <f>IF(LEN(B$2)&gt;0,SUM(B10:B15),"")</f>
        <v>3994.576</v>
      </c>
      <c r="C16" s="62">
        <f t="shared" ref="C16:Z16" si="1">IF(LEN(C$2)&gt;0,SUM(C10:C15),"")</f>
        <v>3328.0470000000005</v>
      </c>
      <c r="D16" s="62">
        <f t="shared" si="1"/>
        <v>2791.357</v>
      </c>
      <c r="E16" s="62">
        <f t="shared" si="1"/>
        <v>2760.8330000000001</v>
      </c>
      <c r="F16" s="62">
        <f t="shared" si="1"/>
        <v>2829.6140000000005</v>
      </c>
      <c r="G16" s="62">
        <f t="shared" si="1"/>
        <v>2817.5439999999999</v>
      </c>
      <c r="H16" s="62">
        <f t="shared" si="1"/>
        <v>3252.7840000000006</v>
      </c>
      <c r="I16" s="62">
        <f t="shared" si="1"/>
        <v>4017.8040000000005</v>
      </c>
      <c r="J16" s="62">
        <f t="shared" si="1"/>
        <v>4685.3139999999994</v>
      </c>
      <c r="K16" s="62">
        <f t="shared" si="1"/>
        <v>5425.0129999999999</v>
      </c>
      <c r="L16" s="62">
        <f t="shared" si="1"/>
        <v>6012.0889999999981</v>
      </c>
      <c r="M16" s="62">
        <f t="shared" si="1"/>
        <v>6354.5740000000014</v>
      </c>
      <c r="N16" s="62">
        <f t="shared" si="1"/>
        <v>6548.9179999999978</v>
      </c>
      <c r="O16" s="62">
        <f t="shared" si="1"/>
        <v>5945.13</v>
      </c>
      <c r="P16" s="62">
        <f t="shared" si="1"/>
        <v>5978.9570000000003</v>
      </c>
      <c r="Q16" s="62">
        <f t="shared" si="1"/>
        <v>6110.822000000001</v>
      </c>
      <c r="R16" s="62">
        <f t="shared" si="1"/>
        <v>5537.612000000001</v>
      </c>
      <c r="S16" s="62">
        <f t="shared" si="1"/>
        <v>5154.232</v>
      </c>
      <c r="T16" s="62">
        <f t="shared" si="1"/>
        <v>5712.6410000000005</v>
      </c>
      <c r="U16" s="62">
        <f t="shared" si="1"/>
        <v>6398.0149999999994</v>
      </c>
      <c r="V16" s="62">
        <f t="shared" si="1"/>
        <v>6259.8289999999997</v>
      </c>
      <c r="W16" s="62">
        <f t="shared" si="1"/>
        <v>5677.2819999999992</v>
      </c>
      <c r="X16" s="62">
        <f t="shared" si="1"/>
        <v>5046.9830000000002</v>
      </c>
      <c r="Y16" s="62">
        <f t="shared" si="1"/>
        <v>4353.0069999999996</v>
      </c>
      <c r="Z16" s="63" t="str">
        <f t="shared" si="1"/>
        <v/>
      </c>
      <c r="AA16" s="64">
        <f>SUM(AA10:AA15)</f>
        <v>116992.97699999998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1465.4</v>
      </c>
      <c r="C28" s="72">
        <v>1415.4</v>
      </c>
      <c r="D28" s="72">
        <v>1404.4</v>
      </c>
      <c r="E28" s="72">
        <v>1381.4</v>
      </c>
      <c r="F28" s="72">
        <v>1373.4</v>
      </c>
      <c r="G28" s="72">
        <v>1441.9</v>
      </c>
      <c r="H28" s="72">
        <v>1892.9</v>
      </c>
      <c r="I28" s="72">
        <v>2238.9</v>
      </c>
      <c r="J28" s="72">
        <v>2578.9</v>
      </c>
      <c r="K28" s="72">
        <v>2950.9</v>
      </c>
      <c r="L28" s="72">
        <v>3261.9</v>
      </c>
      <c r="M28" s="72">
        <v>3501.9</v>
      </c>
      <c r="N28" s="72">
        <v>3646.9</v>
      </c>
      <c r="O28" s="72">
        <v>3652.9</v>
      </c>
      <c r="P28" s="72">
        <v>3588.9</v>
      </c>
      <c r="Q28" s="72">
        <v>3409.9</v>
      </c>
      <c r="R28" s="72">
        <v>3028.4</v>
      </c>
      <c r="S28" s="72">
        <v>2642.9</v>
      </c>
      <c r="T28" s="72">
        <v>2784.9</v>
      </c>
      <c r="U28" s="72">
        <v>3158.9</v>
      </c>
      <c r="V28" s="72">
        <v>2975.9</v>
      </c>
      <c r="W28" s="72">
        <v>2643.9</v>
      </c>
      <c r="X28" s="72">
        <v>2124.9</v>
      </c>
      <c r="Y28" s="72">
        <v>1654.4</v>
      </c>
      <c r="Z28" s="73"/>
      <c r="AA28" s="74">
        <f>SUM(B28:Z28)</f>
        <v>60220.10000000002</v>
      </c>
    </row>
    <row r="29" spans="1:27" ht="24.95" customHeight="1" x14ac:dyDescent="0.2">
      <c r="A29" s="75" t="s">
        <v>23</v>
      </c>
      <c r="B29" s="76">
        <v>1924.1759999999999</v>
      </c>
      <c r="C29" s="77">
        <v>1528.6469999999999</v>
      </c>
      <c r="D29" s="77">
        <v>1354.9570000000001</v>
      </c>
      <c r="E29" s="77">
        <v>1329.433</v>
      </c>
      <c r="F29" s="77">
        <v>1412.2139999999999</v>
      </c>
      <c r="G29" s="77">
        <v>1348.644</v>
      </c>
      <c r="H29" s="77">
        <v>1225.884</v>
      </c>
      <c r="I29" s="77">
        <v>1415.904</v>
      </c>
      <c r="J29" s="77">
        <v>1943.414</v>
      </c>
      <c r="K29" s="77">
        <v>2457.1129999999998</v>
      </c>
      <c r="L29" s="77">
        <v>2696.1889999999999</v>
      </c>
      <c r="M29" s="77">
        <v>2798.674</v>
      </c>
      <c r="N29" s="77">
        <v>2823.018</v>
      </c>
      <c r="O29" s="77">
        <v>2193.23</v>
      </c>
      <c r="P29" s="77">
        <v>2291.0569999999998</v>
      </c>
      <c r="Q29" s="77">
        <v>2601.922</v>
      </c>
      <c r="R29" s="77">
        <v>2385.212</v>
      </c>
      <c r="S29" s="77">
        <v>2075.3319999999999</v>
      </c>
      <c r="T29" s="77">
        <v>1885.741</v>
      </c>
      <c r="U29" s="77">
        <v>1991.115</v>
      </c>
      <c r="V29" s="77">
        <v>1883.9290000000001</v>
      </c>
      <c r="W29" s="77">
        <v>1639.3820000000001</v>
      </c>
      <c r="X29" s="77">
        <v>1628.0830000000001</v>
      </c>
      <c r="Y29" s="77">
        <v>1594.607</v>
      </c>
      <c r="Z29" s="78"/>
      <c r="AA29" s="79">
        <f>SUM(B29:Z29)</f>
        <v>46427.877000000008</v>
      </c>
    </row>
    <row r="30" spans="1:27" ht="24.95" customHeight="1" x14ac:dyDescent="0.2">
      <c r="A30" s="82" t="s">
        <v>24</v>
      </c>
      <c r="B30" s="80">
        <v>1097</v>
      </c>
      <c r="C30" s="81">
        <v>927</v>
      </c>
      <c r="D30" s="81">
        <v>604</v>
      </c>
      <c r="E30" s="81">
        <v>604</v>
      </c>
      <c r="F30" s="81">
        <v>604</v>
      </c>
      <c r="G30" s="81">
        <v>604</v>
      </c>
      <c r="H30" s="81">
        <v>604</v>
      </c>
      <c r="I30" s="81">
        <v>604</v>
      </c>
      <c r="J30" s="81">
        <v>337</v>
      </c>
      <c r="K30" s="81">
        <v>144</v>
      </c>
      <c r="L30" s="81">
        <v>144</v>
      </c>
      <c r="M30" s="81">
        <v>144</v>
      </c>
      <c r="N30" s="81">
        <v>144</v>
      </c>
      <c r="O30" s="81">
        <v>144</v>
      </c>
      <c r="P30" s="81">
        <v>144</v>
      </c>
      <c r="Q30" s="81">
        <v>144</v>
      </c>
      <c r="R30" s="81">
        <v>184</v>
      </c>
      <c r="S30" s="81">
        <v>576</v>
      </c>
      <c r="T30" s="81">
        <v>1179</v>
      </c>
      <c r="U30" s="81">
        <v>1491</v>
      </c>
      <c r="V30" s="81">
        <v>1646</v>
      </c>
      <c r="W30" s="81">
        <v>1646</v>
      </c>
      <c r="X30" s="81">
        <v>1546</v>
      </c>
      <c r="Y30" s="81">
        <v>1329</v>
      </c>
      <c r="Z30" s="83"/>
      <c r="AA30" s="84">
        <f>SUM(B30:Z30)</f>
        <v>16590</v>
      </c>
    </row>
    <row r="31" spans="1:27" ht="30" customHeight="1" thickBot="1" x14ac:dyDescent="0.25">
      <c r="A31" s="60" t="s">
        <v>25</v>
      </c>
      <c r="B31" s="61">
        <f>IF(LEN(B$2)&gt;0,SUM(B28:B30),"")</f>
        <v>4486.576</v>
      </c>
      <c r="C31" s="62">
        <f t="shared" ref="C31:Z31" si="4">IF(LEN(C$2)&gt;0,SUM(C28:C30),"")</f>
        <v>3871.047</v>
      </c>
      <c r="D31" s="62">
        <f t="shared" si="4"/>
        <v>3363.357</v>
      </c>
      <c r="E31" s="62">
        <f t="shared" si="4"/>
        <v>3314.8330000000001</v>
      </c>
      <c r="F31" s="62">
        <f t="shared" si="4"/>
        <v>3389.614</v>
      </c>
      <c r="G31" s="62">
        <f t="shared" si="4"/>
        <v>3394.5439999999999</v>
      </c>
      <c r="H31" s="62">
        <f t="shared" si="4"/>
        <v>3722.7840000000001</v>
      </c>
      <c r="I31" s="62">
        <f t="shared" si="4"/>
        <v>4258.8040000000001</v>
      </c>
      <c r="J31" s="62">
        <f t="shared" si="4"/>
        <v>4859.3140000000003</v>
      </c>
      <c r="K31" s="62">
        <f t="shared" si="4"/>
        <v>5552.0129999999999</v>
      </c>
      <c r="L31" s="62">
        <f t="shared" si="4"/>
        <v>6102.0889999999999</v>
      </c>
      <c r="M31" s="62">
        <f t="shared" si="4"/>
        <v>6444.5740000000005</v>
      </c>
      <c r="N31" s="62">
        <f t="shared" si="4"/>
        <v>6613.9179999999997</v>
      </c>
      <c r="O31" s="62">
        <f t="shared" si="4"/>
        <v>5990.13</v>
      </c>
      <c r="P31" s="62">
        <f t="shared" si="4"/>
        <v>6023.9570000000003</v>
      </c>
      <c r="Q31" s="62">
        <f t="shared" si="4"/>
        <v>6155.8220000000001</v>
      </c>
      <c r="R31" s="62">
        <f t="shared" si="4"/>
        <v>5597.6120000000001</v>
      </c>
      <c r="S31" s="62">
        <f t="shared" si="4"/>
        <v>5294.232</v>
      </c>
      <c r="T31" s="62">
        <f t="shared" si="4"/>
        <v>5849.6409999999996</v>
      </c>
      <c r="U31" s="62">
        <f t="shared" si="4"/>
        <v>6641.0150000000003</v>
      </c>
      <c r="V31" s="62">
        <f t="shared" si="4"/>
        <v>6505.8289999999997</v>
      </c>
      <c r="W31" s="62">
        <f t="shared" si="4"/>
        <v>5929.2820000000002</v>
      </c>
      <c r="X31" s="62">
        <f t="shared" si="4"/>
        <v>5298.9830000000002</v>
      </c>
      <c r="Y31" s="62">
        <f t="shared" si="4"/>
        <v>4578.0069999999996</v>
      </c>
      <c r="Z31" s="63" t="str">
        <f t="shared" si="4"/>
        <v/>
      </c>
      <c r="AA31" s="64">
        <f>SUM(AA28:AA30)</f>
        <v>123237.97700000003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137</v>
      </c>
      <c r="C34" s="95">
        <v>191</v>
      </c>
      <c r="D34" s="95">
        <v>217</v>
      </c>
      <c r="E34" s="95">
        <v>216</v>
      </c>
      <c r="F34" s="95">
        <v>222</v>
      </c>
      <c r="G34" s="95">
        <v>222</v>
      </c>
      <c r="H34" s="95">
        <v>173</v>
      </c>
      <c r="I34" s="95">
        <v>121</v>
      </c>
      <c r="J34" s="95">
        <v>54</v>
      </c>
      <c r="K34" s="95">
        <v>40</v>
      </c>
      <c r="L34" s="95">
        <v>25</v>
      </c>
      <c r="M34" s="95">
        <v>25</v>
      </c>
      <c r="N34" s="95">
        <v>25</v>
      </c>
      <c r="O34" s="95">
        <v>25</v>
      </c>
      <c r="P34" s="95">
        <v>25</v>
      </c>
      <c r="Q34" s="95">
        <v>25</v>
      </c>
      <c r="R34" s="95">
        <v>25</v>
      </c>
      <c r="S34" s="95">
        <v>83</v>
      </c>
      <c r="T34" s="95">
        <v>80</v>
      </c>
      <c r="U34" s="95">
        <v>141</v>
      </c>
      <c r="V34" s="95">
        <v>141</v>
      </c>
      <c r="W34" s="95">
        <v>142</v>
      </c>
      <c r="X34" s="95">
        <v>117</v>
      </c>
      <c r="Y34" s="95">
        <v>90</v>
      </c>
      <c r="Z34" s="96"/>
      <c r="AA34" s="74">
        <f t="shared" ref="AA34:AA39" si="5">SUM(B34:Z34)</f>
        <v>2562</v>
      </c>
    </row>
    <row r="35" spans="1:27" ht="24.95" customHeight="1" x14ac:dyDescent="0.2">
      <c r="A35" s="97" t="s">
        <v>28</v>
      </c>
      <c r="B35" s="98">
        <v>300</v>
      </c>
      <c r="C35" s="99">
        <v>297</v>
      </c>
      <c r="D35" s="99">
        <v>300</v>
      </c>
      <c r="E35" s="99">
        <v>300</v>
      </c>
      <c r="F35" s="99">
        <v>300</v>
      </c>
      <c r="G35" s="99">
        <v>300</v>
      </c>
      <c r="H35" s="99">
        <v>242</v>
      </c>
      <c r="I35" s="99">
        <v>65</v>
      </c>
      <c r="J35" s="99">
        <v>65</v>
      </c>
      <c r="K35" s="99">
        <v>20</v>
      </c>
      <c r="L35" s="99">
        <v>10</v>
      </c>
      <c r="M35" s="99">
        <v>10</v>
      </c>
      <c r="N35" s="99">
        <v>10</v>
      </c>
      <c r="O35" s="99">
        <v>10</v>
      </c>
      <c r="P35" s="99">
        <v>10</v>
      </c>
      <c r="Q35" s="99">
        <v>10</v>
      </c>
      <c r="R35" s="99">
        <v>10</v>
      </c>
      <c r="S35" s="99">
        <v>10</v>
      </c>
      <c r="T35" s="99">
        <v>10</v>
      </c>
      <c r="U35" s="99">
        <v>47</v>
      </c>
      <c r="V35" s="99">
        <v>50</v>
      </c>
      <c r="W35" s="99">
        <v>55</v>
      </c>
      <c r="X35" s="99">
        <v>80</v>
      </c>
      <c r="Y35" s="99">
        <v>80</v>
      </c>
      <c r="Z35" s="100"/>
      <c r="AA35" s="79">
        <f t="shared" si="5"/>
        <v>2591</v>
      </c>
    </row>
    <row r="36" spans="1:27" ht="24.95" customHeight="1" x14ac:dyDescent="0.2">
      <c r="A36" s="97" t="s">
        <v>29</v>
      </c>
      <c r="B36" s="98">
        <v>270.7</v>
      </c>
      <c r="C36" s="99">
        <v>747</v>
      </c>
      <c r="D36" s="99">
        <v>1162</v>
      </c>
      <c r="E36" s="99">
        <v>1157.9000000000001</v>
      </c>
      <c r="F36" s="99">
        <v>1124.5999999999999</v>
      </c>
      <c r="G36" s="99">
        <v>1176.4000000000001</v>
      </c>
      <c r="H36" s="99">
        <v>1043.3</v>
      </c>
      <c r="I36" s="99">
        <v>892.7</v>
      </c>
      <c r="J36" s="99">
        <v>813.2</v>
      </c>
      <c r="K36" s="99">
        <v>5</v>
      </c>
      <c r="L36" s="99">
        <v>5</v>
      </c>
      <c r="M36" s="99">
        <v>5</v>
      </c>
      <c r="N36" s="99">
        <v>5</v>
      </c>
      <c r="O36" s="99">
        <v>200.4</v>
      </c>
      <c r="P36" s="99">
        <v>5</v>
      </c>
      <c r="Q36" s="99">
        <v>5</v>
      </c>
      <c r="R36" s="99">
        <v>5</v>
      </c>
      <c r="S36" s="99">
        <v>386.3</v>
      </c>
      <c r="T36" s="99">
        <v>5</v>
      </c>
      <c r="U36" s="99">
        <v>5</v>
      </c>
      <c r="V36" s="99">
        <v>5</v>
      </c>
      <c r="W36" s="99">
        <v>5</v>
      </c>
      <c r="X36" s="99">
        <v>22.8</v>
      </c>
      <c r="Y36" s="99">
        <v>373.1</v>
      </c>
      <c r="Z36" s="100"/>
      <c r="AA36" s="79">
        <f t="shared" si="5"/>
        <v>9425.4</v>
      </c>
    </row>
    <row r="37" spans="1:27" ht="24.95" customHeight="1" x14ac:dyDescent="0.2">
      <c r="A37" s="97" t="s">
        <v>30</v>
      </c>
      <c r="B37" s="98">
        <v>50</v>
      </c>
      <c r="C37" s="99">
        <v>50</v>
      </c>
      <c r="D37" s="99">
        <v>50</v>
      </c>
      <c r="E37" s="99">
        <v>33</v>
      </c>
      <c r="F37" s="99">
        <v>33</v>
      </c>
      <c r="G37" s="99">
        <v>50</v>
      </c>
      <c r="H37" s="99">
        <v>50</v>
      </c>
      <c r="I37" s="99">
        <v>50</v>
      </c>
      <c r="J37" s="99">
        <v>50</v>
      </c>
      <c r="K37" s="99">
        <v>62</v>
      </c>
      <c r="L37" s="99">
        <v>50</v>
      </c>
      <c r="M37" s="99">
        <v>50</v>
      </c>
      <c r="N37" s="99">
        <v>25</v>
      </c>
      <c r="O37" s="99">
        <v>5</v>
      </c>
      <c r="P37" s="99">
        <v>5</v>
      </c>
      <c r="Q37" s="99">
        <v>5</v>
      </c>
      <c r="R37" s="99">
        <v>20</v>
      </c>
      <c r="S37" s="99">
        <v>42</v>
      </c>
      <c r="T37" s="99">
        <v>42</v>
      </c>
      <c r="U37" s="99">
        <v>50</v>
      </c>
      <c r="V37" s="99">
        <v>50</v>
      </c>
      <c r="W37" s="99">
        <v>50</v>
      </c>
      <c r="X37" s="99">
        <v>50</v>
      </c>
      <c r="Y37" s="99">
        <v>50</v>
      </c>
      <c r="Z37" s="100"/>
      <c r="AA37" s="79">
        <f t="shared" si="5"/>
        <v>972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757.7</v>
      </c>
      <c r="C39" s="88">
        <f t="shared" si="6"/>
        <v>1285</v>
      </c>
      <c r="D39" s="88">
        <f t="shared" si="6"/>
        <v>1729</v>
      </c>
      <c r="E39" s="88">
        <f t="shared" si="6"/>
        <v>1706.9</v>
      </c>
      <c r="F39" s="88">
        <f t="shared" si="6"/>
        <v>1679.6</v>
      </c>
      <c r="G39" s="88">
        <f t="shared" si="6"/>
        <v>1748.4</v>
      </c>
      <c r="H39" s="88">
        <f t="shared" si="6"/>
        <v>1508.3</v>
      </c>
      <c r="I39" s="88">
        <f t="shared" si="6"/>
        <v>1128.7</v>
      </c>
      <c r="J39" s="88">
        <f t="shared" si="6"/>
        <v>982.2</v>
      </c>
      <c r="K39" s="88">
        <f t="shared" si="6"/>
        <v>127</v>
      </c>
      <c r="L39" s="88">
        <f t="shared" si="6"/>
        <v>90</v>
      </c>
      <c r="M39" s="88">
        <f t="shared" si="6"/>
        <v>90</v>
      </c>
      <c r="N39" s="88">
        <f t="shared" si="6"/>
        <v>65</v>
      </c>
      <c r="O39" s="88">
        <f t="shared" si="6"/>
        <v>240.4</v>
      </c>
      <c r="P39" s="88">
        <f t="shared" si="6"/>
        <v>45</v>
      </c>
      <c r="Q39" s="88">
        <f t="shared" si="6"/>
        <v>45</v>
      </c>
      <c r="R39" s="88">
        <f t="shared" si="6"/>
        <v>60</v>
      </c>
      <c r="S39" s="88">
        <f t="shared" si="6"/>
        <v>521.29999999999995</v>
      </c>
      <c r="T39" s="88">
        <f t="shared" si="6"/>
        <v>137</v>
      </c>
      <c r="U39" s="88">
        <f t="shared" si="6"/>
        <v>243</v>
      </c>
      <c r="V39" s="88">
        <f t="shared" si="6"/>
        <v>246</v>
      </c>
      <c r="W39" s="88">
        <f t="shared" si="6"/>
        <v>252</v>
      </c>
      <c r="X39" s="88">
        <f t="shared" si="6"/>
        <v>269.8</v>
      </c>
      <c r="Y39" s="88">
        <f t="shared" si="6"/>
        <v>593.1</v>
      </c>
      <c r="Z39" s="89" t="str">
        <f t="shared" si="6"/>
        <v/>
      </c>
      <c r="AA39" s="90">
        <f t="shared" si="5"/>
        <v>15550.4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>
        <v>265.7</v>
      </c>
      <c r="C44" s="99">
        <v>742</v>
      </c>
      <c r="D44" s="99">
        <v>1157</v>
      </c>
      <c r="E44" s="99">
        <v>1152.9000000000001</v>
      </c>
      <c r="F44" s="99">
        <v>1119.5999999999999</v>
      </c>
      <c r="G44" s="99">
        <v>1171.4000000000001</v>
      </c>
      <c r="H44" s="99">
        <v>1038.3</v>
      </c>
      <c r="I44" s="99">
        <v>887.7</v>
      </c>
      <c r="J44" s="99">
        <v>808.2</v>
      </c>
      <c r="K44" s="99"/>
      <c r="L44" s="99"/>
      <c r="M44" s="99"/>
      <c r="N44" s="99"/>
      <c r="O44" s="99">
        <v>195.4</v>
      </c>
      <c r="P44" s="99"/>
      <c r="Q44" s="99"/>
      <c r="R44" s="99"/>
      <c r="S44" s="99">
        <v>381.3</v>
      </c>
      <c r="T44" s="99"/>
      <c r="U44" s="99"/>
      <c r="V44" s="99"/>
      <c r="W44" s="99"/>
      <c r="X44" s="99">
        <v>17.8</v>
      </c>
      <c r="Y44" s="99">
        <v>368.1</v>
      </c>
      <c r="Z44" s="100"/>
      <c r="AA44" s="79">
        <f t="shared" si="7"/>
        <v>9305.4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265.7</v>
      </c>
      <c r="C48" s="88">
        <f t="shared" ref="C48:Z48" si="8">IF(LEN(C$2)&gt;0,SUM(C42:C47),"")</f>
        <v>742</v>
      </c>
      <c r="D48" s="88">
        <f t="shared" si="8"/>
        <v>1157</v>
      </c>
      <c r="E48" s="88">
        <f t="shared" si="8"/>
        <v>1152.9000000000001</v>
      </c>
      <c r="F48" s="88">
        <f t="shared" si="8"/>
        <v>1119.5999999999999</v>
      </c>
      <c r="G48" s="88">
        <f t="shared" si="8"/>
        <v>1171.4000000000001</v>
      </c>
      <c r="H48" s="88">
        <f t="shared" si="8"/>
        <v>1038.3</v>
      </c>
      <c r="I48" s="88">
        <f t="shared" si="8"/>
        <v>887.7</v>
      </c>
      <c r="J48" s="88">
        <f t="shared" si="8"/>
        <v>808.2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195.4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381.3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17.8</v>
      </c>
      <c r="Y48" s="88">
        <f t="shared" si="8"/>
        <v>368.1</v>
      </c>
      <c r="Z48" s="89" t="str">
        <f t="shared" si="8"/>
        <v/>
      </c>
      <c r="AA48" s="90">
        <f t="shared" si="7"/>
        <v>9305.4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4752.2759999999998</v>
      </c>
      <c r="C51" s="88">
        <f t="shared" si="10"/>
        <v>4613.0470000000005</v>
      </c>
      <c r="D51" s="88">
        <f t="shared" si="10"/>
        <v>4520.357</v>
      </c>
      <c r="E51" s="88">
        <f t="shared" si="10"/>
        <v>4467.7330000000002</v>
      </c>
      <c r="F51" s="88">
        <f t="shared" si="10"/>
        <v>4509.2139999999999</v>
      </c>
      <c r="G51" s="88">
        <f t="shared" si="10"/>
        <v>4565.9439999999995</v>
      </c>
      <c r="H51" s="88">
        <f t="shared" si="10"/>
        <v>4761.0840000000007</v>
      </c>
      <c r="I51" s="88">
        <f t="shared" si="10"/>
        <v>5146.5040000000008</v>
      </c>
      <c r="J51" s="88">
        <f t="shared" si="10"/>
        <v>5667.5139999999992</v>
      </c>
      <c r="K51" s="88">
        <f t="shared" si="10"/>
        <v>5552.0129999999999</v>
      </c>
      <c r="L51" s="88">
        <f t="shared" si="10"/>
        <v>6102.0889999999981</v>
      </c>
      <c r="M51" s="88">
        <f t="shared" si="10"/>
        <v>6444.5740000000014</v>
      </c>
      <c r="N51" s="88">
        <f t="shared" si="10"/>
        <v>6613.9179999999978</v>
      </c>
      <c r="O51" s="88">
        <f t="shared" si="10"/>
        <v>6185.53</v>
      </c>
      <c r="P51" s="88">
        <f t="shared" si="10"/>
        <v>6023.9570000000003</v>
      </c>
      <c r="Q51" s="88">
        <f t="shared" si="10"/>
        <v>6155.822000000001</v>
      </c>
      <c r="R51" s="88">
        <f t="shared" si="10"/>
        <v>5597.612000000001</v>
      </c>
      <c r="S51" s="88">
        <f t="shared" si="10"/>
        <v>5675.5320000000002</v>
      </c>
      <c r="T51" s="88">
        <f t="shared" si="10"/>
        <v>5849.6410000000005</v>
      </c>
      <c r="U51" s="88">
        <f t="shared" si="10"/>
        <v>6641.0149999999994</v>
      </c>
      <c r="V51" s="88">
        <f t="shared" si="10"/>
        <v>6505.8289999999997</v>
      </c>
      <c r="W51" s="88">
        <f t="shared" si="10"/>
        <v>5929.2819999999992</v>
      </c>
      <c r="X51" s="88">
        <f t="shared" si="10"/>
        <v>5316.7830000000004</v>
      </c>
      <c r="Y51" s="88">
        <f t="shared" si="10"/>
        <v>4946.107</v>
      </c>
      <c r="Z51" s="89" t="str">
        <f t="shared" si="10"/>
        <v/>
      </c>
      <c r="AA51" s="104">
        <f>SUM(B51:Z51)</f>
        <v>132543.37699999998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6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45403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4752.228000000001</v>
      </c>
      <c r="C4" s="18">
        <v>4613.0670000000009</v>
      </c>
      <c r="D4" s="18">
        <v>4520.389000000001</v>
      </c>
      <c r="E4" s="18">
        <v>4467.7380000000003</v>
      </c>
      <c r="F4" s="18">
        <v>4509.1850000000013</v>
      </c>
      <c r="G4" s="18">
        <v>4565.8959999999997</v>
      </c>
      <c r="H4" s="18">
        <v>4761.101999999998</v>
      </c>
      <c r="I4" s="18">
        <v>5146.4839999999995</v>
      </c>
      <c r="J4" s="18">
        <v>5667.5460000000003</v>
      </c>
      <c r="K4" s="18">
        <v>5552.045000000001</v>
      </c>
      <c r="L4" s="18">
        <v>6102.0860000000011</v>
      </c>
      <c r="M4" s="18">
        <v>6444.558</v>
      </c>
      <c r="N4" s="18">
        <v>6613.8800000000019</v>
      </c>
      <c r="O4" s="18">
        <v>6185.530999999999</v>
      </c>
      <c r="P4" s="18">
        <v>6023.9580000000005</v>
      </c>
      <c r="Q4" s="18">
        <v>6155.8570000000009</v>
      </c>
      <c r="R4" s="18">
        <v>5597.5830000000014</v>
      </c>
      <c r="S4" s="18">
        <v>5675.5470000000023</v>
      </c>
      <c r="T4" s="18">
        <v>5849.6610000000028</v>
      </c>
      <c r="U4" s="18">
        <v>6641.0540000000019</v>
      </c>
      <c r="V4" s="18">
        <v>6505.7900000000009</v>
      </c>
      <c r="W4" s="18">
        <v>5929.2690000000002</v>
      </c>
      <c r="X4" s="18">
        <v>5316.7520000000004</v>
      </c>
      <c r="Y4" s="18">
        <v>4946.130000000001</v>
      </c>
      <c r="Z4" s="19"/>
      <c r="AA4" s="20">
        <f>SUM(B4:Z4)</f>
        <v>132543.33600000004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79.41</v>
      </c>
      <c r="C7" s="28">
        <v>67.290000000000006</v>
      </c>
      <c r="D7" s="28">
        <v>67.64</v>
      </c>
      <c r="E7" s="28">
        <v>64.239999999999995</v>
      </c>
      <c r="F7" s="28">
        <v>71.36</v>
      </c>
      <c r="G7" s="28">
        <v>68.67</v>
      </c>
      <c r="H7" s="28">
        <v>63.71</v>
      </c>
      <c r="I7" s="28">
        <v>57.32</v>
      </c>
      <c r="J7" s="28">
        <v>57.43</v>
      </c>
      <c r="K7" s="28">
        <v>41.12</v>
      </c>
      <c r="L7" s="28">
        <v>31.61</v>
      </c>
      <c r="M7" s="28">
        <v>19.47</v>
      </c>
      <c r="N7" s="28">
        <v>9.85</v>
      </c>
      <c r="O7" s="28">
        <v>0.03</v>
      </c>
      <c r="P7" s="28">
        <v>0.03</v>
      </c>
      <c r="Q7" s="28">
        <v>0.64</v>
      </c>
      <c r="R7" s="28">
        <v>5.7</v>
      </c>
      <c r="S7" s="28">
        <v>58.7</v>
      </c>
      <c r="T7" s="28">
        <v>73.989999999999995</v>
      </c>
      <c r="U7" s="28">
        <v>89.3</v>
      </c>
      <c r="V7" s="28">
        <v>95.08</v>
      </c>
      <c r="W7" s="28">
        <v>90.99</v>
      </c>
      <c r="X7" s="28">
        <v>87.3</v>
      </c>
      <c r="Y7" s="28">
        <v>86.08</v>
      </c>
      <c r="Z7" s="29"/>
      <c r="AA7" s="30">
        <f>IF(SUM(B7:Z7)&lt;&gt;0,AVERAGEIF(B7:Z7,"&lt;&gt;"""),"")</f>
        <v>53.623333333333328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919.13199999999995</v>
      </c>
      <c r="C19" s="72">
        <v>915.48799999999994</v>
      </c>
      <c r="D19" s="72">
        <v>940.79000000000008</v>
      </c>
      <c r="E19" s="72">
        <v>942.16099999999994</v>
      </c>
      <c r="F19" s="72">
        <v>923.49699999999996</v>
      </c>
      <c r="G19" s="72">
        <v>930.60799999999995</v>
      </c>
      <c r="H19" s="72">
        <v>957.875</v>
      </c>
      <c r="I19" s="72">
        <v>918.00399999999991</v>
      </c>
      <c r="J19" s="72">
        <v>917.71399999999994</v>
      </c>
      <c r="K19" s="72">
        <v>916.35800000000006</v>
      </c>
      <c r="L19" s="72">
        <v>918.97699999999998</v>
      </c>
      <c r="M19" s="72">
        <v>917.07299999999998</v>
      </c>
      <c r="N19" s="72">
        <v>905.26099999999997</v>
      </c>
      <c r="O19" s="72">
        <v>899.072</v>
      </c>
      <c r="P19" s="72">
        <v>882.97400000000005</v>
      </c>
      <c r="Q19" s="72">
        <v>883.0680000000001</v>
      </c>
      <c r="R19" s="72">
        <v>896.16399999999999</v>
      </c>
      <c r="S19" s="72">
        <v>792.2360000000001</v>
      </c>
      <c r="T19" s="72">
        <v>775.00900000000001</v>
      </c>
      <c r="U19" s="72">
        <v>731.01800000000003</v>
      </c>
      <c r="V19" s="72">
        <v>729.10199999999998</v>
      </c>
      <c r="W19" s="72">
        <v>746.67899999999997</v>
      </c>
      <c r="X19" s="72">
        <v>871.91500000000008</v>
      </c>
      <c r="Y19" s="72">
        <v>900.01300000000003</v>
      </c>
      <c r="Z19" s="73"/>
      <c r="AA19" s="74">
        <f t="shared" ref="AA19:AA24" si="2">SUM(B19:Z19)</f>
        <v>21130.188000000002</v>
      </c>
    </row>
    <row r="20" spans="1:27" ht="24.95" customHeight="1" x14ac:dyDescent="0.2">
      <c r="A20" s="75" t="s">
        <v>15</v>
      </c>
      <c r="B20" s="76">
        <v>810.17699999999991</v>
      </c>
      <c r="C20" s="77">
        <v>803.23100000000011</v>
      </c>
      <c r="D20" s="77">
        <v>791.38800000000003</v>
      </c>
      <c r="E20" s="77">
        <v>791.10199999999986</v>
      </c>
      <c r="F20" s="77">
        <v>790.101</v>
      </c>
      <c r="G20" s="77">
        <v>811.23099999999999</v>
      </c>
      <c r="H20" s="77">
        <v>820.471</v>
      </c>
      <c r="I20" s="77">
        <v>844.13700000000006</v>
      </c>
      <c r="J20" s="77">
        <v>857.06500000000005</v>
      </c>
      <c r="K20" s="77">
        <v>855.78399999999999</v>
      </c>
      <c r="L20" s="77">
        <v>862.65200000000004</v>
      </c>
      <c r="M20" s="77">
        <v>863.48799999999983</v>
      </c>
      <c r="N20" s="77">
        <v>872.92299999999989</v>
      </c>
      <c r="O20" s="77">
        <v>881.58600000000024</v>
      </c>
      <c r="P20" s="77">
        <v>896.80100000000004</v>
      </c>
      <c r="Q20" s="77">
        <v>910.09699999999998</v>
      </c>
      <c r="R20" s="77">
        <v>884.19799999999998</v>
      </c>
      <c r="S20" s="77">
        <v>861.9129999999999</v>
      </c>
      <c r="T20" s="77">
        <v>888.36699999999996</v>
      </c>
      <c r="U20" s="77">
        <v>942.06100000000004</v>
      </c>
      <c r="V20" s="77">
        <v>924.53199999999993</v>
      </c>
      <c r="W20" s="77">
        <v>860.26700000000005</v>
      </c>
      <c r="X20" s="77">
        <v>815.78600000000006</v>
      </c>
      <c r="Y20" s="77">
        <v>781.59500000000003</v>
      </c>
      <c r="Z20" s="78"/>
      <c r="AA20" s="79">
        <f t="shared" si="2"/>
        <v>20420.953000000001</v>
      </c>
    </row>
    <row r="21" spans="1:27" ht="24.95" customHeight="1" x14ac:dyDescent="0.2">
      <c r="A21" s="75" t="s">
        <v>16</v>
      </c>
      <c r="B21" s="80">
        <v>2055.4190000000003</v>
      </c>
      <c r="C21" s="81">
        <v>1956.3479999999997</v>
      </c>
      <c r="D21" s="81">
        <v>1858.711</v>
      </c>
      <c r="E21" s="81">
        <v>1826.9749999999997</v>
      </c>
      <c r="F21" s="81">
        <v>1864.087</v>
      </c>
      <c r="G21" s="81">
        <v>1888.5569999999998</v>
      </c>
      <c r="H21" s="81">
        <v>2014.2559999999996</v>
      </c>
      <c r="I21" s="81">
        <v>2261.3429999999998</v>
      </c>
      <c r="J21" s="81">
        <v>2604.7670000000003</v>
      </c>
      <c r="K21" s="81">
        <v>2950.8029999999994</v>
      </c>
      <c r="L21" s="81">
        <v>3213.0570000000002</v>
      </c>
      <c r="M21" s="81">
        <v>3341.0969999999998</v>
      </c>
      <c r="N21" s="81">
        <v>3316.2959999999998</v>
      </c>
      <c r="O21" s="81">
        <v>3103.373</v>
      </c>
      <c r="P21" s="81">
        <v>2904.5830000000001</v>
      </c>
      <c r="Q21" s="81">
        <v>2744.692</v>
      </c>
      <c r="R21" s="81">
        <v>2661.4209999999998</v>
      </c>
      <c r="S21" s="81">
        <v>2637.8979999999997</v>
      </c>
      <c r="T21" s="81">
        <v>2837.6850000000004</v>
      </c>
      <c r="U21" s="81">
        <v>3217.9749999999999</v>
      </c>
      <c r="V21" s="81">
        <v>3288.3559999999998</v>
      </c>
      <c r="W21" s="81">
        <v>2967.0230000000001</v>
      </c>
      <c r="X21" s="81">
        <v>2588.0509999999999</v>
      </c>
      <c r="Y21" s="81">
        <v>2202.0219999999999</v>
      </c>
      <c r="Z21" s="78"/>
      <c r="AA21" s="79">
        <f t="shared" si="2"/>
        <v>62304.794999999998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>
        <v>110</v>
      </c>
      <c r="N22" s="81">
        <v>110</v>
      </c>
      <c r="O22" s="81">
        <v>235</v>
      </c>
      <c r="P22" s="81">
        <v>235</v>
      </c>
      <c r="Q22" s="81">
        <v>235</v>
      </c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925</v>
      </c>
    </row>
    <row r="23" spans="1:27" ht="24.95" customHeight="1" x14ac:dyDescent="0.2">
      <c r="A23" s="85" t="s">
        <v>18</v>
      </c>
      <c r="B23" s="77">
        <v>91.5</v>
      </c>
      <c r="C23" s="77">
        <v>93</v>
      </c>
      <c r="D23" s="77">
        <v>90.5</v>
      </c>
      <c r="E23" s="77">
        <v>88.5</v>
      </c>
      <c r="F23" s="77">
        <v>87.5</v>
      </c>
      <c r="G23" s="77">
        <v>88.5</v>
      </c>
      <c r="H23" s="77">
        <v>86.5</v>
      </c>
      <c r="I23" s="77">
        <v>97</v>
      </c>
      <c r="J23" s="77">
        <v>105</v>
      </c>
      <c r="K23" s="77">
        <v>104.5</v>
      </c>
      <c r="L23" s="77">
        <v>111</v>
      </c>
      <c r="M23" s="77">
        <v>126.5</v>
      </c>
      <c r="N23" s="77">
        <v>131</v>
      </c>
      <c r="O23" s="77">
        <v>135.5</v>
      </c>
      <c r="P23" s="77">
        <v>137</v>
      </c>
      <c r="Q23" s="77">
        <v>123.5</v>
      </c>
      <c r="R23" s="77">
        <v>113.5</v>
      </c>
      <c r="S23" s="77">
        <v>106.5</v>
      </c>
      <c r="T23" s="77">
        <v>99</v>
      </c>
      <c r="U23" s="77">
        <v>98.5</v>
      </c>
      <c r="V23" s="77">
        <v>95</v>
      </c>
      <c r="W23" s="77">
        <v>89</v>
      </c>
      <c r="X23" s="77">
        <v>84</v>
      </c>
      <c r="Y23" s="77">
        <v>83.5</v>
      </c>
      <c r="Z23" s="77"/>
      <c r="AA23" s="79">
        <f t="shared" si="2"/>
        <v>2466</v>
      </c>
    </row>
    <row r="24" spans="1:27" ht="24.95" customHeight="1" x14ac:dyDescent="0.2">
      <c r="A24" s="85" t="s">
        <v>19</v>
      </c>
      <c r="B24" s="77">
        <v>217.99999999999997</v>
      </c>
      <c r="C24" s="77">
        <v>210</v>
      </c>
      <c r="D24" s="77">
        <v>206.99999999999997</v>
      </c>
      <c r="E24" s="77">
        <v>201.99999999999997</v>
      </c>
      <c r="F24" s="77">
        <v>208.99999999999997</v>
      </c>
      <c r="G24" s="77">
        <v>222</v>
      </c>
      <c r="H24" s="77">
        <v>247.99999999999997</v>
      </c>
      <c r="I24" s="77">
        <v>283</v>
      </c>
      <c r="J24" s="77">
        <v>306</v>
      </c>
      <c r="K24" s="77">
        <v>314</v>
      </c>
      <c r="L24" s="77">
        <v>316.00000000000006</v>
      </c>
      <c r="M24" s="77">
        <v>317</v>
      </c>
      <c r="N24" s="77">
        <v>316.00000000000006</v>
      </c>
      <c r="O24" s="77">
        <v>302.00000000000006</v>
      </c>
      <c r="P24" s="77">
        <v>290</v>
      </c>
      <c r="Q24" s="77">
        <v>286.00000000000006</v>
      </c>
      <c r="R24" s="77">
        <v>287</v>
      </c>
      <c r="S24" s="77">
        <v>294.00000000000006</v>
      </c>
      <c r="T24" s="77">
        <v>303.00000000000006</v>
      </c>
      <c r="U24" s="77">
        <v>324</v>
      </c>
      <c r="V24" s="77">
        <v>308</v>
      </c>
      <c r="W24" s="77">
        <v>279</v>
      </c>
      <c r="X24" s="77">
        <v>252</v>
      </c>
      <c r="Y24" s="77">
        <v>223</v>
      </c>
      <c r="Z24" s="77"/>
      <c r="AA24" s="79">
        <f t="shared" si="2"/>
        <v>6516</v>
      </c>
    </row>
    <row r="25" spans="1:27" ht="30" customHeight="1" thickBot="1" x14ac:dyDescent="0.25">
      <c r="A25" s="86" t="s">
        <v>20</v>
      </c>
      <c r="B25" s="87">
        <f t="shared" ref="B25:AA25" si="3">SUM(B19:B24)</f>
        <v>4094.2280000000001</v>
      </c>
      <c r="C25" s="88">
        <f t="shared" si="3"/>
        <v>3978.067</v>
      </c>
      <c r="D25" s="88">
        <f t="shared" si="3"/>
        <v>3888.3890000000001</v>
      </c>
      <c r="E25" s="88">
        <f t="shared" si="3"/>
        <v>3850.7379999999994</v>
      </c>
      <c r="F25" s="88">
        <f t="shared" si="3"/>
        <v>3874.1849999999999</v>
      </c>
      <c r="G25" s="88">
        <f t="shared" si="3"/>
        <v>3940.8959999999997</v>
      </c>
      <c r="H25" s="88">
        <f t="shared" si="3"/>
        <v>4127.1019999999999</v>
      </c>
      <c r="I25" s="88">
        <f t="shared" si="3"/>
        <v>4403.4840000000004</v>
      </c>
      <c r="J25" s="88">
        <f t="shared" si="3"/>
        <v>4790.5460000000003</v>
      </c>
      <c r="K25" s="88">
        <f t="shared" si="3"/>
        <v>5141.4449999999997</v>
      </c>
      <c r="L25" s="88">
        <f t="shared" si="3"/>
        <v>5421.6859999999997</v>
      </c>
      <c r="M25" s="88">
        <f t="shared" si="3"/>
        <v>5675.1579999999994</v>
      </c>
      <c r="N25" s="88">
        <f t="shared" si="3"/>
        <v>5651.48</v>
      </c>
      <c r="O25" s="88">
        <f t="shared" si="3"/>
        <v>5556.5310000000009</v>
      </c>
      <c r="P25" s="88">
        <f t="shared" si="3"/>
        <v>5346.3580000000002</v>
      </c>
      <c r="Q25" s="88">
        <f t="shared" si="3"/>
        <v>5182.357</v>
      </c>
      <c r="R25" s="88">
        <f t="shared" si="3"/>
        <v>4842.2829999999994</v>
      </c>
      <c r="S25" s="88">
        <f t="shared" si="3"/>
        <v>4692.5469999999996</v>
      </c>
      <c r="T25" s="88">
        <f t="shared" si="3"/>
        <v>4903.0610000000006</v>
      </c>
      <c r="U25" s="88">
        <f t="shared" si="3"/>
        <v>5313.5540000000001</v>
      </c>
      <c r="V25" s="88">
        <f t="shared" si="3"/>
        <v>5344.99</v>
      </c>
      <c r="W25" s="88">
        <f t="shared" si="3"/>
        <v>4941.9690000000001</v>
      </c>
      <c r="X25" s="88">
        <f t="shared" si="3"/>
        <v>4611.7520000000004</v>
      </c>
      <c r="Y25" s="88">
        <f t="shared" si="3"/>
        <v>4190.13</v>
      </c>
      <c r="Z25" s="89">
        <f t="shared" si="3"/>
        <v>0</v>
      </c>
      <c r="AA25" s="90">
        <f t="shared" si="3"/>
        <v>113762.936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585.5</v>
      </c>
      <c r="C28" s="72">
        <v>579</v>
      </c>
      <c r="D28" s="72">
        <v>570.5</v>
      </c>
      <c r="E28" s="72">
        <v>563.5</v>
      </c>
      <c r="F28" s="72">
        <v>572.5</v>
      </c>
      <c r="G28" s="72">
        <v>586.5</v>
      </c>
      <c r="H28" s="72">
        <v>607.5</v>
      </c>
      <c r="I28" s="72">
        <v>658</v>
      </c>
      <c r="J28" s="72">
        <v>732</v>
      </c>
      <c r="K28" s="72">
        <v>707.5</v>
      </c>
      <c r="L28" s="72">
        <v>735</v>
      </c>
      <c r="M28" s="72">
        <v>751.5</v>
      </c>
      <c r="N28" s="72">
        <v>759</v>
      </c>
      <c r="O28" s="72">
        <v>749.5</v>
      </c>
      <c r="P28" s="72">
        <v>739</v>
      </c>
      <c r="Q28" s="72">
        <v>731.5</v>
      </c>
      <c r="R28" s="72">
        <v>687.5</v>
      </c>
      <c r="S28" s="72">
        <v>722.5</v>
      </c>
      <c r="T28" s="72">
        <v>717</v>
      </c>
      <c r="U28" s="72">
        <v>655.5</v>
      </c>
      <c r="V28" s="72">
        <v>636</v>
      </c>
      <c r="W28" s="72">
        <v>569</v>
      </c>
      <c r="X28" s="72">
        <v>537</v>
      </c>
      <c r="Y28" s="72">
        <v>584.5</v>
      </c>
      <c r="Z28" s="73"/>
      <c r="AA28" s="74">
        <f>SUM(B28:Z28)</f>
        <v>15737</v>
      </c>
    </row>
    <row r="29" spans="1:27" ht="24.95" customHeight="1" x14ac:dyDescent="0.2">
      <c r="A29" s="75" t="s">
        <v>23</v>
      </c>
      <c r="B29" s="76">
        <v>3666.7280000000001</v>
      </c>
      <c r="C29" s="77">
        <v>3534.067</v>
      </c>
      <c r="D29" s="77">
        <v>3449.8890000000001</v>
      </c>
      <c r="E29" s="77">
        <v>3404.2379999999998</v>
      </c>
      <c r="F29" s="77">
        <v>3436.6849999999999</v>
      </c>
      <c r="G29" s="77">
        <v>3479.3960000000002</v>
      </c>
      <c r="H29" s="77">
        <v>3653.6019999999999</v>
      </c>
      <c r="I29" s="77">
        <v>3988.4839999999999</v>
      </c>
      <c r="J29" s="77">
        <v>4435.5460000000003</v>
      </c>
      <c r="K29" s="77">
        <v>4825.9449999999997</v>
      </c>
      <c r="L29" s="77">
        <v>5236.6859999999997</v>
      </c>
      <c r="M29" s="77">
        <v>5513.6580000000004</v>
      </c>
      <c r="N29" s="77">
        <v>5492.48</v>
      </c>
      <c r="O29" s="77">
        <v>5436.0309999999999</v>
      </c>
      <c r="P29" s="77">
        <v>5237.3580000000002</v>
      </c>
      <c r="Q29" s="77">
        <v>5067.857</v>
      </c>
      <c r="R29" s="77">
        <v>4718.7830000000004</v>
      </c>
      <c r="S29" s="77">
        <v>4453.0469999999996</v>
      </c>
      <c r="T29" s="77">
        <v>4577.0609999999997</v>
      </c>
      <c r="U29" s="77">
        <v>4930.0540000000001</v>
      </c>
      <c r="V29" s="77">
        <v>5042.99</v>
      </c>
      <c r="W29" s="77">
        <v>4591.9690000000001</v>
      </c>
      <c r="X29" s="77">
        <v>4279.7520000000004</v>
      </c>
      <c r="Y29" s="77">
        <v>3861.63</v>
      </c>
      <c r="Z29" s="78"/>
      <c r="AA29" s="79">
        <f>SUM(B29:Z29)</f>
        <v>106313.93600000002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4252.2280000000001</v>
      </c>
      <c r="C31" s="62">
        <f t="shared" si="4"/>
        <v>4113.067</v>
      </c>
      <c r="D31" s="62">
        <f t="shared" si="4"/>
        <v>4020.3890000000001</v>
      </c>
      <c r="E31" s="62">
        <f t="shared" si="4"/>
        <v>3967.7379999999998</v>
      </c>
      <c r="F31" s="62">
        <f t="shared" si="4"/>
        <v>4009.1849999999999</v>
      </c>
      <c r="G31" s="62">
        <f t="shared" si="4"/>
        <v>4065.8960000000002</v>
      </c>
      <c r="H31" s="62">
        <f t="shared" si="4"/>
        <v>4261.1019999999999</v>
      </c>
      <c r="I31" s="62">
        <f t="shared" si="4"/>
        <v>4646.4840000000004</v>
      </c>
      <c r="J31" s="62">
        <f t="shared" si="4"/>
        <v>5167.5460000000003</v>
      </c>
      <c r="K31" s="62">
        <f t="shared" si="4"/>
        <v>5533.4449999999997</v>
      </c>
      <c r="L31" s="62">
        <f t="shared" si="4"/>
        <v>5971.6859999999997</v>
      </c>
      <c r="M31" s="62">
        <f t="shared" si="4"/>
        <v>6265.1580000000004</v>
      </c>
      <c r="N31" s="62">
        <f t="shared" si="4"/>
        <v>6251.48</v>
      </c>
      <c r="O31" s="62">
        <f t="shared" si="4"/>
        <v>6185.5309999999999</v>
      </c>
      <c r="P31" s="62">
        <f t="shared" si="4"/>
        <v>5976.3580000000002</v>
      </c>
      <c r="Q31" s="62">
        <f t="shared" si="4"/>
        <v>5799.357</v>
      </c>
      <c r="R31" s="62">
        <f t="shared" si="4"/>
        <v>5406.2830000000004</v>
      </c>
      <c r="S31" s="62">
        <f t="shared" si="4"/>
        <v>5175.5469999999996</v>
      </c>
      <c r="T31" s="62">
        <f t="shared" si="4"/>
        <v>5294.0609999999997</v>
      </c>
      <c r="U31" s="62">
        <f t="shared" si="4"/>
        <v>5585.5540000000001</v>
      </c>
      <c r="V31" s="62">
        <f t="shared" si="4"/>
        <v>5678.99</v>
      </c>
      <c r="W31" s="62">
        <f t="shared" si="4"/>
        <v>5160.9690000000001</v>
      </c>
      <c r="X31" s="62">
        <f t="shared" si="4"/>
        <v>4816.7520000000004</v>
      </c>
      <c r="Y31" s="62">
        <f t="shared" si="4"/>
        <v>4446.13</v>
      </c>
      <c r="Z31" s="63">
        <f t="shared" si="4"/>
        <v>0</v>
      </c>
      <c r="AA31" s="64">
        <f t="shared" si="4"/>
        <v>122050.93600000002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>
        <v>138</v>
      </c>
      <c r="C34" s="95">
        <v>115</v>
      </c>
      <c r="D34" s="95">
        <v>112</v>
      </c>
      <c r="E34" s="95">
        <v>97</v>
      </c>
      <c r="F34" s="95">
        <v>115</v>
      </c>
      <c r="G34" s="95">
        <v>105</v>
      </c>
      <c r="H34" s="95">
        <v>114</v>
      </c>
      <c r="I34" s="95">
        <v>138</v>
      </c>
      <c r="J34" s="95">
        <v>110</v>
      </c>
      <c r="K34" s="95">
        <v>145</v>
      </c>
      <c r="L34" s="95">
        <v>240</v>
      </c>
      <c r="M34" s="95">
        <v>280</v>
      </c>
      <c r="N34" s="95">
        <v>280</v>
      </c>
      <c r="O34" s="95">
        <v>280</v>
      </c>
      <c r="P34" s="95">
        <v>280</v>
      </c>
      <c r="Q34" s="95">
        <v>280</v>
      </c>
      <c r="R34" s="95">
        <v>220</v>
      </c>
      <c r="S34" s="95">
        <v>177</v>
      </c>
      <c r="T34" s="95">
        <v>181</v>
      </c>
      <c r="U34" s="95">
        <v>50</v>
      </c>
      <c r="V34" s="95">
        <v>109</v>
      </c>
      <c r="W34" s="95">
        <v>94</v>
      </c>
      <c r="X34" s="95">
        <v>85</v>
      </c>
      <c r="Y34" s="95">
        <v>152</v>
      </c>
      <c r="Z34" s="96"/>
      <c r="AA34" s="74">
        <f t="shared" ref="AA34:AA39" si="5">SUM(B34:Z34)</f>
        <v>3897</v>
      </c>
    </row>
    <row r="35" spans="1:27" ht="24.95" customHeight="1" x14ac:dyDescent="0.2">
      <c r="A35" s="97" t="s">
        <v>41</v>
      </c>
      <c r="B35" s="98">
        <v>20</v>
      </c>
      <c r="C35" s="99">
        <v>20</v>
      </c>
      <c r="D35" s="99">
        <v>20</v>
      </c>
      <c r="E35" s="99">
        <v>20</v>
      </c>
      <c r="F35" s="99">
        <v>20</v>
      </c>
      <c r="G35" s="99">
        <v>20</v>
      </c>
      <c r="H35" s="99">
        <v>20</v>
      </c>
      <c r="I35" s="99">
        <v>105</v>
      </c>
      <c r="J35" s="99">
        <v>267</v>
      </c>
      <c r="K35" s="99">
        <v>235</v>
      </c>
      <c r="L35" s="99">
        <v>310</v>
      </c>
      <c r="M35" s="99">
        <v>310</v>
      </c>
      <c r="N35" s="99">
        <v>310</v>
      </c>
      <c r="O35" s="99">
        <v>297</v>
      </c>
      <c r="P35" s="99">
        <v>295</v>
      </c>
      <c r="Q35" s="99">
        <v>270</v>
      </c>
      <c r="R35" s="99">
        <v>302</v>
      </c>
      <c r="S35" s="99">
        <v>294</v>
      </c>
      <c r="T35" s="99">
        <v>210</v>
      </c>
      <c r="U35" s="99">
        <v>222</v>
      </c>
      <c r="V35" s="99">
        <v>225</v>
      </c>
      <c r="W35" s="99">
        <v>125</v>
      </c>
      <c r="X35" s="99">
        <v>120</v>
      </c>
      <c r="Y35" s="99">
        <v>104</v>
      </c>
      <c r="Z35" s="100"/>
      <c r="AA35" s="79">
        <f t="shared" si="5"/>
        <v>4141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>
        <v>18.600000000000001</v>
      </c>
      <c r="L36" s="99">
        <v>130.4</v>
      </c>
      <c r="M36" s="99">
        <v>179.4</v>
      </c>
      <c r="N36" s="99">
        <v>362.4</v>
      </c>
      <c r="O36" s="99"/>
      <c r="P36" s="99">
        <v>47.6</v>
      </c>
      <c r="Q36" s="99">
        <v>356.5</v>
      </c>
      <c r="R36" s="99">
        <v>191.3</v>
      </c>
      <c r="S36" s="99"/>
      <c r="T36" s="99">
        <v>55.6</v>
      </c>
      <c r="U36" s="99">
        <v>555.5</v>
      </c>
      <c r="V36" s="99">
        <v>326.8</v>
      </c>
      <c r="W36" s="99">
        <v>268.3</v>
      </c>
      <c r="X36" s="99"/>
      <c r="Y36" s="99"/>
      <c r="Z36" s="100"/>
      <c r="AA36" s="79">
        <f t="shared" si="5"/>
        <v>2492.4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>
        <v>12</v>
      </c>
      <c r="L37" s="99"/>
      <c r="M37" s="99"/>
      <c r="N37" s="99">
        <v>10</v>
      </c>
      <c r="O37" s="99">
        <v>52</v>
      </c>
      <c r="P37" s="99">
        <v>55</v>
      </c>
      <c r="Q37" s="99">
        <v>67</v>
      </c>
      <c r="R37" s="99">
        <v>42</v>
      </c>
      <c r="S37" s="99">
        <v>12</v>
      </c>
      <c r="T37" s="99"/>
      <c r="U37" s="99"/>
      <c r="V37" s="99"/>
      <c r="W37" s="99"/>
      <c r="X37" s="99"/>
      <c r="Y37" s="99"/>
      <c r="Z37" s="100"/>
      <c r="AA37" s="79">
        <f t="shared" si="5"/>
        <v>250</v>
      </c>
    </row>
    <row r="38" spans="1:27" ht="24.95" customHeight="1" x14ac:dyDescent="0.2">
      <c r="A38" s="97" t="s">
        <v>44</v>
      </c>
      <c r="B38" s="98">
        <v>500</v>
      </c>
      <c r="C38" s="99">
        <v>500</v>
      </c>
      <c r="D38" s="99">
        <v>500</v>
      </c>
      <c r="E38" s="99">
        <v>500</v>
      </c>
      <c r="F38" s="99">
        <v>500</v>
      </c>
      <c r="G38" s="99">
        <v>500</v>
      </c>
      <c r="H38" s="99">
        <v>500</v>
      </c>
      <c r="I38" s="99">
        <v>500</v>
      </c>
      <c r="J38" s="99">
        <v>500</v>
      </c>
      <c r="K38" s="99"/>
      <c r="L38" s="99"/>
      <c r="M38" s="99"/>
      <c r="N38" s="99"/>
      <c r="O38" s="99"/>
      <c r="P38" s="99"/>
      <c r="Q38" s="99"/>
      <c r="R38" s="99"/>
      <c r="S38" s="99">
        <v>500</v>
      </c>
      <c r="T38" s="99">
        <v>500</v>
      </c>
      <c r="U38" s="99">
        <v>500</v>
      </c>
      <c r="V38" s="99">
        <v>500</v>
      </c>
      <c r="W38" s="99">
        <v>500</v>
      </c>
      <c r="X38" s="99">
        <v>500</v>
      </c>
      <c r="Y38" s="99">
        <v>500</v>
      </c>
      <c r="Z38" s="100"/>
      <c r="AA38" s="79">
        <f t="shared" si="5"/>
        <v>8000</v>
      </c>
    </row>
    <row r="39" spans="1:27" ht="30" customHeight="1" thickBot="1" x14ac:dyDescent="0.25">
      <c r="A39" s="86" t="s">
        <v>45</v>
      </c>
      <c r="B39" s="87">
        <f t="shared" ref="B39:Z39" si="6">SUM(B34:B38)</f>
        <v>658</v>
      </c>
      <c r="C39" s="88">
        <f t="shared" si="6"/>
        <v>635</v>
      </c>
      <c r="D39" s="88">
        <f t="shared" si="6"/>
        <v>632</v>
      </c>
      <c r="E39" s="88">
        <f t="shared" si="6"/>
        <v>617</v>
      </c>
      <c r="F39" s="88">
        <f t="shared" si="6"/>
        <v>635</v>
      </c>
      <c r="G39" s="88">
        <f t="shared" si="6"/>
        <v>625</v>
      </c>
      <c r="H39" s="88">
        <f t="shared" si="6"/>
        <v>634</v>
      </c>
      <c r="I39" s="88">
        <f t="shared" si="6"/>
        <v>743</v>
      </c>
      <c r="J39" s="88">
        <f t="shared" si="6"/>
        <v>877</v>
      </c>
      <c r="K39" s="88">
        <f t="shared" si="6"/>
        <v>410.6</v>
      </c>
      <c r="L39" s="88">
        <f t="shared" si="6"/>
        <v>680.4</v>
      </c>
      <c r="M39" s="88">
        <f t="shared" si="6"/>
        <v>769.4</v>
      </c>
      <c r="N39" s="88">
        <f t="shared" si="6"/>
        <v>962.4</v>
      </c>
      <c r="O39" s="88">
        <f t="shared" si="6"/>
        <v>629</v>
      </c>
      <c r="P39" s="88">
        <f t="shared" si="6"/>
        <v>677.6</v>
      </c>
      <c r="Q39" s="88">
        <f t="shared" si="6"/>
        <v>973.5</v>
      </c>
      <c r="R39" s="88">
        <f t="shared" si="6"/>
        <v>755.3</v>
      </c>
      <c r="S39" s="88">
        <f t="shared" si="6"/>
        <v>983</v>
      </c>
      <c r="T39" s="88">
        <f t="shared" si="6"/>
        <v>946.6</v>
      </c>
      <c r="U39" s="88">
        <f t="shared" si="6"/>
        <v>1327.5</v>
      </c>
      <c r="V39" s="88">
        <f t="shared" si="6"/>
        <v>1160.8</v>
      </c>
      <c r="W39" s="88">
        <f t="shared" si="6"/>
        <v>987.3</v>
      </c>
      <c r="X39" s="88">
        <f t="shared" si="6"/>
        <v>705</v>
      </c>
      <c r="Y39" s="88">
        <f t="shared" si="6"/>
        <v>756</v>
      </c>
      <c r="Z39" s="89">
        <f t="shared" si="6"/>
        <v>0</v>
      </c>
      <c r="AA39" s="90">
        <f t="shared" si="5"/>
        <v>18780.399999999998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>
        <v>18.600000000000001</v>
      </c>
      <c r="L44" s="99">
        <v>130.4</v>
      </c>
      <c r="M44" s="99">
        <v>179.4</v>
      </c>
      <c r="N44" s="99">
        <v>362.4</v>
      </c>
      <c r="O44" s="99"/>
      <c r="P44" s="99">
        <v>47.6</v>
      </c>
      <c r="Q44" s="99">
        <v>356.5</v>
      </c>
      <c r="R44" s="99">
        <v>191.3</v>
      </c>
      <c r="S44" s="99"/>
      <c r="T44" s="99">
        <v>55.6</v>
      </c>
      <c r="U44" s="99">
        <v>555.5</v>
      </c>
      <c r="V44" s="99">
        <v>326.8</v>
      </c>
      <c r="W44" s="99">
        <v>268.3</v>
      </c>
      <c r="X44" s="99"/>
      <c r="Y44" s="99"/>
      <c r="Z44" s="100"/>
      <c r="AA44" s="79">
        <f t="shared" si="7"/>
        <v>2492.4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>
        <v>500</v>
      </c>
      <c r="C46" s="99">
        <v>500</v>
      </c>
      <c r="D46" s="99">
        <v>500</v>
      </c>
      <c r="E46" s="99">
        <v>500</v>
      </c>
      <c r="F46" s="99">
        <v>500</v>
      </c>
      <c r="G46" s="99">
        <v>500</v>
      </c>
      <c r="H46" s="99">
        <v>500</v>
      </c>
      <c r="I46" s="99">
        <v>500</v>
      </c>
      <c r="J46" s="99">
        <v>500</v>
      </c>
      <c r="K46" s="99"/>
      <c r="L46" s="99"/>
      <c r="M46" s="99"/>
      <c r="N46" s="99"/>
      <c r="O46" s="99"/>
      <c r="P46" s="99"/>
      <c r="Q46" s="99"/>
      <c r="R46" s="99"/>
      <c r="S46" s="99">
        <v>500</v>
      </c>
      <c r="T46" s="99">
        <v>500</v>
      </c>
      <c r="U46" s="99">
        <v>500</v>
      </c>
      <c r="V46" s="99">
        <v>500</v>
      </c>
      <c r="W46" s="99">
        <v>500</v>
      </c>
      <c r="X46" s="99">
        <v>500</v>
      </c>
      <c r="Y46" s="99">
        <v>500</v>
      </c>
      <c r="Z46" s="100"/>
      <c r="AA46" s="79">
        <f t="shared" si="7"/>
        <v>8000</v>
      </c>
    </row>
    <row r="47" spans="1:27" ht="24.95" customHeight="1" x14ac:dyDescent="0.2">
      <c r="A47" s="85" t="s">
        <v>47</v>
      </c>
      <c r="B47" s="98">
        <v>59.5</v>
      </c>
      <c r="C47" s="99">
        <v>89.5</v>
      </c>
      <c r="D47" s="99">
        <v>90.5</v>
      </c>
      <c r="E47" s="99">
        <v>88.5</v>
      </c>
      <c r="F47" s="99">
        <v>97.5</v>
      </c>
      <c r="G47" s="99">
        <v>100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>
        <v>93.5</v>
      </c>
      <c r="S47" s="99">
        <v>100</v>
      </c>
      <c r="T47" s="99">
        <v>100</v>
      </c>
      <c r="U47" s="99">
        <v>100</v>
      </c>
      <c r="V47" s="99">
        <v>100</v>
      </c>
      <c r="W47" s="99">
        <v>100</v>
      </c>
      <c r="X47" s="99">
        <v>100</v>
      </c>
      <c r="Y47" s="99">
        <v>83.5</v>
      </c>
      <c r="Z47" s="100"/>
      <c r="AA47" s="79">
        <f t="shared" si="7"/>
        <v>1302.5</v>
      </c>
    </row>
    <row r="48" spans="1:27" ht="30" customHeight="1" thickBot="1" x14ac:dyDescent="0.25">
      <c r="A48" s="86" t="s">
        <v>48</v>
      </c>
      <c r="B48" s="87">
        <f>SUM(B42:B47)</f>
        <v>559.5</v>
      </c>
      <c r="C48" s="88">
        <f t="shared" ref="C48:Z48" si="8">SUM(C42:C47)</f>
        <v>589.5</v>
      </c>
      <c r="D48" s="88">
        <f t="shared" si="8"/>
        <v>590.5</v>
      </c>
      <c r="E48" s="88">
        <f t="shared" si="8"/>
        <v>588.5</v>
      </c>
      <c r="F48" s="88">
        <f t="shared" si="8"/>
        <v>597.5</v>
      </c>
      <c r="G48" s="88">
        <f t="shared" si="8"/>
        <v>600</v>
      </c>
      <c r="H48" s="88">
        <f t="shared" si="8"/>
        <v>500</v>
      </c>
      <c r="I48" s="88">
        <f t="shared" si="8"/>
        <v>500</v>
      </c>
      <c r="J48" s="88">
        <f t="shared" si="8"/>
        <v>500</v>
      </c>
      <c r="K48" s="88">
        <f t="shared" si="8"/>
        <v>18.600000000000001</v>
      </c>
      <c r="L48" s="88">
        <f t="shared" si="8"/>
        <v>130.4</v>
      </c>
      <c r="M48" s="88">
        <f t="shared" si="8"/>
        <v>179.4</v>
      </c>
      <c r="N48" s="88">
        <f t="shared" si="8"/>
        <v>362.4</v>
      </c>
      <c r="O48" s="88">
        <f t="shared" si="8"/>
        <v>0</v>
      </c>
      <c r="P48" s="88">
        <f t="shared" si="8"/>
        <v>47.6</v>
      </c>
      <c r="Q48" s="88">
        <f t="shared" si="8"/>
        <v>356.5</v>
      </c>
      <c r="R48" s="88">
        <f t="shared" si="8"/>
        <v>284.8</v>
      </c>
      <c r="S48" s="88">
        <f t="shared" si="8"/>
        <v>600</v>
      </c>
      <c r="T48" s="88">
        <f t="shared" si="8"/>
        <v>655.6</v>
      </c>
      <c r="U48" s="88">
        <f t="shared" si="8"/>
        <v>1155.5</v>
      </c>
      <c r="V48" s="88">
        <f t="shared" si="8"/>
        <v>926.8</v>
      </c>
      <c r="W48" s="88">
        <f t="shared" si="8"/>
        <v>868.3</v>
      </c>
      <c r="X48" s="88">
        <f t="shared" si="8"/>
        <v>600</v>
      </c>
      <c r="Y48" s="88">
        <f t="shared" si="8"/>
        <v>583.5</v>
      </c>
      <c r="Z48" s="89">
        <f t="shared" si="8"/>
        <v>0</v>
      </c>
      <c r="AA48" s="90">
        <f t="shared" si="7"/>
        <v>11794.899999999998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4752.2280000000001</v>
      </c>
      <c r="C51" s="88">
        <f t="shared" si="10"/>
        <v>4613.067</v>
      </c>
      <c r="D51" s="88">
        <f t="shared" si="10"/>
        <v>4520.3890000000001</v>
      </c>
      <c r="E51" s="88">
        <f t="shared" si="10"/>
        <v>4467.7379999999994</v>
      </c>
      <c r="F51" s="88">
        <f t="shared" si="10"/>
        <v>4509.1849999999995</v>
      </c>
      <c r="G51" s="88">
        <f t="shared" si="10"/>
        <v>4565.8959999999997</v>
      </c>
      <c r="H51" s="88">
        <f t="shared" si="10"/>
        <v>4761.1019999999999</v>
      </c>
      <c r="I51" s="88">
        <f t="shared" si="10"/>
        <v>5146.4840000000004</v>
      </c>
      <c r="J51" s="88">
        <f t="shared" si="10"/>
        <v>5667.5460000000003</v>
      </c>
      <c r="K51" s="88">
        <f t="shared" si="10"/>
        <v>5552.0450000000001</v>
      </c>
      <c r="L51" s="88">
        <f t="shared" si="10"/>
        <v>6102.0859999999993</v>
      </c>
      <c r="M51" s="88">
        <f t="shared" si="10"/>
        <v>6444.5579999999991</v>
      </c>
      <c r="N51" s="88">
        <f t="shared" si="10"/>
        <v>6613.8799999999992</v>
      </c>
      <c r="O51" s="88">
        <f t="shared" si="10"/>
        <v>6185.5310000000009</v>
      </c>
      <c r="P51" s="88">
        <f t="shared" si="10"/>
        <v>6023.9580000000005</v>
      </c>
      <c r="Q51" s="88">
        <f t="shared" si="10"/>
        <v>6155.857</v>
      </c>
      <c r="R51" s="88">
        <f t="shared" si="10"/>
        <v>5597.5829999999996</v>
      </c>
      <c r="S51" s="88">
        <f t="shared" si="10"/>
        <v>5675.5469999999996</v>
      </c>
      <c r="T51" s="88">
        <f t="shared" si="10"/>
        <v>5849.661000000001</v>
      </c>
      <c r="U51" s="88">
        <f t="shared" si="10"/>
        <v>6641.0540000000001</v>
      </c>
      <c r="V51" s="88">
        <f t="shared" si="10"/>
        <v>6505.79</v>
      </c>
      <c r="W51" s="88">
        <f t="shared" si="10"/>
        <v>5929.2690000000002</v>
      </c>
      <c r="X51" s="88">
        <f t="shared" si="10"/>
        <v>5316.7520000000004</v>
      </c>
      <c r="Y51" s="88">
        <f t="shared" si="10"/>
        <v>4946.13</v>
      </c>
      <c r="Z51" s="89">
        <f t="shared" si="10"/>
        <v>0</v>
      </c>
      <c r="AA51" s="104">
        <f>SUM(B51:Z51)</f>
        <v>132543.33600000001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45403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234.3</v>
      </c>
      <c r="C4" s="18">
        <v>-242</v>
      </c>
      <c r="D4" s="18">
        <v>-657</v>
      </c>
      <c r="E4" s="18">
        <v>-652.90000000000009</v>
      </c>
      <c r="F4" s="18">
        <v>-619.59999999999991</v>
      </c>
      <c r="G4" s="18">
        <v>-671.40000000000009</v>
      </c>
      <c r="H4" s="18">
        <v>-538.29999999999995</v>
      </c>
      <c r="I4" s="18">
        <v>-387.70000000000005</v>
      </c>
      <c r="J4" s="18">
        <v>-308.20000000000005</v>
      </c>
      <c r="K4" s="18">
        <v>18.600000000000001</v>
      </c>
      <c r="L4" s="18">
        <v>130.4</v>
      </c>
      <c r="M4" s="18">
        <v>179.4</v>
      </c>
      <c r="N4" s="18">
        <v>362.4</v>
      </c>
      <c r="O4" s="18">
        <v>-195.4</v>
      </c>
      <c r="P4" s="18">
        <v>47.6</v>
      </c>
      <c r="Q4" s="18">
        <v>356.5</v>
      </c>
      <c r="R4" s="18">
        <v>191.3</v>
      </c>
      <c r="S4" s="18">
        <v>118.69999999999999</v>
      </c>
      <c r="T4" s="18">
        <v>555.6</v>
      </c>
      <c r="U4" s="18">
        <v>1055.5</v>
      </c>
      <c r="V4" s="18">
        <v>826.8</v>
      </c>
      <c r="W4" s="18">
        <v>768.3</v>
      </c>
      <c r="X4" s="18">
        <v>482.2</v>
      </c>
      <c r="Y4" s="18">
        <v>131.89999999999998</v>
      </c>
      <c r="Z4" s="19"/>
      <c r="AA4" s="111">
        <f>SUM(B4:Z4)</f>
        <v>1186.9999999999995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79.41</v>
      </c>
      <c r="C7" s="117">
        <v>67.290000000000006</v>
      </c>
      <c r="D7" s="117">
        <v>67.64</v>
      </c>
      <c r="E7" s="117">
        <v>64.239999999999995</v>
      </c>
      <c r="F7" s="117">
        <v>71.36</v>
      </c>
      <c r="G7" s="117">
        <v>68.67</v>
      </c>
      <c r="H7" s="117">
        <v>63.71</v>
      </c>
      <c r="I7" s="117">
        <v>57.32</v>
      </c>
      <c r="J7" s="117">
        <v>57.43</v>
      </c>
      <c r="K7" s="117">
        <v>41.12</v>
      </c>
      <c r="L7" s="117">
        <v>31.61</v>
      </c>
      <c r="M7" s="117">
        <v>19.47</v>
      </c>
      <c r="N7" s="117">
        <v>9.85</v>
      </c>
      <c r="O7" s="117">
        <v>0.03</v>
      </c>
      <c r="P7" s="117">
        <v>0.03</v>
      </c>
      <c r="Q7" s="117">
        <v>0.64</v>
      </c>
      <c r="R7" s="117">
        <v>5.7</v>
      </c>
      <c r="S7" s="117">
        <v>58.7</v>
      </c>
      <c r="T7" s="117">
        <v>73.989999999999995</v>
      </c>
      <c r="U7" s="117">
        <v>89.3</v>
      </c>
      <c r="V7" s="117">
        <v>95.08</v>
      </c>
      <c r="W7" s="117">
        <v>90.99</v>
      </c>
      <c r="X7" s="117">
        <v>87.3</v>
      </c>
      <c r="Y7" s="117">
        <v>86.08</v>
      </c>
      <c r="Z7" s="118"/>
      <c r="AA7" s="119">
        <f>IF(SUM(B7:Z7)&lt;&gt;0,AVERAGEIF(B7:Z7,"&lt;&gt;"""),"")</f>
        <v>53.623333333333328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>
        <v>265.7</v>
      </c>
      <c r="C13" s="129">
        <v>742</v>
      </c>
      <c r="D13" s="129">
        <v>1157</v>
      </c>
      <c r="E13" s="129">
        <v>1152.9000000000001</v>
      </c>
      <c r="F13" s="129">
        <v>1119.5999999999999</v>
      </c>
      <c r="G13" s="129">
        <v>1171.4000000000001</v>
      </c>
      <c r="H13" s="129">
        <v>1038.3</v>
      </c>
      <c r="I13" s="129">
        <v>887.7</v>
      </c>
      <c r="J13" s="129">
        <v>808.2</v>
      </c>
      <c r="K13" s="129"/>
      <c r="L13" s="129"/>
      <c r="M13" s="129"/>
      <c r="N13" s="129"/>
      <c r="O13" s="129">
        <v>195.4</v>
      </c>
      <c r="P13" s="129"/>
      <c r="Q13" s="129"/>
      <c r="R13" s="129"/>
      <c r="S13" s="129">
        <v>381.3</v>
      </c>
      <c r="T13" s="129"/>
      <c r="U13" s="129"/>
      <c r="V13" s="129"/>
      <c r="W13" s="129"/>
      <c r="X13" s="129">
        <v>17.8</v>
      </c>
      <c r="Y13" s="130">
        <v>368.1</v>
      </c>
      <c r="Z13" s="131"/>
      <c r="AA13" s="132">
        <f t="shared" si="0"/>
        <v>9305.4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265.7</v>
      </c>
      <c r="C16" s="135">
        <f t="shared" si="1"/>
        <v>742</v>
      </c>
      <c r="D16" s="135">
        <f t="shared" si="1"/>
        <v>1157</v>
      </c>
      <c r="E16" s="135">
        <f t="shared" si="1"/>
        <v>1152.9000000000001</v>
      </c>
      <c r="F16" s="135">
        <f t="shared" si="1"/>
        <v>1119.5999999999999</v>
      </c>
      <c r="G16" s="135">
        <f t="shared" si="1"/>
        <v>1171.4000000000001</v>
      </c>
      <c r="H16" s="135">
        <f t="shared" si="1"/>
        <v>1038.3</v>
      </c>
      <c r="I16" s="135">
        <f t="shared" si="1"/>
        <v>887.7</v>
      </c>
      <c r="J16" s="135">
        <f t="shared" si="1"/>
        <v>808.2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195.4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381.3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17.8</v>
      </c>
      <c r="Y16" s="135">
        <f t="shared" si="1"/>
        <v>368.1</v>
      </c>
      <c r="Z16" s="136" t="str">
        <f t="shared" si="1"/>
        <v/>
      </c>
      <c r="AA16" s="90">
        <f t="shared" si="0"/>
        <v>9305.4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>
        <v>18.600000000000001</v>
      </c>
      <c r="L21" s="129">
        <v>130.4</v>
      </c>
      <c r="M21" s="129">
        <v>179.4</v>
      </c>
      <c r="N21" s="129">
        <v>362.4</v>
      </c>
      <c r="O21" s="129"/>
      <c r="P21" s="129">
        <v>47.6</v>
      </c>
      <c r="Q21" s="129">
        <v>356.5</v>
      </c>
      <c r="R21" s="129">
        <v>191.3</v>
      </c>
      <c r="S21" s="129"/>
      <c r="T21" s="129">
        <v>55.6</v>
      </c>
      <c r="U21" s="129">
        <v>555.5</v>
      </c>
      <c r="V21" s="129">
        <v>326.8</v>
      </c>
      <c r="W21" s="129">
        <v>268.3</v>
      </c>
      <c r="X21" s="129"/>
      <c r="Y21" s="130"/>
      <c r="Z21" s="131"/>
      <c r="AA21" s="132">
        <f t="shared" si="2"/>
        <v>2492.4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>
        <v>500</v>
      </c>
      <c r="C23" s="133">
        <v>500</v>
      </c>
      <c r="D23" s="133">
        <v>500</v>
      </c>
      <c r="E23" s="133">
        <v>500</v>
      </c>
      <c r="F23" s="133">
        <v>500</v>
      </c>
      <c r="G23" s="133">
        <v>500</v>
      </c>
      <c r="H23" s="133">
        <v>500</v>
      </c>
      <c r="I23" s="133">
        <v>500</v>
      </c>
      <c r="J23" s="133">
        <v>500</v>
      </c>
      <c r="K23" s="133"/>
      <c r="L23" s="133"/>
      <c r="M23" s="133"/>
      <c r="N23" s="133"/>
      <c r="O23" s="133"/>
      <c r="P23" s="133"/>
      <c r="Q23" s="133"/>
      <c r="R23" s="133"/>
      <c r="S23" s="133">
        <v>500</v>
      </c>
      <c r="T23" s="133">
        <v>500</v>
      </c>
      <c r="U23" s="133">
        <v>500</v>
      </c>
      <c r="V23" s="133">
        <v>500</v>
      </c>
      <c r="W23" s="133">
        <v>500</v>
      </c>
      <c r="X23" s="133">
        <v>500</v>
      </c>
      <c r="Y23" s="133">
        <v>500</v>
      </c>
      <c r="Z23" s="131"/>
      <c r="AA23" s="132">
        <f t="shared" si="2"/>
        <v>8000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500</v>
      </c>
      <c r="C24" s="135">
        <f t="shared" si="3"/>
        <v>500</v>
      </c>
      <c r="D24" s="135">
        <f t="shared" si="3"/>
        <v>500</v>
      </c>
      <c r="E24" s="135">
        <f t="shared" si="3"/>
        <v>500</v>
      </c>
      <c r="F24" s="135">
        <f t="shared" si="3"/>
        <v>500</v>
      </c>
      <c r="G24" s="135">
        <f t="shared" si="3"/>
        <v>500</v>
      </c>
      <c r="H24" s="135">
        <f t="shared" si="3"/>
        <v>500</v>
      </c>
      <c r="I24" s="135">
        <f t="shared" si="3"/>
        <v>500</v>
      </c>
      <c r="J24" s="135">
        <f t="shared" si="3"/>
        <v>500</v>
      </c>
      <c r="K24" s="135">
        <f t="shared" si="3"/>
        <v>18.600000000000001</v>
      </c>
      <c r="L24" s="135">
        <f t="shared" si="3"/>
        <v>130.4</v>
      </c>
      <c r="M24" s="135">
        <f t="shared" si="3"/>
        <v>179.4</v>
      </c>
      <c r="N24" s="135">
        <f t="shared" si="3"/>
        <v>362.4</v>
      </c>
      <c r="O24" s="135">
        <f t="shared" si="3"/>
        <v>0</v>
      </c>
      <c r="P24" s="135">
        <f t="shared" si="3"/>
        <v>47.6</v>
      </c>
      <c r="Q24" s="135">
        <f t="shared" si="3"/>
        <v>356.5</v>
      </c>
      <c r="R24" s="135">
        <f t="shared" si="3"/>
        <v>191.3</v>
      </c>
      <c r="S24" s="135">
        <f t="shared" si="3"/>
        <v>500</v>
      </c>
      <c r="T24" s="135">
        <f t="shared" si="3"/>
        <v>555.6</v>
      </c>
      <c r="U24" s="135">
        <f t="shared" si="3"/>
        <v>1055.5</v>
      </c>
      <c r="V24" s="135">
        <f t="shared" si="3"/>
        <v>826.8</v>
      </c>
      <c r="W24" s="135">
        <f t="shared" si="3"/>
        <v>768.3</v>
      </c>
      <c r="X24" s="135">
        <f t="shared" si="3"/>
        <v>500</v>
      </c>
      <c r="Y24" s="135">
        <f t="shared" si="3"/>
        <v>500</v>
      </c>
      <c r="Z24" s="136" t="str">
        <f t="shared" si="3"/>
        <v/>
      </c>
      <c r="AA24" s="90">
        <f t="shared" si="2"/>
        <v>10492.4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2024-04-20T11:11:17Z</dcterms:created>
  <dcterms:modified xsi:type="dcterms:W3CDTF">2024-04-20T11:11:18Z</dcterms:modified>
</cp:coreProperties>
</file>