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<sst xmlns="http://schemas.openxmlformats.org/spreadsheetml/2006/main" count="117" uniqueCount="53">
  <si>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18/04/2024 14:21:29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</si>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</sst>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2-4600-B133-C4575A0E310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122</c:v>
                </c:pt>
                <c:pt idx="1">
                  <c:v>111</c:v>
                </c:pt>
                <c:pt idx="2">
                  <c:v>110</c:v>
                </c:pt>
                <c:pt idx="3">
                  <c:v>110</c:v>
                </c:pt>
                <c:pt idx="4">
                  <c:v>122</c:v>
                </c:pt>
                <c:pt idx="5">
                  <c:v>146</c:v>
                </c:pt>
                <c:pt idx="6">
                  <c:v>289</c:v>
                </c:pt>
                <c:pt idx="7">
                  <c:v>315</c:v>
                </c:pt>
                <c:pt idx="8">
                  <c:v>318</c:v>
                </c:pt>
                <c:pt idx="9">
                  <c:v>314</c:v>
                </c:pt>
                <c:pt idx="10">
                  <c:v>306</c:v>
                </c:pt>
                <c:pt idx="11">
                  <c:v>298</c:v>
                </c:pt>
                <c:pt idx="12">
                  <c:v>289</c:v>
                </c:pt>
                <c:pt idx="13">
                  <c:v>275</c:v>
                </c:pt>
                <c:pt idx="14">
                  <c:v>242</c:v>
                </c:pt>
                <c:pt idx="15">
                  <c:v>236</c:v>
                </c:pt>
                <c:pt idx="16">
                  <c:v>143</c:v>
                </c:pt>
                <c:pt idx="17">
                  <c:v>165</c:v>
                </c:pt>
                <c:pt idx="18">
                  <c:v>183</c:v>
                </c:pt>
                <c:pt idx="19">
                  <c:v>203</c:v>
                </c:pt>
                <c:pt idx="20">
                  <c:v>178</c:v>
                </c:pt>
                <c:pt idx="21">
                  <c:v>139</c:v>
                </c:pt>
                <c:pt idx="22">
                  <c:v>107.5</c:v>
                </c:pt>
                <c:pt idx="23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2-4600-B133-C4575A0E310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2772.8910000000001</c:v>
                </c:pt>
                <c:pt idx="1">
                  <c:v>1695.2339999999999</c:v>
                </c:pt>
                <c:pt idx="2">
                  <c:v>1677.9</c:v>
                </c:pt>
                <c:pt idx="3">
                  <c:v>1773.252</c:v>
                </c:pt>
                <c:pt idx="4">
                  <c:v>1900.5430000000001</c:v>
                </c:pt>
                <c:pt idx="5">
                  <c:v>2247.9589999999998</c:v>
                </c:pt>
                <c:pt idx="6">
                  <c:v>2709.9290000000001</c:v>
                </c:pt>
                <c:pt idx="7">
                  <c:v>2735.7339999999999</c:v>
                </c:pt>
                <c:pt idx="8">
                  <c:v>2424.9250000000002</c:v>
                </c:pt>
                <c:pt idx="9">
                  <c:v>1784.6579999999999</c:v>
                </c:pt>
                <c:pt idx="10">
                  <c:v>1330.9</c:v>
                </c:pt>
                <c:pt idx="11">
                  <c:v>1150.9000000000001</c:v>
                </c:pt>
                <c:pt idx="12">
                  <c:v>1150.9000000000001</c:v>
                </c:pt>
                <c:pt idx="13">
                  <c:v>1150.9000000000001</c:v>
                </c:pt>
                <c:pt idx="14">
                  <c:v>1150.9000000000001</c:v>
                </c:pt>
                <c:pt idx="15">
                  <c:v>1309.9000000000001</c:v>
                </c:pt>
                <c:pt idx="16">
                  <c:v>1821.0700000000002</c:v>
                </c:pt>
                <c:pt idx="17">
                  <c:v>2630.57</c:v>
                </c:pt>
                <c:pt idx="18">
                  <c:v>3273.8969999999999</c:v>
                </c:pt>
                <c:pt idx="19">
                  <c:v>3304.3670000000002</c:v>
                </c:pt>
                <c:pt idx="20">
                  <c:v>3304.7139999999999</c:v>
                </c:pt>
                <c:pt idx="21">
                  <c:v>2995.3620000000001</c:v>
                </c:pt>
                <c:pt idx="22">
                  <c:v>3018.49</c:v>
                </c:pt>
                <c:pt idx="23">
                  <c:v>2336.777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2-4600-B133-C4575A0E310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617</c:v>
                </c:pt>
                <c:pt idx="1">
                  <c:v>1504.9</c:v>
                </c:pt>
                <c:pt idx="2">
                  <c:v>1603</c:v>
                </c:pt>
                <c:pt idx="3">
                  <c:v>1610</c:v>
                </c:pt>
                <c:pt idx="4">
                  <c:v>1604</c:v>
                </c:pt>
                <c:pt idx="5">
                  <c:v>1529</c:v>
                </c:pt>
                <c:pt idx="6">
                  <c:v>1073</c:v>
                </c:pt>
                <c:pt idx="7">
                  <c:v>710.8</c:v>
                </c:pt>
                <c:pt idx="8">
                  <c:v>470.9</c:v>
                </c:pt>
                <c:pt idx="9">
                  <c:v>533.9</c:v>
                </c:pt>
                <c:pt idx="10">
                  <c:v>774.4</c:v>
                </c:pt>
                <c:pt idx="11">
                  <c:v>909.5</c:v>
                </c:pt>
                <c:pt idx="12">
                  <c:v>936.20100000000002</c:v>
                </c:pt>
                <c:pt idx="13">
                  <c:v>972.90099999999995</c:v>
                </c:pt>
                <c:pt idx="14">
                  <c:v>1114.7</c:v>
                </c:pt>
                <c:pt idx="15">
                  <c:v>1229</c:v>
                </c:pt>
                <c:pt idx="16">
                  <c:v>808</c:v>
                </c:pt>
                <c:pt idx="17">
                  <c:v>824</c:v>
                </c:pt>
                <c:pt idx="18">
                  <c:v>492</c:v>
                </c:pt>
                <c:pt idx="19">
                  <c:v>499</c:v>
                </c:pt>
                <c:pt idx="20">
                  <c:v>474</c:v>
                </c:pt>
                <c:pt idx="21">
                  <c:v>500</c:v>
                </c:pt>
                <c:pt idx="22">
                  <c:v>568</c:v>
                </c:pt>
                <c:pt idx="23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2-4600-B133-C4575A0E310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1436.9449999999999</c:v>
                </c:pt>
                <c:pt idx="1">
                  <c:v>1377.5390000000002</c:v>
                </c:pt>
                <c:pt idx="2">
                  <c:v>1262.2560000000001</c:v>
                </c:pt>
                <c:pt idx="3">
                  <c:v>1133.2370000000003</c:v>
                </c:pt>
                <c:pt idx="4">
                  <c:v>1031.4380000000003</c:v>
                </c:pt>
                <c:pt idx="5">
                  <c:v>942.02200000000005</c:v>
                </c:pt>
                <c:pt idx="6">
                  <c:v>1071.751</c:v>
                </c:pt>
                <c:pt idx="7">
                  <c:v>1828.2250000000008</c:v>
                </c:pt>
                <c:pt idx="8">
                  <c:v>2828.5409999999988</c:v>
                </c:pt>
                <c:pt idx="9">
                  <c:v>3772.2000000000003</c:v>
                </c:pt>
                <c:pt idx="10">
                  <c:v>4202.6660000000002</c:v>
                </c:pt>
                <c:pt idx="11">
                  <c:v>4340.6670000000004</c:v>
                </c:pt>
                <c:pt idx="12">
                  <c:v>4223.4270000000006</c:v>
                </c:pt>
                <c:pt idx="13">
                  <c:v>3963.3359999999975</c:v>
                </c:pt>
                <c:pt idx="14">
                  <c:v>3561.8419999999996</c:v>
                </c:pt>
                <c:pt idx="15">
                  <c:v>3022.0859999999998</c:v>
                </c:pt>
                <c:pt idx="16">
                  <c:v>2562.2779999999998</c:v>
                </c:pt>
                <c:pt idx="17">
                  <c:v>2224.663</c:v>
                </c:pt>
                <c:pt idx="18">
                  <c:v>2091.8540000000003</c:v>
                </c:pt>
                <c:pt idx="19">
                  <c:v>2073.893</c:v>
                </c:pt>
                <c:pt idx="20">
                  <c:v>2149.5520000000001</c:v>
                </c:pt>
                <c:pt idx="21">
                  <c:v>2236.9090000000001</c:v>
                </c:pt>
                <c:pt idx="22">
                  <c:v>2324.7920000000004</c:v>
                </c:pt>
                <c:pt idx="23">
                  <c:v>2397.0360000000001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2-4600-B133-C4575A0E310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22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19</c:v>
                </c:pt>
                <c:pt idx="7">
                  <c:v>31</c:v>
                </c:pt>
                <c:pt idx="8">
                  <c:v>48</c:v>
                </c:pt>
                <c:pt idx="9">
                  <c:v>64</c:v>
                </c:pt>
                <c:pt idx="10">
                  <c:v>77</c:v>
                </c:pt>
                <c:pt idx="11">
                  <c:v>88</c:v>
                </c:pt>
                <c:pt idx="12">
                  <c:v>101</c:v>
                </c:pt>
                <c:pt idx="13">
                  <c:v>113</c:v>
                </c:pt>
                <c:pt idx="14">
                  <c:v>120</c:v>
                </c:pt>
                <c:pt idx="15">
                  <c:v>118</c:v>
                </c:pt>
                <c:pt idx="16">
                  <c:v>110</c:v>
                </c:pt>
                <c:pt idx="17">
                  <c:v>98</c:v>
                </c:pt>
                <c:pt idx="18">
                  <c:v>90</c:v>
                </c:pt>
                <c:pt idx="19">
                  <c:v>91</c:v>
                </c:pt>
                <c:pt idx="20">
                  <c:v>94</c:v>
                </c:pt>
                <c:pt idx="21">
                  <c:v>93</c:v>
                </c:pt>
                <c:pt idx="22">
                  <c:v>90</c:v>
                </c:pt>
                <c:pt idx="2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2-4600-B133-C4575A0E310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201</c:v>
                </c:pt>
                <c:pt idx="6">
                  <c:v>301</c:v>
                </c:pt>
                <c:pt idx="7">
                  <c:v>275</c:v>
                </c:pt>
                <c:pt idx="8">
                  <c:v>213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38</c:v>
                </c:pt>
                <c:pt idx="16">
                  <c:v>64</c:v>
                </c:pt>
                <c:pt idx="17">
                  <c:v>309</c:v>
                </c:pt>
                <c:pt idx="18">
                  <c:v>797</c:v>
                </c:pt>
                <c:pt idx="19">
                  <c:v>957</c:v>
                </c:pt>
                <c:pt idx="20">
                  <c:v>878</c:v>
                </c:pt>
                <c:pt idx="21">
                  <c:v>676</c:v>
                </c:pt>
                <c:pt idx="2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E2-4600-B133-C4575A0E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5140.8570000000018</c:v>
                </c:pt>
                <c:pt idx="1">
                  <c:v>4708.6820000000007</c:v>
                </c:pt>
                <c:pt idx="2">
                  <c:v>4672.1560000000036</c:v>
                </c:pt>
                <c:pt idx="3">
                  <c:v>4645.4890000000014</c:v>
                </c:pt>
                <c:pt idx="4">
                  <c:v>4676.014000000001</c:v>
                </c:pt>
                <c:pt idx="5">
                  <c:v>5081.9810000000025</c:v>
                </c:pt>
                <c:pt idx="6">
                  <c:v>5463.724000000002</c:v>
                </c:pt>
                <c:pt idx="7">
                  <c:v>5895.7149999999992</c:v>
                </c:pt>
                <c:pt idx="8">
                  <c:v>6303.4090000000006</c:v>
                </c:pt>
                <c:pt idx="9">
                  <c:v>6494.7579999999989</c:v>
                </c:pt>
                <c:pt idx="10">
                  <c:v>6716.9940000000006</c:v>
                </c:pt>
                <c:pt idx="11">
                  <c:v>6813.103000000001</c:v>
                </c:pt>
                <c:pt idx="12">
                  <c:v>6726.483000000002</c:v>
                </c:pt>
                <c:pt idx="13">
                  <c:v>6475.17</c:v>
                </c:pt>
                <c:pt idx="14">
                  <c:v>6227.4449999999997</c:v>
                </c:pt>
                <c:pt idx="15">
                  <c:v>5952.9899999999989</c:v>
                </c:pt>
                <c:pt idx="16">
                  <c:v>5508.311999999999</c:v>
                </c:pt>
                <c:pt idx="17">
                  <c:v>6251.2380000000012</c:v>
                </c:pt>
                <c:pt idx="18">
                  <c:v>6927.751000000002</c:v>
                </c:pt>
                <c:pt idx="19">
                  <c:v>7128.2599999999993</c:v>
                </c:pt>
                <c:pt idx="20">
                  <c:v>7078.2569999999987</c:v>
                </c:pt>
                <c:pt idx="21">
                  <c:v>6640.2910000000011</c:v>
                </c:pt>
                <c:pt idx="22">
                  <c:v>6419.8020000000024</c:v>
                </c:pt>
                <c:pt idx="23">
                  <c:v>5454.3009999999995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E2-4600-B133-C4575A0E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78.510000000000005</c:v>
                </c:pt>
                <c:pt idx="1">
                  <c:v>61.26</c:v>
                </c:pt>
                <c:pt idx="2">
                  <c:v>53.9</c:v>
                </c:pt>
                <c:pt idx="3">
                  <c:v>74</c:v>
                </c:pt>
                <c:pt idx="4">
                  <c:v>75.73</c:v>
                </c:pt>
                <c:pt idx="5">
                  <c:v>72.78</c:v>
                </c:pt>
                <c:pt idx="6">
                  <c:v>105.33</c:v>
                </c:pt>
                <c:pt idx="7">
                  <c:v>88.09</c:v>
                </c:pt>
                <c:pt idx="8">
                  <c:v>80.12</c:v>
                </c:pt>
                <c:pt idx="9">
                  <c:v>67.209999999999994</c:v>
                </c:pt>
                <c:pt idx="10">
                  <c:v>59.4</c:v>
                </c:pt>
                <c:pt idx="11">
                  <c:v>52.49</c:v>
                </c:pt>
                <c:pt idx="12">
                  <c:v>46.22</c:v>
                </c:pt>
                <c:pt idx="13">
                  <c:v>43.89</c:v>
                </c:pt>
                <c:pt idx="14">
                  <c:v>43.05</c:v>
                </c:pt>
                <c:pt idx="15">
                  <c:v>60</c:v>
                </c:pt>
                <c:pt idx="16">
                  <c:v>66.63</c:v>
                </c:pt>
                <c:pt idx="17">
                  <c:v>80</c:v>
                </c:pt>
                <c:pt idx="18">
                  <c:v>94.81</c:v>
                </c:pt>
                <c:pt idx="19">
                  <c:v>116.35</c:v>
                </c:pt>
                <c:pt idx="20">
                  <c:v>100.91</c:v>
                </c:pt>
                <c:pt idx="21">
                  <c:v>81.47</c:v>
                </c:pt>
                <c:pt idx="22">
                  <c:v>81.34</c:v>
                </c:pt>
                <c:pt idx="23">
                  <c:v>72.510000000000005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E2-4600-B133-C4575A0E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5140.8360000000011</v>
      </c>
      <c r="C4" s="18">
        <v>4708.6729999999989</v>
      </c>
      <c r="D4" s="18">
        <v>4672.1559999999999</v>
      </c>
      <c r="E4" s="18">
        <v>4645.4890000000005</v>
      </c>
      <c r="F4" s="18">
        <v>4675.9809999999989</v>
      </c>
      <c r="G4" s="18">
        <v>5081.9810000000025</v>
      </c>
      <c r="H4" s="18">
        <v>5463.6800000000021</v>
      </c>
      <c r="I4" s="18">
        <v>5895.7590000000018</v>
      </c>
      <c r="J4" s="18">
        <v>6303.3659999999982</v>
      </c>
      <c r="K4" s="18">
        <v>6494.7580000000034</v>
      </c>
      <c r="L4" s="18">
        <v>6716.9660000000031</v>
      </c>
      <c r="M4" s="18">
        <v>6813.0670000000018</v>
      </c>
      <c r="N4" s="18">
        <v>6726.5279999999984</v>
      </c>
      <c r="O4" s="18">
        <v>6475.1370000000015</v>
      </c>
      <c r="P4" s="18">
        <v>6227.4420000000018</v>
      </c>
      <c r="Q4" s="18">
        <v>5952.9860000000017</v>
      </c>
      <c r="R4" s="18">
        <v>5508.348</v>
      </c>
      <c r="S4" s="18">
        <v>6251.2330000000002</v>
      </c>
      <c r="T4" s="18">
        <v>6927.7510000000002</v>
      </c>
      <c r="U4" s="18">
        <v>7128.26</v>
      </c>
      <c r="V4" s="18">
        <v>7078.2659999999978</v>
      </c>
      <c r="W4" s="18">
        <v>6640.2710000000006</v>
      </c>
      <c r="X4" s="18">
        <v>6419.7820000000011</v>
      </c>
      <c r="Y4" s="18">
        <v>5454.3129999999992</v>
      </c>
      <c r="Z4" s="19"/>
      <c r="AA4" s="20">
        <f>SUM(B4:Z4)</f>
        <v>143403.02900000001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78.510000000000005</v>
      </c>
      <c r="C7" s="28">
        <v>61.26</v>
      </c>
      <c r="D7" s="28">
        <v>53.9</v>
      </c>
      <c r="E7" s="28">
        <v>74</v>
      </c>
      <c r="F7" s="28">
        <v>75.73</v>
      </c>
      <c r="G7" s="28">
        <v>72.78</v>
      </c>
      <c r="H7" s="28">
        <v>105.33</v>
      </c>
      <c r="I7" s="28">
        <v>88.09</v>
      </c>
      <c r="J7" s="28">
        <v>80.12</v>
      </c>
      <c r="K7" s="28">
        <v>67.209999999999994</v>
      </c>
      <c r="L7" s="28">
        <v>59.4</v>
      </c>
      <c r="M7" s="28">
        <v>52.49</v>
      </c>
      <c r="N7" s="28">
        <v>46.22</v>
      </c>
      <c r="O7" s="28">
        <v>43.89</v>
      </c>
      <c r="P7" s="28">
        <v>43.05</v>
      </c>
      <c r="Q7" s="28">
        <v>60</v>
      </c>
      <c r="R7" s="28">
        <v>66.63</v>
      </c>
      <c r="S7" s="28">
        <v>80</v>
      </c>
      <c r="T7" s="28">
        <v>94.81</v>
      </c>
      <c r="U7" s="28">
        <v>116.35</v>
      </c>
      <c r="V7" s="28">
        <v>100.91</v>
      </c>
      <c r="W7" s="28">
        <v>81.47</v>
      </c>
      <c r="X7" s="28">
        <v>81.34</v>
      </c>
      <c r="Y7" s="28">
        <v>72.510000000000005</v>
      </c>
      <c r="Z7" s="29"/>
      <c r="AA7" s="30">
        <f>IF(SUM(B7:Z7)&lt;&gt;0,AVERAGEIF(B7:Z7,"&lt;&gt;"""),"")</f>
        <v>73.166666666666671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122</v>
      </c>
      <c r="C11" s="47">
        <v>111</v>
      </c>
      <c r="D11" s="47">
        <v>110</v>
      </c>
      <c r="E11" s="47">
        <v>110</v>
      </c>
      <c r="F11" s="47">
        <v>122</v>
      </c>
      <c r="G11" s="47">
        <v>146</v>
      </c>
      <c r="H11" s="47">
        <v>289</v>
      </c>
      <c r="I11" s="47">
        <v>315</v>
      </c>
      <c r="J11" s="47">
        <v>318</v>
      </c>
      <c r="K11" s="47">
        <v>314</v>
      </c>
      <c r="L11" s="47">
        <v>306</v>
      </c>
      <c r="M11" s="47">
        <v>298</v>
      </c>
      <c r="N11" s="47">
        <v>289</v>
      </c>
      <c r="O11" s="47">
        <v>275</v>
      </c>
      <c r="P11" s="47">
        <v>242</v>
      </c>
      <c r="Q11" s="47">
        <v>236</v>
      </c>
      <c r="R11" s="47">
        <v>143</v>
      </c>
      <c r="S11" s="47">
        <v>165</v>
      </c>
      <c r="T11" s="47">
        <v>183</v>
      </c>
      <c r="U11" s="47">
        <v>203</v>
      </c>
      <c r="V11" s="47">
        <v>178</v>
      </c>
      <c r="W11" s="47">
        <v>139</v>
      </c>
      <c r="X11" s="47">
        <v>107.5</v>
      </c>
      <c r="Y11" s="47">
        <v>101.5</v>
      </c>
      <c r="Z11" s="48"/>
      <c r="AA11" s="49">
        <f t="shared" si="0"/>
        <v>4823</v>
      </c>
    </row>
    <row r="12" spans="1:27" ht="24.95" customHeight="1" x14ac:dyDescent="0.2">
      <c r="A12" s="50" t="s">
        <v>8</v>
      </c>
      <c r="B12" s="51">
        <v>2772.8910000000001</v>
      </c>
      <c r="C12" s="52">
        <v>1695.2339999999999</v>
      </c>
      <c r="D12" s="52">
        <v>1677.9</v>
      </c>
      <c r="E12" s="52">
        <v>1773.252</v>
      </c>
      <c r="F12" s="52">
        <v>1900.5430000000001</v>
      </c>
      <c r="G12" s="52">
        <v>2247.9589999999998</v>
      </c>
      <c r="H12" s="52">
        <v>2709.9290000000001</v>
      </c>
      <c r="I12" s="52">
        <v>2735.7339999999999</v>
      </c>
      <c r="J12" s="52">
        <v>2424.9250000000002</v>
      </c>
      <c r="K12" s="52">
        <v>1784.6579999999999</v>
      </c>
      <c r="L12" s="52">
        <v>1330.9</v>
      </c>
      <c r="M12" s="52">
        <v>1150.9000000000001</v>
      </c>
      <c r="N12" s="52">
        <v>1150.9000000000001</v>
      </c>
      <c r="O12" s="52">
        <v>1150.9000000000001</v>
      </c>
      <c r="P12" s="52">
        <v>1150.9000000000001</v>
      </c>
      <c r="Q12" s="52">
        <v>1309.9000000000001</v>
      </c>
      <c r="R12" s="52">
        <v>1821.0700000000002</v>
      </c>
      <c r="S12" s="52">
        <v>2630.57</v>
      </c>
      <c r="T12" s="52">
        <v>3273.8969999999999</v>
      </c>
      <c r="U12" s="52">
        <v>3304.3670000000002</v>
      </c>
      <c r="V12" s="52">
        <v>3304.7139999999999</v>
      </c>
      <c r="W12" s="52">
        <v>2995.3620000000001</v>
      </c>
      <c r="X12" s="52">
        <v>3018.49</v>
      </c>
      <c r="Y12" s="52">
        <v>2336.777</v>
      </c>
      <c r="Z12" s="53"/>
      <c r="AA12" s="54">
        <f t="shared" si="0"/>
        <v>51652.672000000006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201</v>
      </c>
      <c r="H13" s="52">
        <v>301</v>
      </c>
      <c r="I13" s="52">
        <v>275</v>
      </c>
      <c r="J13" s="52">
        <v>213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38</v>
      </c>
      <c r="R13" s="52">
        <v>64</v>
      </c>
      <c r="S13" s="52">
        <v>309</v>
      </c>
      <c r="T13" s="52">
        <v>797</v>
      </c>
      <c r="U13" s="52">
        <v>957</v>
      </c>
      <c r="V13" s="52">
        <v>878</v>
      </c>
      <c r="W13" s="52">
        <v>676</v>
      </c>
      <c r="X13" s="52">
        <v>311</v>
      </c>
      <c r="Y13" s="52"/>
      <c r="Z13" s="53"/>
      <c r="AA13" s="54">
        <f t="shared" si="0"/>
        <v>5162</v>
      </c>
    </row>
    <row r="14" spans="1:27" ht="24.95" customHeight="1" x14ac:dyDescent="0.2">
      <c r="A14" s="55" t="s">
        <v>10</v>
      </c>
      <c r="B14" s="56">
        <v>1436.9449999999999</v>
      </c>
      <c r="C14" s="57">
        <v>1377.5390000000002</v>
      </c>
      <c r="D14" s="57">
        <v>1262.2560000000001</v>
      </c>
      <c r="E14" s="57">
        <v>1133.2370000000003</v>
      </c>
      <c r="F14" s="57">
        <v>1031.4380000000003</v>
      </c>
      <c r="G14" s="57">
        <v>942.02200000000005</v>
      </c>
      <c r="H14" s="57">
        <v>1071.751</v>
      </c>
      <c r="I14" s="57">
        <v>1828.2250000000008</v>
      </c>
      <c r="J14" s="57">
        <v>2828.5409999999988</v>
      </c>
      <c r="K14" s="57">
        <v>3772.2000000000003</v>
      </c>
      <c r="L14" s="57">
        <v>4202.6660000000002</v>
      </c>
      <c r="M14" s="57">
        <v>4340.6670000000004</v>
      </c>
      <c r="N14" s="57">
        <v>4223.4270000000006</v>
      </c>
      <c r="O14" s="57">
        <v>3963.3359999999975</v>
      </c>
      <c r="P14" s="57">
        <v>3561.8419999999996</v>
      </c>
      <c r="Q14" s="57">
        <v>3022.0859999999998</v>
      </c>
      <c r="R14" s="57">
        <v>2562.2779999999998</v>
      </c>
      <c r="S14" s="57">
        <v>2224.663</v>
      </c>
      <c r="T14" s="57">
        <v>2091.8540000000003</v>
      </c>
      <c r="U14" s="57">
        <v>2073.893</v>
      </c>
      <c r="V14" s="57">
        <v>2149.5520000000001</v>
      </c>
      <c r="W14" s="57">
        <v>2236.9090000000001</v>
      </c>
      <c r="X14" s="57">
        <v>2324.7920000000004</v>
      </c>
      <c r="Y14" s="57">
        <v>2397.0360000000001</v>
      </c>
      <c r="Z14" s="58"/>
      <c r="AA14" s="59">
        <f t="shared" si="0"/>
        <v>58059.154999999999</v>
      </c>
    </row>
    <row r="15" spans="1:27" ht="24.95" customHeight="1" x14ac:dyDescent="0.2">
      <c r="A15" s="55" t="s">
        <v>11</v>
      </c>
      <c r="B15" s="56">
        <v>22</v>
      </c>
      <c r="C15" s="57">
        <v>20</v>
      </c>
      <c r="D15" s="57">
        <v>19</v>
      </c>
      <c r="E15" s="57">
        <v>19</v>
      </c>
      <c r="F15" s="57">
        <v>18</v>
      </c>
      <c r="G15" s="57">
        <v>16</v>
      </c>
      <c r="H15" s="57">
        <v>19</v>
      </c>
      <c r="I15" s="57">
        <v>31</v>
      </c>
      <c r="J15" s="57">
        <v>48</v>
      </c>
      <c r="K15" s="57">
        <v>64</v>
      </c>
      <c r="L15" s="57">
        <v>77</v>
      </c>
      <c r="M15" s="57">
        <v>88</v>
      </c>
      <c r="N15" s="57">
        <v>101</v>
      </c>
      <c r="O15" s="57">
        <v>113</v>
      </c>
      <c r="P15" s="57">
        <v>120</v>
      </c>
      <c r="Q15" s="57">
        <v>118</v>
      </c>
      <c r="R15" s="57">
        <v>110</v>
      </c>
      <c r="S15" s="57">
        <v>98</v>
      </c>
      <c r="T15" s="57">
        <v>90</v>
      </c>
      <c r="U15" s="57">
        <v>91</v>
      </c>
      <c r="V15" s="57">
        <v>94</v>
      </c>
      <c r="W15" s="57">
        <v>93</v>
      </c>
      <c r="X15" s="57">
        <v>90</v>
      </c>
      <c r="Y15" s="57">
        <v>87</v>
      </c>
      <c r="Z15" s="58"/>
      <c r="AA15" s="59">
        <f t="shared" si="0"/>
        <v>1646</v>
      </c>
    </row>
    <row r="16" spans="1:27" ht="30" customHeight="1" thickBot="1" x14ac:dyDescent="0.25">
      <c r="A16" s="60" t="s">
        <v>12</v>
      </c>
      <c r="B16" s="61">
        <f>IF(LEN(B$2)&gt;0,SUM(B10:B15),"")</f>
        <v>4523.8360000000002</v>
      </c>
      <c r="C16" s="62">
        <f t="shared" ref="C16:Z16" si="1">IF(LEN(C$2)&gt;0,SUM(C10:C15),"")</f>
        <v>3203.7730000000001</v>
      </c>
      <c r="D16" s="62">
        <f t="shared" si="1"/>
        <v>3069.1559999999999</v>
      </c>
      <c r="E16" s="62">
        <f t="shared" si="1"/>
        <v>3035.4890000000005</v>
      </c>
      <c r="F16" s="62">
        <f t="shared" si="1"/>
        <v>3071.9810000000007</v>
      </c>
      <c r="G16" s="62">
        <f t="shared" si="1"/>
        <v>3552.9809999999998</v>
      </c>
      <c r="H16" s="62">
        <f t="shared" si="1"/>
        <v>4390.68</v>
      </c>
      <c r="I16" s="62">
        <f t="shared" si="1"/>
        <v>5184.9590000000007</v>
      </c>
      <c r="J16" s="62">
        <f t="shared" si="1"/>
        <v>5832.4659999999985</v>
      </c>
      <c r="K16" s="62">
        <f t="shared" si="1"/>
        <v>5960.8580000000002</v>
      </c>
      <c r="L16" s="62">
        <f t="shared" si="1"/>
        <v>5942.5660000000007</v>
      </c>
      <c r="M16" s="62">
        <f t="shared" si="1"/>
        <v>5903.5670000000009</v>
      </c>
      <c r="N16" s="62">
        <f t="shared" si="1"/>
        <v>5790.3270000000011</v>
      </c>
      <c r="O16" s="62">
        <f t="shared" si="1"/>
        <v>5502.2359999999971</v>
      </c>
      <c r="P16" s="62">
        <f t="shared" si="1"/>
        <v>5112.7420000000002</v>
      </c>
      <c r="Q16" s="62">
        <f t="shared" si="1"/>
        <v>4723.9859999999999</v>
      </c>
      <c r="R16" s="62">
        <f t="shared" si="1"/>
        <v>4700.348</v>
      </c>
      <c r="S16" s="62">
        <f t="shared" si="1"/>
        <v>5427.2330000000002</v>
      </c>
      <c r="T16" s="62">
        <f t="shared" si="1"/>
        <v>6435.7510000000002</v>
      </c>
      <c r="U16" s="62">
        <f t="shared" si="1"/>
        <v>6629.26</v>
      </c>
      <c r="V16" s="62">
        <f t="shared" si="1"/>
        <v>6604.2659999999996</v>
      </c>
      <c r="W16" s="62">
        <f t="shared" si="1"/>
        <v>6140.2710000000006</v>
      </c>
      <c r="X16" s="62">
        <f t="shared" si="1"/>
        <v>5851.7820000000002</v>
      </c>
      <c r="Y16" s="62">
        <f t="shared" si="1"/>
        <v>4922.3130000000001</v>
      </c>
      <c r="Z16" s="63" t="str">
        <f t="shared" si="1"/>
        <v/>
      </c>
      <c r="AA16" s="64">
        <f>SUM(AA10:AA15)</f>
        <v>121512.827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1453.9</v>
      </c>
      <c r="C28" s="72">
        <v>1373.9</v>
      </c>
      <c r="D28" s="72">
        <v>1304.9000000000001</v>
      </c>
      <c r="E28" s="72">
        <v>1236.9000000000001</v>
      </c>
      <c r="F28" s="72">
        <v>1189.9000000000001</v>
      </c>
      <c r="G28" s="72">
        <v>1365.9</v>
      </c>
      <c r="H28" s="72">
        <v>1638.9</v>
      </c>
      <c r="I28" s="72">
        <v>1906.9</v>
      </c>
      <c r="J28" s="72">
        <v>2340.9</v>
      </c>
      <c r="K28" s="72">
        <v>2494.9</v>
      </c>
      <c r="L28" s="72">
        <v>2709.9</v>
      </c>
      <c r="M28" s="72">
        <v>2807.9</v>
      </c>
      <c r="N28" s="72">
        <v>2802.9</v>
      </c>
      <c r="O28" s="72">
        <v>2685.9</v>
      </c>
      <c r="P28" s="72">
        <v>2545.9</v>
      </c>
      <c r="Q28" s="72">
        <v>2353.9</v>
      </c>
      <c r="R28" s="72">
        <v>2088.9</v>
      </c>
      <c r="S28" s="72">
        <v>2167.9</v>
      </c>
      <c r="T28" s="72">
        <v>2615.9</v>
      </c>
      <c r="U28" s="72">
        <v>2770.9</v>
      </c>
      <c r="V28" s="72">
        <v>2721.9</v>
      </c>
      <c r="W28" s="72">
        <v>2556.9</v>
      </c>
      <c r="X28" s="72">
        <v>2255.4</v>
      </c>
      <c r="Y28" s="72">
        <v>1961.4</v>
      </c>
      <c r="Z28" s="73"/>
      <c r="AA28" s="74">
        <f>SUM(B28:Z28)</f>
        <v>51352.600000000013</v>
      </c>
    </row>
    <row r="29" spans="1:27" ht="24.95" customHeight="1" x14ac:dyDescent="0.2">
      <c r="A29" s="75" t="s">
        <v>23</v>
      </c>
      <c r="B29" s="76">
        <v>1647.9359999999999</v>
      </c>
      <c r="C29" s="77">
        <v>1094.873</v>
      </c>
      <c r="D29" s="77">
        <v>1044.2560000000001</v>
      </c>
      <c r="E29" s="77">
        <v>1142.5889999999999</v>
      </c>
      <c r="F29" s="77">
        <v>1236.0809999999999</v>
      </c>
      <c r="G29" s="77">
        <v>1017.081</v>
      </c>
      <c r="H29" s="77">
        <v>1445.78</v>
      </c>
      <c r="I29" s="77">
        <v>1734.059</v>
      </c>
      <c r="J29" s="77">
        <v>2201.5659999999998</v>
      </c>
      <c r="K29" s="77">
        <v>2367.9580000000001</v>
      </c>
      <c r="L29" s="77">
        <v>2436.6660000000002</v>
      </c>
      <c r="M29" s="77">
        <v>2504.6669999999999</v>
      </c>
      <c r="N29" s="77">
        <v>2454.4279999999999</v>
      </c>
      <c r="O29" s="77">
        <v>2227.337</v>
      </c>
      <c r="P29" s="77">
        <v>1989.8420000000001</v>
      </c>
      <c r="Q29" s="77">
        <v>1664.086</v>
      </c>
      <c r="R29" s="77">
        <v>1485.4480000000001</v>
      </c>
      <c r="S29" s="77">
        <v>1944.3330000000001</v>
      </c>
      <c r="T29" s="77">
        <v>2232.8510000000001</v>
      </c>
      <c r="U29" s="77">
        <v>2278.36</v>
      </c>
      <c r="V29" s="77">
        <v>2277.366</v>
      </c>
      <c r="W29" s="77">
        <v>2104.3710000000001</v>
      </c>
      <c r="X29" s="77">
        <v>2405.3820000000001</v>
      </c>
      <c r="Y29" s="77">
        <v>1803.913</v>
      </c>
      <c r="Z29" s="78"/>
      <c r="AA29" s="79">
        <f>SUM(B29:Z29)</f>
        <v>44741.228999999999</v>
      </c>
    </row>
    <row r="30" spans="1:27" ht="24.95" customHeight="1" x14ac:dyDescent="0.2">
      <c r="A30" s="82" t="s">
        <v>24</v>
      </c>
      <c r="B30" s="80">
        <v>2039</v>
      </c>
      <c r="C30" s="81">
        <v>1354</v>
      </c>
      <c r="D30" s="81">
        <v>1354</v>
      </c>
      <c r="E30" s="81">
        <v>1304</v>
      </c>
      <c r="F30" s="81">
        <v>1304</v>
      </c>
      <c r="G30" s="81">
        <v>1761</v>
      </c>
      <c r="H30" s="81">
        <v>1941</v>
      </c>
      <c r="I30" s="81">
        <v>2041</v>
      </c>
      <c r="J30" s="81">
        <v>1674</v>
      </c>
      <c r="K30" s="81">
        <v>1384</v>
      </c>
      <c r="L30" s="81">
        <v>1007</v>
      </c>
      <c r="M30" s="81">
        <v>827</v>
      </c>
      <c r="N30" s="81">
        <v>827</v>
      </c>
      <c r="O30" s="81">
        <v>827</v>
      </c>
      <c r="P30" s="81">
        <v>827</v>
      </c>
      <c r="Q30" s="81">
        <v>986</v>
      </c>
      <c r="R30" s="81">
        <v>1434</v>
      </c>
      <c r="S30" s="81">
        <v>1639</v>
      </c>
      <c r="T30" s="81">
        <v>2079</v>
      </c>
      <c r="U30" s="81">
        <v>2079</v>
      </c>
      <c r="V30" s="81">
        <v>2079</v>
      </c>
      <c r="W30" s="81">
        <v>1979</v>
      </c>
      <c r="X30" s="81">
        <v>1759</v>
      </c>
      <c r="Y30" s="81">
        <v>1689</v>
      </c>
      <c r="Z30" s="83"/>
      <c r="AA30" s="84">
        <f>SUM(B30:Z30)</f>
        <v>36194</v>
      </c>
    </row>
    <row r="31" spans="1:27" ht="30" customHeight="1" thickBot="1" x14ac:dyDescent="0.25">
      <c r="A31" s="60" t="s">
        <v>25</v>
      </c>
      <c r="B31" s="61">
        <f>IF(LEN(B$2)&gt;0,SUM(B28:B30),"")</f>
        <v>5140.8360000000002</v>
      </c>
      <c r="C31" s="62">
        <f t="shared" ref="C31:Z31" si="4">IF(LEN(C$2)&gt;0,SUM(C28:C30),"")</f>
        <v>3822.7730000000001</v>
      </c>
      <c r="D31" s="62">
        <f t="shared" si="4"/>
        <v>3703.1559999999999</v>
      </c>
      <c r="E31" s="62">
        <f t="shared" si="4"/>
        <v>3683.489</v>
      </c>
      <c r="F31" s="62">
        <f t="shared" si="4"/>
        <v>3729.9809999999998</v>
      </c>
      <c r="G31" s="62">
        <f t="shared" si="4"/>
        <v>4143.9809999999998</v>
      </c>
      <c r="H31" s="62">
        <f t="shared" si="4"/>
        <v>5025.68</v>
      </c>
      <c r="I31" s="62">
        <f t="shared" si="4"/>
        <v>5681.9589999999998</v>
      </c>
      <c r="J31" s="62">
        <f t="shared" si="4"/>
        <v>6216.4660000000003</v>
      </c>
      <c r="K31" s="62">
        <f t="shared" si="4"/>
        <v>6246.8580000000002</v>
      </c>
      <c r="L31" s="62">
        <f t="shared" si="4"/>
        <v>6153.5660000000007</v>
      </c>
      <c r="M31" s="62">
        <f t="shared" si="4"/>
        <v>6139.567</v>
      </c>
      <c r="N31" s="62">
        <f t="shared" si="4"/>
        <v>6084.3279999999995</v>
      </c>
      <c r="O31" s="62">
        <f t="shared" si="4"/>
        <v>5740.2370000000001</v>
      </c>
      <c r="P31" s="62">
        <f t="shared" si="4"/>
        <v>5362.7420000000002</v>
      </c>
      <c r="Q31" s="62">
        <f t="shared" si="4"/>
        <v>5003.9859999999999</v>
      </c>
      <c r="R31" s="62">
        <f t="shared" si="4"/>
        <v>5008.348</v>
      </c>
      <c r="S31" s="62">
        <f t="shared" si="4"/>
        <v>5751.2330000000002</v>
      </c>
      <c r="T31" s="62">
        <f t="shared" si="4"/>
        <v>6927.7510000000002</v>
      </c>
      <c r="U31" s="62">
        <f t="shared" si="4"/>
        <v>7128.26</v>
      </c>
      <c r="V31" s="62">
        <f t="shared" si="4"/>
        <v>7078.2659999999996</v>
      </c>
      <c r="W31" s="62">
        <f t="shared" si="4"/>
        <v>6640.2710000000006</v>
      </c>
      <c r="X31" s="62">
        <f t="shared" si="4"/>
        <v>6419.7820000000002</v>
      </c>
      <c r="Y31" s="62">
        <f t="shared" si="4"/>
        <v>5454.3130000000001</v>
      </c>
      <c r="Z31" s="63" t="str">
        <f t="shared" si="4"/>
        <v/>
      </c>
      <c r="AA31" s="64">
        <f>SUM(AA28:AA30)</f>
        <v>132287.82900000003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293</v>
      </c>
      <c r="C34" s="95">
        <v>293</v>
      </c>
      <c r="D34" s="95">
        <v>310</v>
      </c>
      <c r="E34" s="95">
        <v>293</v>
      </c>
      <c r="F34" s="95">
        <v>313</v>
      </c>
      <c r="G34" s="95">
        <v>246</v>
      </c>
      <c r="H34" s="95">
        <v>300</v>
      </c>
      <c r="I34" s="95">
        <v>214</v>
      </c>
      <c r="J34" s="95">
        <v>119</v>
      </c>
      <c r="K34" s="95">
        <v>75</v>
      </c>
      <c r="L34" s="95">
        <v>75</v>
      </c>
      <c r="M34" s="95">
        <v>75</v>
      </c>
      <c r="N34" s="95">
        <v>97</v>
      </c>
      <c r="O34" s="95">
        <v>95</v>
      </c>
      <c r="P34" s="95">
        <v>96</v>
      </c>
      <c r="Q34" s="95">
        <v>134</v>
      </c>
      <c r="R34" s="95">
        <v>142</v>
      </c>
      <c r="S34" s="95">
        <v>150</v>
      </c>
      <c r="T34" s="95">
        <v>276</v>
      </c>
      <c r="U34" s="95">
        <v>291</v>
      </c>
      <c r="V34" s="95">
        <v>276</v>
      </c>
      <c r="W34" s="95">
        <v>288</v>
      </c>
      <c r="X34" s="95">
        <v>300</v>
      </c>
      <c r="Y34" s="95">
        <v>298</v>
      </c>
      <c r="Z34" s="96"/>
      <c r="AA34" s="74">
        <f t="shared" ref="AA34:AA39" si="5">SUM(B34:Z34)</f>
        <v>5049</v>
      </c>
    </row>
    <row r="35" spans="1:27" ht="24.95" customHeight="1" x14ac:dyDescent="0.2">
      <c r="A35" s="97" t="s">
        <v>28</v>
      </c>
      <c r="B35" s="98">
        <v>288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280</v>
      </c>
      <c r="I35" s="99">
        <v>228</v>
      </c>
      <c r="J35" s="99">
        <v>226</v>
      </c>
      <c r="K35" s="99">
        <v>156</v>
      </c>
      <c r="L35" s="99">
        <v>80</v>
      </c>
      <c r="M35" s="99">
        <v>90</v>
      </c>
      <c r="N35" s="99">
        <v>119</v>
      </c>
      <c r="O35" s="99">
        <v>119.001</v>
      </c>
      <c r="P35" s="99">
        <v>130</v>
      </c>
      <c r="Q35" s="99">
        <v>122</v>
      </c>
      <c r="R35" s="99">
        <v>142</v>
      </c>
      <c r="S35" s="99">
        <v>150</v>
      </c>
      <c r="T35" s="99">
        <v>161</v>
      </c>
      <c r="U35" s="99">
        <v>153</v>
      </c>
      <c r="V35" s="99">
        <v>127</v>
      </c>
      <c r="W35" s="99">
        <v>157</v>
      </c>
      <c r="X35" s="99">
        <v>213</v>
      </c>
      <c r="Y35" s="99">
        <v>206</v>
      </c>
      <c r="Z35" s="100"/>
      <c r="AA35" s="79">
        <f t="shared" si="5"/>
        <v>4647.0010000000002</v>
      </c>
    </row>
    <row r="36" spans="1:27" ht="24.95" customHeight="1" x14ac:dyDescent="0.2">
      <c r="A36" s="97" t="s">
        <v>29</v>
      </c>
      <c r="B36" s="98">
        <v>5</v>
      </c>
      <c r="C36" s="99">
        <v>890.9</v>
      </c>
      <c r="D36" s="99">
        <v>974</v>
      </c>
      <c r="E36" s="99">
        <v>967</v>
      </c>
      <c r="F36" s="99">
        <v>951</v>
      </c>
      <c r="G36" s="99">
        <v>943</v>
      </c>
      <c r="H36" s="99">
        <v>443</v>
      </c>
      <c r="I36" s="99">
        <v>218.8</v>
      </c>
      <c r="J36" s="99">
        <v>91.9</v>
      </c>
      <c r="K36" s="99">
        <v>252.9</v>
      </c>
      <c r="L36" s="99">
        <v>568.4</v>
      </c>
      <c r="M36" s="99">
        <v>678.5</v>
      </c>
      <c r="N36" s="99">
        <v>647.20000000000005</v>
      </c>
      <c r="O36" s="99">
        <v>739.9</v>
      </c>
      <c r="P36" s="99">
        <v>869.7</v>
      </c>
      <c r="Q36" s="99">
        <v>954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10235.199999999999</v>
      </c>
    </row>
    <row r="37" spans="1:27" ht="24.95" customHeight="1" x14ac:dyDescent="0.2">
      <c r="A37" s="97" t="s">
        <v>30</v>
      </c>
      <c r="B37" s="98">
        <v>31</v>
      </c>
      <c r="C37" s="99">
        <v>21</v>
      </c>
      <c r="D37" s="99">
        <v>19</v>
      </c>
      <c r="E37" s="99">
        <v>50</v>
      </c>
      <c r="F37" s="99">
        <v>40</v>
      </c>
      <c r="G37" s="99">
        <v>40</v>
      </c>
      <c r="H37" s="99">
        <v>50</v>
      </c>
      <c r="I37" s="99">
        <v>50</v>
      </c>
      <c r="J37" s="99">
        <v>34</v>
      </c>
      <c r="K37" s="99">
        <v>50</v>
      </c>
      <c r="L37" s="99">
        <v>51</v>
      </c>
      <c r="M37" s="99">
        <v>66</v>
      </c>
      <c r="N37" s="99">
        <v>73.001000000000005</v>
      </c>
      <c r="O37" s="99">
        <v>19</v>
      </c>
      <c r="P37" s="99">
        <v>19</v>
      </c>
      <c r="Q37" s="99">
        <v>19</v>
      </c>
      <c r="R37" s="99">
        <v>19</v>
      </c>
      <c r="S37" s="99">
        <v>19</v>
      </c>
      <c r="T37" s="99">
        <v>50</v>
      </c>
      <c r="U37" s="99">
        <v>50</v>
      </c>
      <c r="V37" s="99">
        <v>66</v>
      </c>
      <c r="W37" s="99">
        <v>50</v>
      </c>
      <c r="X37" s="99">
        <v>50</v>
      </c>
      <c r="Y37" s="99">
        <v>23</v>
      </c>
      <c r="Z37" s="100"/>
      <c r="AA37" s="79">
        <f t="shared" si="5"/>
        <v>959.00099999999998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500</v>
      </c>
      <c r="S38" s="99">
        <v>500</v>
      </c>
      <c r="T38" s="99"/>
      <c r="U38" s="99"/>
      <c r="V38" s="99"/>
      <c r="W38" s="99"/>
      <c r="X38" s="99"/>
      <c r="Y38" s="99"/>
      <c r="Z38" s="100"/>
      <c r="AA38" s="79">
        <f t="shared" si="5"/>
        <v>1000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617</v>
      </c>
      <c r="C39" s="88">
        <f t="shared" si="6"/>
        <v>1504.9</v>
      </c>
      <c r="D39" s="88">
        <f t="shared" si="6"/>
        <v>1603</v>
      </c>
      <c r="E39" s="88">
        <f t="shared" si="6"/>
        <v>1610</v>
      </c>
      <c r="F39" s="88">
        <f t="shared" si="6"/>
        <v>1604</v>
      </c>
      <c r="G39" s="88">
        <f t="shared" si="6"/>
        <v>1529</v>
      </c>
      <c r="H39" s="88">
        <f t="shared" si="6"/>
        <v>1073</v>
      </c>
      <c r="I39" s="88">
        <f t="shared" si="6"/>
        <v>710.8</v>
      </c>
      <c r="J39" s="88">
        <f t="shared" si="6"/>
        <v>470.9</v>
      </c>
      <c r="K39" s="88">
        <f t="shared" si="6"/>
        <v>533.9</v>
      </c>
      <c r="L39" s="88">
        <f t="shared" si="6"/>
        <v>774.4</v>
      </c>
      <c r="M39" s="88">
        <f t="shared" si="6"/>
        <v>909.5</v>
      </c>
      <c r="N39" s="88">
        <f t="shared" si="6"/>
        <v>936.20100000000002</v>
      </c>
      <c r="O39" s="88">
        <f t="shared" si="6"/>
        <v>972.90099999999995</v>
      </c>
      <c r="P39" s="88">
        <f t="shared" si="6"/>
        <v>1114.7</v>
      </c>
      <c r="Q39" s="88">
        <f t="shared" si="6"/>
        <v>1229</v>
      </c>
      <c r="R39" s="88">
        <f t="shared" si="6"/>
        <v>808</v>
      </c>
      <c r="S39" s="88">
        <f t="shared" si="6"/>
        <v>824</v>
      </c>
      <c r="T39" s="88">
        <f t="shared" si="6"/>
        <v>492</v>
      </c>
      <c r="U39" s="88">
        <f t="shared" si="6"/>
        <v>499</v>
      </c>
      <c r="V39" s="88">
        <f t="shared" si="6"/>
        <v>474</v>
      </c>
      <c r="W39" s="88">
        <f t="shared" si="6"/>
        <v>500</v>
      </c>
      <c r="X39" s="88">
        <f t="shared" si="6"/>
        <v>568</v>
      </c>
      <c r="Y39" s="88">
        <f t="shared" si="6"/>
        <v>532</v>
      </c>
      <c r="Z39" s="89" t="str">
        <f t="shared" si="6"/>
        <v/>
      </c>
      <c r="AA39" s="90">
        <f t="shared" si="5"/>
        <v>21890.201999999997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>
        <v>885.9</v>
      </c>
      <c r="D44" s="99">
        <v>969</v>
      </c>
      <c r="E44" s="99">
        <v>962</v>
      </c>
      <c r="F44" s="99">
        <v>946</v>
      </c>
      <c r="G44" s="99">
        <v>938</v>
      </c>
      <c r="H44" s="99">
        <v>438</v>
      </c>
      <c r="I44" s="99">
        <v>213.8</v>
      </c>
      <c r="J44" s="99">
        <v>86.9</v>
      </c>
      <c r="K44" s="99">
        <v>247.9</v>
      </c>
      <c r="L44" s="99">
        <v>563.4</v>
      </c>
      <c r="M44" s="99">
        <v>673.5</v>
      </c>
      <c r="N44" s="99">
        <v>642.20000000000005</v>
      </c>
      <c r="O44" s="99">
        <v>734.9</v>
      </c>
      <c r="P44" s="99">
        <v>864.7</v>
      </c>
      <c r="Q44" s="99">
        <v>949</v>
      </c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10115.199999999999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500</v>
      </c>
      <c r="S46" s="99">
        <v>500</v>
      </c>
      <c r="T46" s="99"/>
      <c r="U46" s="99"/>
      <c r="V46" s="99"/>
      <c r="W46" s="99"/>
      <c r="X46" s="99"/>
      <c r="Y46" s="99"/>
      <c r="Z46" s="100"/>
      <c r="AA46" s="79">
        <f t="shared" si="7"/>
        <v>1000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885.9</v>
      </c>
      <c r="D48" s="88">
        <f t="shared" si="8"/>
        <v>969</v>
      </c>
      <c r="E48" s="88">
        <f t="shared" si="8"/>
        <v>962</v>
      </c>
      <c r="F48" s="88">
        <f t="shared" si="8"/>
        <v>946</v>
      </c>
      <c r="G48" s="88">
        <f t="shared" si="8"/>
        <v>938</v>
      </c>
      <c r="H48" s="88">
        <f t="shared" si="8"/>
        <v>438</v>
      </c>
      <c r="I48" s="88">
        <f t="shared" si="8"/>
        <v>213.8</v>
      </c>
      <c r="J48" s="88">
        <f t="shared" si="8"/>
        <v>86.9</v>
      </c>
      <c r="K48" s="88">
        <f t="shared" si="8"/>
        <v>247.9</v>
      </c>
      <c r="L48" s="88">
        <f t="shared" si="8"/>
        <v>563.4</v>
      </c>
      <c r="M48" s="88">
        <f t="shared" si="8"/>
        <v>673.5</v>
      </c>
      <c r="N48" s="88">
        <f t="shared" si="8"/>
        <v>642.20000000000005</v>
      </c>
      <c r="O48" s="88">
        <f t="shared" si="8"/>
        <v>734.9</v>
      </c>
      <c r="P48" s="88">
        <f t="shared" si="8"/>
        <v>864.7</v>
      </c>
      <c r="Q48" s="88">
        <f t="shared" si="8"/>
        <v>949</v>
      </c>
      <c r="R48" s="88">
        <f t="shared" si="8"/>
        <v>500</v>
      </c>
      <c r="S48" s="88">
        <f t="shared" si="8"/>
        <v>500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11115.199999999999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5140.8360000000002</v>
      </c>
      <c r="C51" s="88">
        <f t="shared" si="10"/>
        <v>4708.6730000000007</v>
      </c>
      <c r="D51" s="88">
        <f t="shared" si="10"/>
        <v>4672.1559999999999</v>
      </c>
      <c r="E51" s="88">
        <f t="shared" si="10"/>
        <v>4645.4890000000005</v>
      </c>
      <c r="F51" s="88">
        <f t="shared" si="10"/>
        <v>4675.9810000000007</v>
      </c>
      <c r="G51" s="88">
        <f t="shared" si="10"/>
        <v>5081.9809999999998</v>
      </c>
      <c r="H51" s="88">
        <f t="shared" si="10"/>
        <v>5463.68</v>
      </c>
      <c r="I51" s="88">
        <f t="shared" si="10"/>
        <v>5895.7590000000009</v>
      </c>
      <c r="J51" s="88">
        <f t="shared" si="10"/>
        <v>6303.3659999999982</v>
      </c>
      <c r="K51" s="88">
        <f t="shared" si="10"/>
        <v>6494.7579999999998</v>
      </c>
      <c r="L51" s="88">
        <f t="shared" si="10"/>
        <v>6716.9660000000003</v>
      </c>
      <c r="M51" s="88">
        <f t="shared" si="10"/>
        <v>6813.0670000000009</v>
      </c>
      <c r="N51" s="88">
        <f t="shared" si="10"/>
        <v>6726.5280000000012</v>
      </c>
      <c r="O51" s="88">
        <f t="shared" si="10"/>
        <v>6475.136999999997</v>
      </c>
      <c r="P51" s="88">
        <f t="shared" si="10"/>
        <v>6227.442</v>
      </c>
      <c r="Q51" s="88">
        <f t="shared" si="10"/>
        <v>5952.9859999999999</v>
      </c>
      <c r="R51" s="88">
        <f t="shared" si="10"/>
        <v>5508.348</v>
      </c>
      <c r="S51" s="88">
        <f t="shared" si="10"/>
        <v>6251.2330000000002</v>
      </c>
      <c r="T51" s="88">
        <f t="shared" si="10"/>
        <v>6927.7510000000002</v>
      </c>
      <c r="U51" s="88">
        <f t="shared" si="10"/>
        <v>7128.26</v>
      </c>
      <c r="V51" s="88">
        <f t="shared" si="10"/>
        <v>7078.2659999999996</v>
      </c>
      <c r="W51" s="88">
        <f t="shared" si="10"/>
        <v>6640.2710000000006</v>
      </c>
      <c r="X51" s="88">
        <f t="shared" si="10"/>
        <v>6419.7820000000002</v>
      </c>
      <c r="Y51" s="88">
        <f t="shared" si="10"/>
        <v>5454.3130000000001</v>
      </c>
      <c r="Z51" s="89" t="str">
        <f t="shared" si="10"/>
        <v/>
      </c>
      <c r="AA51" s="104">
        <f>SUM(B51:Z51)</f>
        <v>143403.02900000001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5140.8570000000018</v>
      </c>
      <c r="C4" s="18">
        <v>4708.6820000000007</v>
      </c>
      <c r="D4" s="18">
        <v>4672.1560000000036</v>
      </c>
      <c r="E4" s="18">
        <v>4645.4890000000014</v>
      </c>
      <c r="F4" s="18">
        <v>4676.014000000001</v>
      </c>
      <c r="G4" s="18">
        <v>5081.9810000000025</v>
      </c>
      <c r="H4" s="18">
        <v>5463.724000000002</v>
      </c>
      <c r="I4" s="18">
        <v>5895.7149999999992</v>
      </c>
      <c r="J4" s="18">
        <v>6303.4090000000006</v>
      </c>
      <c r="K4" s="18">
        <v>6494.7579999999989</v>
      </c>
      <c r="L4" s="18">
        <v>6716.9940000000006</v>
      </c>
      <c r="M4" s="18">
        <v>6813.103000000001</v>
      </c>
      <c r="N4" s="18">
        <v>6726.483000000002</v>
      </c>
      <c r="O4" s="18">
        <v>6475.17</v>
      </c>
      <c r="P4" s="18">
        <v>6227.4449999999997</v>
      </c>
      <c r="Q4" s="18">
        <v>5952.9899999999989</v>
      </c>
      <c r="R4" s="18">
        <v>5508.311999999999</v>
      </c>
      <c r="S4" s="18">
        <v>6251.2380000000012</v>
      </c>
      <c r="T4" s="18">
        <v>6927.751000000002</v>
      </c>
      <c r="U4" s="18">
        <v>7128.2599999999993</v>
      </c>
      <c r="V4" s="18">
        <v>7078.2569999999987</v>
      </c>
      <c r="W4" s="18">
        <v>6640.2910000000011</v>
      </c>
      <c r="X4" s="18">
        <v>6419.8020000000024</v>
      </c>
      <c r="Y4" s="18">
        <v>5454.3009999999995</v>
      </c>
      <c r="Z4" s="19"/>
      <c r="AA4" s="20">
        <f>SUM(B4:Z4)</f>
        <v>143403.18200000003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78.510000000000005</v>
      </c>
      <c r="C7" s="28">
        <v>61.26</v>
      </c>
      <c r="D7" s="28">
        <v>53.9</v>
      </c>
      <c r="E7" s="28">
        <v>74</v>
      </c>
      <c r="F7" s="28">
        <v>75.73</v>
      </c>
      <c r="G7" s="28">
        <v>72.78</v>
      </c>
      <c r="H7" s="28">
        <v>105.33</v>
      </c>
      <c r="I7" s="28">
        <v>88.09</v>
      </c>
      <c r="J7" s="28">
        <v>80.12</v>
      </c>
      <c r="K7" s="28">
        <v>67.209999999999994</v>
      </c>
      <c r="L7" s="28">
        <v>59.4</v>
      </c>
      <c r="M7" s="28">
        <v>52.49</v>
      </c>
      <c r="N7" s="28">
        <v>46.22</v>
      </c>
      <c r="O7" s="28">
        <v>43.89</v>
      </c>
      <c r="P7" s="28">
        <v>43.05</v>
      </c>
      <c r="Q7" s="28">
        <v>60</v>
      </c>
      <c r="R7" s="28">
        <v>66.63</v>
      </c>
      <c r="S7" s="28">
        <v>80</v>
      </c>
      <c r="T7" s="28">
        <v>94.81</v>
      </c>
      <c r="U7" s="28">
        <v>116.35</v>
      </c>
      <c r="V7" s="28">
        <v>100.91</v>
      </c>
      <c r="W7" s="28">
        <v>81.47</v>
      </c>
      <c r="X7" s="28">
        <v>81.34</v>
      </c>
      <c r="Y7" s="28">
        <v>72.510000000000005</v>
      </c>
      <c r="Z7" s="29"/>
      <c r="AA7" s="30">
        <f>IF(SUM(B7:Z7)&lt;&gt;0,AVERAGEIF(B7:Z7,"&lt;&gt;"""),"")</f>
        <v>73.166666666666671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967.43999999999994</v>
      </c>
      <c r="C19" s="72">
        <v>974.01300000000003</v>
      </c>
      <c r="D19" s="72">
        <v>953.29900000000009</v>
      </c>
      <c r="E19" s="72">
        <v>950.77200000000016</v>
      </c>
      <c r="F19" s="72">
        <v>945.34999999999991</v>
      </c>
      <c r="G19" s="72">
        <v>922.3889999999999</v>
      </c>
      <c r="H19" s="72">
        <v>826.87600000000009</v>
      </c>
      <c r="I19" s="72">
        <v>866.77299999999991</v>
      </c>
      <c r="J19" s="72">
        <v>914.01300000000003</v>
      </c>
      <c r="K19" s="72">
        <v>928.33800000000008</v>
      </c>
      <c r="L19" s="72">
        <v>893.81100000000004</v>
      </c>
      <c r="M19" s="72">
        <v>886.52099999999996</v>
      </c>
      <c r="N19" s="72">
        <v>818.21400000000006</v>
      </c>
      <c r="O19" s="72">
        <v>810.74800000000005</v>
      </c>
      <c r="P19" s="72">
        <v>791.36400000000003</v>
      </c>
      <c r="Q19" s="72">
        <v>794.33999999999992</v>
      </c>
      <c r="R19" s="72">
        <v>788.55200000000002</v>
      </c>
      <c r="S19" s="72">
        <v>768.41100000000006</v>
      </c>
      <c r="T19" s="72">
        <v>762.78</v>
      </c>
      <c r="U19" s="72">
        <v>755.94400000000007</v>
      </c>
      <c r="V19" s="72">
        <v>755.8950000000001</v>
      </c>
      <c r="W19" s="72">
        <v>750.97499999999991</v>
      </c>
      <c r="X19" s="72">
        <v>895.2360000000001</v>
      </c>
      <c r="Y19" s="72">
        <v>896.89600000000007</v>
      </c>
      <c r="Z19" s="73"/>
      <c r="AA19" s="74">
        <f t="shared" ref="AA19:AA24" si="2">SUM(B19:Z19)</f>
        <v>20618.95</v>
      </c>
    </row>
    <row r="20" spans="1:27" ht="24.95" customHeight="1" x14ac:dyDescent="0.2">
      <c r="A20" s="75" t="s">
        <v>15</v>
      </c>
      <c r="B20" s="76">
        <v>927.21400000000006</v>
      </c>
      <c r="C20" s="77">
        <v>934.32299999999987</v>
      </c>
      <c r="D20" s="77">
        <v>944.28899999999999</v>
      </c>
      <c r="E20" s="77">
        <v>943.80999999999983</v>
      </c>
      <c r="F20" s="77">
        <v>995.48099999999999</v>
      </c>
      <c r="G20" s="77">
        <v>1131.1799999999998</v>
      </c>
      <c r="H20" s="77">
        <v>1277.7660000000001</v>
      </c>
      <c r="I20" s="77">
        <v>1391.249</v>
      </c>
      <c r="J20" s="77">
        <v>1427.7139999999997</v>
      </c>
      <c r="K20" s="77">
        <v>1425.4910000000002</v>
      </c>
      <c r="L20" s="77">
        <v>1410.415</v>
      </c>
      <c r="M20" s="77">
        <v>1387.9739999999999</v>
      </c>
      <c r="N20" s="77">
        <v>1374.866</v>
      </c>
      <c r="O20" s="77">
        <v>1342.72</v>
      </c>
      <c r="P20" s="77">
        <v>1313.0029999999999</v>
      </c>
      <c r="Q20" s="77">
        <v>1275.1889999999999</v>
      </c>
      <c r="R20" s="77">
        <v>1269.7069999999999</v>
      </c>
      <c r="S20" s="77">
        <v>1264.614</v>
      </c>
      <c r="T20" s="77">
        <v>1252.809</v>
      </c>
      <c r="U20" s="77">
        <v>1261.0859999999998</v>
      </c>
      <c r="V20" s="77">
        <v>1181.7350000000001</v>
      </c>
      <c r="W20" s="77">
        <v>1056.6949999999999</v>
      </c>
      <c r="X20" s="77">
        <v>992.27799999999991</v>
      </c>
      <c r="Y20" s="77">
        <v>943.64900000000011</v>
      </c>
      <c r="Z20" s="78"/>
      <c r="AA20" s="79">
        <f t="shared" si="2"/>
        <v>28725.257000000001</v>
      </c>
    </row>
    <row r="21" spans="1:27" ht="24.95" customHeight="1" x14ac:dyDescent="0.2">
      <c r="A21" s="75" t="s">
        <v>16</v>
      </c>
      <c r="B21" s="80">
        <v>1964.7030000000002</v>
      </c>
      <c r="C21" s="81">
        <v>1874.846</v>
      </c>
      <c r="D21" s="81">
        <v>1844.9749999999997</v>
      </c>
      <c r="E21" s="81">
        <v>1827.9069999999999</v>
      </c>
      <c r="F21" s="81">
        <v>1898.9829999999999</v>
      </c>
      <c r="G21" s="81">
        <v>2122.4119999999994</v>
      </c>
      <c r="H21" s="81">
        <v>2430.0820000000003</v>
      </c>
      <c r="I21" s="81">
        <v>2663.1929999999998</v>
      </c>
      <c r="J21" s="81">
        <v>2920.6820000000002</v>
      </c>
      <c r="K21" s="81">
        <v>3047.4290000000001</v>
      </c>
      <c r="L21" s="81">
        <v>3115.768</v>
      </c>
      <c r="M21" s="81">
        <v>3166.6079999999993</v>
      </c>
      <c r="N21" s="81">
        <v>3163.4029999999993</v>
      </c>
      <c r="O21" s="81">
        <v>3007.201</v>
      </c>
      <c r="P21" s="81">
        <v>2891.078</v>
      </c>
      <c r="Q21" s="81">
        <v>2764.0610000000001</v>
      </c>
      <c r="R21" s="81">
        <v>2776.6530000000002</v>
      </c>
      <c r="S21" s="81">
        <v>2900.3130000000001</v>
      </c>
      <c r="T21" s="81">
        <v>3082.3620000000001</v>
      </c>
      <c r="U21" s="81">
        <v>3396.9300000000003</v>
      </c>
      <c r="V21" s="81">
        <v>3335.627</v>
      </c>
      <c r="W21" s="81">
        <v>2962.4210000000003</v>
      </c>
      <c r="X21" s="81">
        <v>2629.4870000000001</v>
      </c>
      <c r="Y21" s="81">
        <v>2285.5559999999996</v>
      </c>
      <c r="Z21" s="78"/>
      <c r="AA21" s="79">
        <f t="shared" si="2"/>
        <v>64072.68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118.5</v>
      </c>
      <c r="C23" s="77">
        <v>118.5</v>
      </c>
      <c r="D23" s="77">
        <v>116</v>
      </c>
      <c r="E23" s="77">
        <v>118</v>
      </c>
      <c r="F23" s="77">
        <v>127.5</v>
      </c>
      <c r="G23" s="77">
        <v>130</v>
      </c>
      <c r="H23" s="77">
        <v>121</v>
      </c>
      <c r="I23" s="77">
        <v>114.5</v>
      </c>
      <c r="J23" s="77">
        <v>101</v>
      </c>
      <c r="K23" s="77">
        <v>88.5</v>
      </c>
      <c r="L23" s="77">
        <v>89</v>
      </c>
      <c r="M23" s="77">
        <v>92</v>
      </c>
      <c r="N23" s="77">
        <v>96</v>
      </c>
      <c r="O23" s="77">
        <v>104.5</v>
      </c>
      <c r="P23" s="77">
        <v>111</v>
      </c>
      <c r="Q23" s="77">
        <v>122.5</v>
      </c>
      <c r="R23" s="77">
        <v>138.5</v>
      </c>
      <c r="S23" s="77">
        <v>137.5</v>
      </c>
      <c r="T23" s="77">
        <v>130</v>
      </c>
      <c r="U23" s="77">
        <v>129.5</v>
      </c>
      <c r="V23" s="77">
        <v>121.5</v>
      </c>
      <c r="W23" s="77">
        <v>119.5</v>
      </c>
      <c r="X23" s="77">
        <v>118</v>
      </c>
      <c r="Y23" s="77">
        <v>94.5</v>
      </c>
      <c r="Z23" s="77"/>
      <c r="AA23" s="79">
        <f t="shared" si="2"/>
        <v>2757.5</v>
      </c>
    </row>
    <row r="24" spans="1:27" ht="24.95" customHeight="1" x14ac:dyDescent="0.2">
      <c r="A24" s="85" t="s">
        <v>19</v>
      </c>
      <c r="B24" s="77">
        <v>244.00000000000003</v>
      </c>
      <c r="C24" s="77">
        <v>230.99999999999994</v>
      </c>
      <c r="D24" s="77">
        <v>229.00000000000003</v>
      </c>
      <c r="E24" s="77">
        <v>229.00000000000003</v>
      </c>
      <c r="F24" s="77">
        <v>240.00000000000003</v>
      </c>
      <c r="G24" s="77">
        <v>262</v>
      </c>
      <c r="H24" s="77">
        <v>308</v>
      </c>
      <c r="I24" s="77">
        <v>345.99999999999994</v>
      </c>
      <c r="J24" s="77">
        <v>365.99999999999994</v>
      </c>
      <c r="K24" s="77">
        <v>378</v>
      </c>
      <c r="L24" s="77">
        <v>383</v>
      </c>
      <c r="M24" s="77">
        <v>386</v>
      </c>
      <c r="N24" s="77">
        <v>389.99999999999994</v>
      </c>
      <c r="O24" s="77">
        <v>388</v>
      </c>
      <c r="P24" s="77">
        <v>361.99999999999994</v>
      </c>
      <c r="Q24" s="77">
        <v>354</v>
      </c>
      <c r="R24" s="77">
        <v>353.00000000000006</v>
      </c>
      <c r="S24" s="77">
        <v>363</v>
      </c>
      <c r="T24" s="77">
        <v>373</v>
      </c>
      <c r="U24" s="77">
        <v>393.99999999999994</v>
      </c>
      <c r="V24" s="77">
        <v>372</v>
      </c>
      <c r="W24" s="77">
        <v>332.00000000000006</v>
      </c>
      <c r="X24" s="77">
        <v>294.00000000000006</v>
      </c>
      <c r="Y24" s="77">
        <v>260</v>
      </c>
      <c r="Z24" s="77"/>
      <c r="AA24" s="79">
        <f t="shared" si="2"/>
        <v>7837</v>
      </c>
    </row>
    <row r="25" spans="1:27" ht="30" customHeight="1" thickBot="1" x14ac:dyDescent="0.25">
      <c r="A25" s="86" t="s">
        <v>20</v>
      </c>
      <c r="B25" s="87">
        <f t="shared" ref="B25:AA25" si="3">SUM(B19:B24)</f>
        <v>4221.857</v>
      </c>
      <c r="C25" s="88">
        <f t="shared" si="3"/>
        <v>4132.6819999999998</v>
      </c>
      <c r="D25" s="88">
        <f t="shared" si="3"/>
        <v>4087.5630000000001</v>
      </c>
      <c r="E25" s="88">
        <f t="shared" si="3"/>
        <v>4069.4889999999996</v>
      </c>
      <c r="F25" s="88">
        <f t="shared" si="3"/>
        <v>4207.3140000000003</v>
      </c>
      <c r="G25" s="88">
        <f t="shared" si="3"/>
        <v>4567.9809999999989</v>
      </c>
      <c r="H25" s="88">
        <f t="shared" si="3"/>
        <v>4963.7240000000002</v>
      </c>
      <c r="I25" s="88">
        <f t="shared" si="3"/>
        <v>5381.7150000000001</v>
      </c>
      <c r="J25" s="88">
        <f t="shared" si="3"/>
        <v>5729.4089999999997</v>
      </c>
      <c r="K25" s="88">
        <f t="shared" si="3"/>
        <v>5867.7579999999998</v>
      </c>
      <c r="L25" s="88">
        <f t="shared" si="3"/>
        <v>5891.9940000000006</v>
      </c>
      <c r="M25" s="88">
        <f t="shared" si="3"/>
        <v>5919.1029999999992</v>
      </c>
      <c r="N25" s="88">
        <f t="shared" si="3"/>
        <v>5842.4829999999993</v>
      </c>
      <c r="O25" s="88">
        <f t="shared" si="3"/>
        <v>5653.1689999999999</v>
      </c>
      <c r="P25" s="88">
        <f t="shared" si="3"/>
        <v>5468.4449999999997</v>
      </c>
      <c r="Q25" s="88">
        <f t="shared" si="3"/>
        <v>5310.09</v>
      </c>
      <c r="R25" s="88">
        <f t="shared" si="3"/>
        <v>5326.4120000000003</v>
      </c>
      <c r="S25" s="88">
        <f t="shared" si="3"/>
        <v>5433.8379999999997</v>
      </c>
      <c r="T25" s="88">
        <f t="shared" si="3"/>
        <v>5600.951</v>
      </c>
      <c r="U25" s="88">
        <f t="shared" si="3"/>
        <v>5937.46</v>
      </c>
      <c r="V25" s="88">
        <f t="shared" si="3"/>
        <v>5766.7569999999996</v>
      </c>
      <c r="W25" s="88">
        <f t="shared" si="3"/>
        <v>5221.5910000000003</v>
      </c>
      <c r="X25" s="88">
        <f t="shared" si="3"/>
        <v>4929.0010000000002</v>
      </c>
      <c r="Y25" s="88">
        <f t="shared" si="3"/>
        <v>4480.6009999999997</v>
      </c>
      <c r="Z25" s="89">
        <f t="shared" si="3"/>
        <v>0</v>
      </c>
      <c r="AA25" s="90">
        <f t="shared" si="3"/>
        <v>124011.387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634.5</v>
      </c>
      <c r="C28" s="72">
        <v>621.5</v>
      </c>
      <c r="D28" s="72">
        <v>617</v>
      </c>
      <c r="E28" s="72">
        <v>619</v>
      </c>
      <c r="F28" s="72">
        <v>639.5</v>
      </c>
      <c r="G28" s="72">
        <v>602</v>
      </c>
      <c r="H28" s="72">
        <v>625</v>
      </c>
      <c r="I28" s="72">
        <v>667.5</v>
      </c>
      <c r="J28" s="72">
        <v>685</v>
      </c>
      <c r="K28" s="72">
        <v>731.5</v>
      </c>
      <c r="L28" s="72">
        <v>784</v>
      </c>
      <c r="M28" s="72">
        <v>790</v>
      </c>
      <c r="N28" s="72">
        <v>810</v>
      </c>
      <c r="O28" s="72">
        <v>805.5</v>
      </c>
      <c r="P28" s="72">
        <v>770</v>
      </c>
      <c r="Q28" s="72">
        <v>761.5</v>
      </c>
      <c r="R28" s="72">
        <v>774.5</v>
      </c>
      <c r="S28" s="72">
        <v>783.5</v>
      </c>
      <c r="T28" s="72">
        <v>710</v>
      </c>
      <c r="U28" s="72">
        <v>730.5</v>
      </c>
      <c r="V28" s="72">
        <v>716.5</v>
      </c>
      <c r="W28" s="72">
        <v>658.5</v>
      </c>
      <c r="X28" s="72">
        <v>619</v>
      </c>
      <c r="Y28" s="72">
        <v>614.5</v>
      </c>
      <c r="Z28" s="73"/>
      <c r="AA28" s="74">
        <f>SUM(B28:Z28)</f>
        <v>16770.5</v>
      </c>
    </row>
    <row r="29" spans="1:27" ht="24.95" customHeight="1" x14ac:dyDescent="0.2">
      <c r="A29" s="75" t="s">
        <v>23</v>
      </c>
      <c r="B29" s="76">
        <v>3663.357</v>
      </c>
      <c r="C29" s="77">
        <v>3587.1819999999998</v>
      </c>
      <c r="D29" s="77">
        <v>3555.1559999999999</v>
      </c>
      <c r="E29" s="77">
        <v>3526.489</v>
      </c>
      <c r="F29" s="77">
        <v>3643.8139999999999</v>
      </c>
      <c r="G29" s="77">
        <v>3979.9810000000002</v>
      </c>
      <c r="H29" s="77">
        <v>4338.7240000000002</v>
      </c>
      <c r="I29" s="77">
        <v>4728.2150000000001</v>
      </c>
      <c r="J29" s="77">
        <v>5118.4089999999997</v>
      </c>
      <c r="K29" s="77">
        <v>5263.2579999999998</v>
      </c>
      <c r="L29" s="77">
        <v>5432.9939999999997</v>
      </c>
      <c r="M29" s="77">
        <v>5523.1030000000001</v>
      </c>
      <c r="N29" s="77">
        <v>5416.4830000000002</v>
      </c>
      <c r="O29" s="77">
        <v>5169.67</v>
      </c>
      <c r="P29" s="77">
        <v>4957.4449999999997</v>
      </c>
      <c r="Q29" s="77">
        <v>4781.59</v>
      </c>
      <c r="R29" s="77">
        <v>4704.9120000000003</v>
      </c>
      <c r="S29" s="77">
        <v>4786.3379999999997</v>
      </c>
      <c r="T29" s="77">
        <v>5130.951</v>
      </c>
      <c r="U29" s="77">
        <v>5455.96</v>
      </c>
      <c r="V29" s="77">
        <v>5292.2569999999996</v>
      </c>
      <c r="W29" s="77">
        <v>4821.0910000000003</v>
      </c>
      <c r="X29" s="77">
        <v>4485.0020000000004</v>
      </c>
      <c r="Y29" s="77">
        <v>3979.1010000000001</v>
      </c>
      <c r="Z29" s="78"/>
      <c r="AA29" s="79">
        <f>SUM(B29:Z29)</f>
        <v>111341.48199999999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4297.857</v>
      </c>
      <c r="C31" s="62">
        <f t="shared" si="4"/>
        <v>4208.6819999999998</v>
      </c>
      <c r="D31" s="62">
        <f t="shared" si="4"/>
        <v>4172.1559999999999</v>
      </c>
      <c r="E31" s="62">
        <f t="shared" si="4"/>
        <v>4145.4889999999996</v>
      </c>
      <c r="F31" s="62">
        <f t="shared" si="4"/>
        <v>4283.3140000000003</v>
      </c>
      <c r="G31" s="62">
        <f t="shared" si="4"/>
        <v>4581.9809999999998</v>
      </c>
      <c r="H31" s="62">
        <f t="shared" si="4"/>
        <v>4963.7240000000002</v>
      </c>
      <c r="I31" s="62">
        <f t="shared" si="4"/>
        <v>5395.7150000000001</v>
      </c>
      <c r="J31" s="62">
        <f t="shared" si="4"/>
        <v>5803.4089999999997</v>
      </c>
      <c r="K31" s="62">
        <f t="shared" si="4"/>
        <v>5994.7579999999998</v>
      </c>
      <c r="L31" s="62">
        <f t="shared" si="4"/>
        <v>6216.9939999999997</v>
      </c>
      <c r="M31" s="62">
        <f t="shared" si="4"/>
        <v>6313.1030000000001</v>
      </c>
      <c r="N31" s="62">
        <f t="shared" si="4"/>
        <v>6226.4830000000002</v>
      </c>
      <c r="O31" s="62">
        <f t="shared" si="4"/>
        <v>5975.17</v>
      </c>
      <c r="P31" s="62">
        <f t="shared" si="4"/>
        <v>5727.4449999999997</v>
      </c>
      <c r="Q31" s="62">
        <f t="shared" si="4"/>
        <v>5543.09</v>
      </c>
      <c r="R31" s="62">
        <f t="shared" si="4"/>
        <v>5479.4120000000003</v>
      </c>
      <c r="S31" s="62">
        <f t="shared" si="4"/>
        <v>5569.8379999999997</v>
      </c>
      <c r="T31" s="62">
        <f t="shared" si="4"/>
        <v>5840.951</v>
      </c>
      <c r="U31" s="62">
        <f t="shared" si="4"/>
        <v>6186.46</v>
      </c>
      <c r="V31" s="62">
        <f t="shared" si="4"/>
        <v>6008.7569999999996</v>
      </c>
      <c r="W31" s="62">
        <f t="shared" si="4"/>
        <v>5479.5910000000003</v>
      </c>
      <c r="X31" s="62">
        <f t="shared" si="4"/>
        <v>5104.0020000000004</v>
      </c>
      <c r="Y31" s="62">
        <f t="shared" si="4"/>
        <v>4593.6010000000006</v>
      </c>
      <c r="Z31" s="63">
        <f t="shared" si="4"/>
        <v>0</v>
      </c>
      <c r="AA31" s="64">
        <f t="shared" si="4"/>
        <v>128111.98199999999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76</v>
      </c>
      <c r="C34" s="95">
        <v>76</v>
      </c>
      <c r="D34" s="95">
        <v>76</v>
      </c>
      <c r="E34" s="95">
        <v>76</v>
      </c>
      <c r="F34" s="95">
        <v>76</v>
      </c>
      <c r="G34" s="95">
        <v>14</v>
      </c>
      <c r="H34" s="95"/>
      <c r="I34" s="95">
        <v>3</v>
      </c>
      <c r="J34" s="95">
        <v>3</v>
      </c>
      <c r="K34" s="95">
        <v>54</v>
      </c>
      <c r="L34" s="95">
        <v>212</v>
      </c>
      <c r="M34" s="95">
        <v>215</v>
      </c>
      <c r="N34" s="95">
        <v>208</v>
      </c>
      <c r="O34" s="95">
        <v>162</v>
      </c>
      <c r="P34" s="95">
        <v>137</v>
      </c>
      <c r="Q34" s="95">
        <v>142</v>
      </c>
      <c r="R34" s="95">
        <v>76</v>
      </c>
      <c r="S34" s="95">
        <v>76</v>
      </c>
      <c r="T34" s="95"/>
      <c r="U34" s="95"/>
      <c r="V34" s="95"/>
      <c r="W34" s="95"/>
      <c r="X34" s="95"/>
      <c r="Y34" s="95">
        <v>53</v>
      </c>
      <c r="Z34" s="96"/>
      <c r="AA34" s="74">
        <f t="shared" ref="AA34:AA39" si="5">SUM(B34:Z34)</f>
        <v>1735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>
        <v>11</v>
      </c>
      <c r="J35" s="99">
        <v>71</v>
      </c>
      <c r="K35" s="99">
        <v>73</v>
      </c>
      <c r="L35" s="99">
        <v>97</v>
      </c>
      <c r="M35" s="99">
        <v>163</v>
      </c>
      <c r="N35" s="99">
        <v>148</v>
      </c>
      <c r="O35" s="99">
        <v>132</v>
      </c>
      <c r="P35" s="99">
        <v>110</v>
      </c>
      <c r="Q35" s="99">
        <v>91</v>
      </c>
      <c r="R35" s="99">
        <v>77</v>
      </c>
      <c r="S35" s="99">
        <v>60</v>
      </c>
      <c r="T35" s="99">
        <v>240</v>
      </c>
      <c r="U35" s="99">
        <v>249</v>
      </c>
      <c r="V35" s="99">
        <v>226</v>
      </c>
      <c r="W35" s="99">
        <v>258</v>
      </c>
      <c r="X35" s="99">
        <v>175.001</v>
      </c>
      <c r="Y35" s="99">
        <v>60</v>
      </c>
      <c r="Z35" s="100"/>
      <c r="AA35" s="79">
        <f t="shared" si="5"/>
        <v>2241.0010000000002</v>
      </c>
    </row>
    <row r="36" spans="1:27" ht="24.95" customHeight="1" x14ac:dyDescent="0.2">
      <c r="A36" s="97" t="s">
        <v>42</v>
      </c>
      <c r="B36" s="98">
        <v>343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>
        <v>28.9</v>
      </c>
      <c r="S36" s="99">
        <v>681.4</v>
      </c>
      <c r="T36" s="99">
        <v>586.79999999999995</v>
      </c>
      <c r="U36" s="99">
        <v>441.8</v>
      </c>
      <c r="V36" s="99">
        <v>569.5</v>
      </c>
      <c r="W36" s="99">
        <v>660.7</v>
      </c>
      <c r="X36" s="99">
        <v>815.8</v>
      </c>
      <c r="Y36" s="99">
        <v>360.7</v>
      </c>
      <c r="Z36" s="100"/>
      <c r="AA36" s="79">
        <f t="shared" si="5"/>
        <v>4488.6000000000004</v>
      </c>
    </row>
    <row r="37" spans="1:27" ht="24.95" customHeight="1" x14ac:dyDescent="0.2">
      <c r="A37" s="97" t="s">
        <v>43</v>
      </c>
      <c r="B37" s="98"/>
      <c r="C37" s="99"/>
      <c r="D37" s="99">
        <v>8.593</v>
      </c>
      <c r="E37" s="99"/>
      <c r="F37" s="99"/>
      <c r="G37" s="99"/>
      <c r="H37" s="99"/>
      <c r="I37" s="99"/>
      <c r="J37" s="99"/>
      <c r="K37" s="99"/>
      <c r="L37" s="99">
        <v>16</v>
      </c>
      <c r="M37" s="99">
        <v>16</v>
      </c>
      <c r="N37" s="99">
        <v>28</v>
      </c>
      <c r="O37" s="99">
        <v>28.001000000000001</v>
      </c>
      <c r="P37" s="99">
        <v>12</v>
      </c>
      <c r="Q37" s="99"/>
      <c r="R37" s="99"/>
      <c r="S37" s="99"/>
      <c r="T37" s="99"/>
      <c r="U37" s="99"/>
      <c r="V37" s="99">
        <v>16</v>
      </c>
      <c r="W37" s="99"/>
      <c r="X37" s="99"/>
      <c r="Y37" s="99"/>
      <c r="Z37" s="100"/>
      <c r="AA37" s="79">
        <f t="shared" si="5"/>
        <v>124.59400000000001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392.7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409.9</v>
      </c>
      <c r="R38" s="99"/>
      <c r="S38" s="99"/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10802.599999999999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919</v>
      </c>
      <c r="C39" s="88">
        <f t="shared" si="6"/>
        <v>576</v>
      </c>
      <c r="D39" s="88">
        <f t="shared" si="6"/>
        <v>584.59299999999996</v>
      </c>
      <c r="E39" s="88">
        <f t="shared" si="6"/>
        <v>576</v>
      </c>
      <c r="F39" s="88">
        <f t="shared" si="6"/>
        <v>468.7</v>
      </c>
      <c r="G39" s="88">
        <f t="shared" si="6"/>
        <v>514</v>
      </c>
      <c r="H39" s="88">
        <f t="shared" si="6"/>
        <v>500</v>
      </c>
      <c r="I39" s="88">
        <f t="shared" si="6"/>
        <v>514</v>
      </c>
      <c r="J39" s="88">
        <f t="shared" si="6"/>
        <v>574</v>
      </c>
      <c r="K39" s="88">
        <f t="shared" si="6"/>
        <v>627</v>
      </c>
      <c r="L39" s="88">
        <f t="shared" si="6"/>
        <v>825</v>
      </c>
      <c r="M39" s="88">
        <f t="shared" si="6"/>
        <v>894</v>
      </c>
      <c r="N39" s="88">
        <f t="shared" si="6"/>
        <v>884</v>
      </c>
      <c r="O39" s="88">
        <f t="shared" si="6"/>
        <v>822.00099999999998</v>
      </c>
      <c r="P39" s="88">
        <f t="shared" si="6"/>
        <v>759</v>
      </c>
      <c r="Q39" s="88">
        <f t="shared" si="6"/>
        <v>642.9</v>
      </c>
      <c r="R39" s="88">
        <f t="shared" si="6"/>
        <v>181.9</v>
      </c>
      <c r="S39" s="88">
        <f t="shared" si="6"/>
        <v>817.4</v>
      </c>
      <c r="T39" s="88">
        <f t="shared" si="6"/>
        <v>1326.8</v>
      </c>
      <c r="U39" s="88">
        <f t="shared" si="6"/>
        <v>1190.8</v>
      </c>
      <c r="V39" s="88">
        <f t="shared" si="6"/>
        <v>1311.5</v>
      </c>
      <c r="W39" s="88">
        <f t="shared" si="6"/>
        <v>1418.7</v>
      </c>
      <c r="X39" s="88">
        <f t="shared" si="6"/>
        <v>1490.8009999999999</v>
      </c>
      <c r="Y39" s="88">
        <f t="shared" si="6"/>
        <v>973.7</v>
      </c>
      <c r="Z39" s="89">
        <f t="shared" si="6"/>
        <v>0</v>
      </c>
      <c r="AA39" s="90">
        <f t="shared" si="5"/>
        <v>19391.794999999998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343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>
        <v>28.9</v>
      </c>
      <c r="S44" s="99">
        <v>681.4</v>
      </c>
      <c r="T44" s="99">
        <v>586.79999999999995</v>
      </c>
      <c r="U44" s="99">
        <v>441.8</v>
      </c>
      <c r="V44" s="99">
        <v>569.5</v>
      </c>
      <c r="W44" s="99">
        <v>660.7</v>
      </c>
      <c r="X44" s="99">
        <v>815.8</v>
      </c>
      <c r="Y44" s="99">
        <v>360.7</v>
      </c>
      <c r="Z44" s="100"/>
      <c r="AA44" s="79">
        <f t="shared" si="7"/>
        <v>4488.6000000000004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392.7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409.9</v>
      </c>
      <c r="R46" s="99"/>
      <c r="S46" s="99"/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10802.599999999999</v>
      </c>
    </row>
    <row r="47" spans="1:27" ht="24.95" customHeight="1" x14ac:dyDescent="0.2">
      <c r="A47" s="85" t="s">
        <v>47</v>
      </c>
      <c r="B47" s="98">
        <v>100</v>
      </c>
      <c r="C47" s="99">
        <v>100</v>
      </c>
      <c r="D47" s="99">
        <v>100</v>
      </c>
      <c r="E47" s="99">
        <v>100</v>
      </c>
      <c r="F47" s="99">
        <v>100</v>
      </c>
      <c r="G47" s="99">
        <v>100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96.5</v>
      </c>
      <c r="Y47" s="99">
        <v>71.5</v>
      </c>
      <c r="Z47" s="100"/>
      <c r="AA47" s="79">
        <f t="shared" si="7"/>
        <v>1368</v>
      </c>
    </row>
    <row r="48" spans="1:27" ht="30" customHeight="1" thickBot="1" x14ac:dyDescent="0.25">
      <c r="A48" s="86" t="s">
        <v>48</v>
      </c>
      <c r="B48" s="87">
        <f>SUM(B42:B47)</f>
        <v>943</v>
      </c>
      <c r="C48" s="88">
        <f t="shared" ref="C48:Z48" si="8">SUM(C42:C47)</f>
        <v>600</v>
      </c>
      <c r="D48" s="88">
        <f t="shared" si="8"/>
        <v>600</v>
      </c>
      <c r="E48" s="88">
        <f t="shared" si="8"/>
        <v>600</v>
      </c>
      <c r="F48" s="88">
        <f t="shared" si="8"/>
        <v>492.7</v>
      </c>
      <c r="G48" s="88">
        <f t="shared" si="8"/>
        <v>600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409.9</v>
      </c>
      <c r="R48" s="88">
        <f t="shared" si="8"/>
        <v>128.9</v>
      </c>
      <c r="S48" s="88">
        <f t="shared" si="8"/>
        <v>781.4</v>
      </c>
      <c r="T48" s="88">
        <f t="shared" si="8"/>
        <v>1186.8</v>
      </c>
      <c r="U48" s="88">
        <f t="shared" si="8"/>
        <v>1041.8</v>
      </c>
      <c r="V48" s="88">
        <f t="shared" si="8"/>
        <v>1169.5</v>
      </c>
      <c r="W48" s="88">
        <f t="shared" si="8"/>
        <v>1260.7</v>
      </c>
      <c r="X48" s="88">
        <f t="shared" si="8"/>
        <v>1412.3</v>
      </c>
      <c r="Y48" s="88">
        <f t="shared" si="8"/>
        <v>932.2</v>
      </c>
      <c r="Z48" s="89">
        <f t="shared" si="8"/>
        <v>0</v>
      </c>
      <c r="AA48" s="90">
        <f t="shared" si="7"/>
        <v>16659.199999999997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5140.857</v>
      </c>
      <c r="C51" s="88">
        <f t="shared" si="10"/>
        <v>4708.6819999999998</v>
      </c>
      <c r="D51" s="88">
        <f t="shared" si="10"/>
        <v>4672.1559999999999</v>
      </c>
      <c r="E51" s="88">
        <f t="shared" si="10"/>
        <v>4645.4889999999996</v>
      </c>
      <c r="F51" s="88">
        <f t="shared" si="10"/>
        <v>4676.0140000000001</v>
      </c>
      <c r="G51" s="88">
        <f t="shared" si="10"/>
        <v>5081.9809999999989</v>
      </c>
      <c r="H51" s="88">
        <f t="shared" si="10"/>
        <v>5463.7240000000002</v>
      </c>
      <c r="I51" s="88">
        <f t="shared" si="10"/>
        <v>5895.7150000000001</v>
      </c>
      <c r="J51" s="88">
        <f t="shared" si="10"/>
        <v>6303.4089999999997</v>
      </c>
      <c r="K51" s="88">
        <f t="shared" si="10"/>
        <v>6494.7579999999998</v>
      </c>
      <c r="L51" s="88">
        <f t="shared" si="10"/>
        <v>6716.9940000000006</v>
      </c>
      <c r="M51" s="88">
        <f t="shared" si="10"/>
        <v>6813.1029999999992</v>
      </c>
      <c r="N51" s="88">
        <f t="shared" si="10"/>
        <v>6726.4829999999993</v>
      </c>
      <c r="O51" s="88">
        <f t="shared" si="10"/>
        <v>6475.17</v>
      </c>
      <c r="P51" s="88">
        <f t="shared" si="10"/>
        <v>6227.4449999999997</v>
      </c>
      <c r="Q51" s="88">
        <f t="shared" si="10"/>
        <v>5952.99</v>
      </c>
      <c r="R51" s="88">
        <f t="shared" si="10"/>
        <v>5508.3119999999999</v>
      </c>
      <c r="S51" s="88">
        <f t="shared" si="10"/>
        <v>6251.2379999999994</v>
      </c>
      <c r="T51" s="88">
        <f t="shared" si="10"/>
        <v>6927.7510000000002</v>
      </c>
      <c r="U51" s="88">
        <f t="shared" si="10"/>
        <v>7128.26</v>
      </c>
      <c r="V51" s="88">
        <f t="shared" si="10"/>
        <v>7078.2569999999996</v>
      </c>
      <c r="W51" s="88">
        <f t="shared" si="10"/>
        <v>6640.2910000000002</v>
      </c>
      <c r="X51" s="88">
        <f t="shared" si="10"/>
        <v>6419.8019999999997</v>
      </c>
      <c r="Y51" s="88">
        <f t="shared" si="10"/>
        <v>5454.3009999999995</v>
      </c>
      <c r="Z51" s="89">
        <f t="shared" si="10"/>
        <v>0</v>
      </c>
      <c r="AA51" s="104">
        <f>SUM(B51:Z51)</f>
        <v>143403.182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843</v>
      </c>
      <c r="C4" s="18">
        <v>-385.9</v>
      </c>
      <c r="D4" s="18">
        <v>-469</v>
      </c>
      <c r="E4" s="18">
        <v>-462</v>
      </c>
      <c r="F4" s="18">
        <v>-553.29999999999995</v>
      </c>
      <c r="G4" s="18">
        <v>-438</v>
      </c>
      <c r="H4" s="18">
        <v>62</v>
      </c>
      <c r="I4" s="18">
        <v>286.2</v>
      </c>
      <c r="J4" s="18">
        <v>413.1</v>
      </c>
      <c r="K4" s="18">
        <v>252.1</v>
      </c>
      <c r="L4" s="18">
        <v>-63.399999999999977</v>
      </c>
      <c r="M4" s="18">
        <v>-173.5</v>
      </c>
      <c r="N4" s="18">
        <v>-142.20000000000005</v>
      </c>
      <c r="O4" s="18">
        <v>-234.89999999999998</v>
      </c>
      <c r="P4" s="18">
        <v>-364.70000000000005</v>
      </c>
      <c r="Q4" s="18">
        <v>-539.1</v>
      </c>
      <c r="R4" s="18">
        <v>-471.1</v>
      </c>
      <c r="S4" s="18">
        <v>181.39999999999998</v>
      </c>
      <c r="T4" s="18">
        <v>1086.8</v>
      </c>
      <c r="U4" s="18">
        <v>941.8</v>
      </c>
      <c r="V4" s="18">
        <v>1069.5</v>
      </c>
      <c r="W4" s="18">
        <v>1160.7</v>
      </c>
      <c r="X4" s="18">
        <v>1315.8</v>
      </c>
      <c r="Y4" s="18">
        <v>860.7</v>
      </c>
      <c r="Z4" s="19"/>
      <c r="AA4" s="111">
        <f>SUM(B4:Z4)</f>
        <v>4176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78.510000000000005</v>
      </c>
      <c r="C7" s="117">
        <v>61.26</v>
      </c>
      <c r="D7" s="117">
        <v>53.9</v>
      </c>
      <c r="E7" s="117">
        <v>74</v>
      </c>
      <c r="F7" s="117">
        <v>75.73</v>
      </c>
      <c r="G7" s="117">
        <v>72.78</v>
      </c>
      <c r="H7" s="117">
        <v>105.33</v>
      </c>
      <c r="I7" s="117">
        <v>88.09</v>
      </c>
      <c r="J7" s="117">
        <v>80.12</v>
      </c>
      <c r="K7" s="117">
        <v>67.209999999999994</v>
      </c>
      <c r="L7" s="117">
        <v>59.4</v>
      </c>
      <c r="M7" s="117">
        <v>52.49</v>
      </c>
      <c r="N7" s="117">
        <v>46.22</v>
      </c>
      <c r="O7" s="117">
        <v>43.89</v>
      </c>
      <c r="P7" s="117">
        <v>43.05</v>
      </c>
      <c r="Q7" s="117">
        <v>60</v>
      </c>
      <c r="R7" s="117">
        <v>66.63</v>
      </c>
      <c r="S7" s="117">
        <v>80</v>
      </c>
      <c r="T7" s="117">
        <v>94.81</v>
      </c>
      <c r="U7" s="117">
        <v>116.35</v>
      </c>
      <c r="V7" s="117">
        <v>100.91</v>
      </c>
      <c r="W7" s="117">
        <v>81.47</v>
      </c>
      <c r="X7" s="117">
        <v>81.34</v>
      </c>
      <c r="Y7" s="117">
        <v>72.510000000000005</v>
      </c>
      <c r="Z7" s="118"/>
      <c r="AA7" s="119">
        <f>IF(SUM(B7:Z7)&lt;&gt;0,AVERAGEIF(B7:Z7,"&lt;&gt;"""),"")</f>
        <v>73.166666666666671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>
        <v>885.9</v>
      </c>
      <c r="D13" s="129">
        <v>969</v>
      </c>
      <c r="E13" s="129">
        <v>962</v>
      </c>
      <c r="F13" s="129">
        <v>946</v>
      </c>
      <c r="G13" s="129">
        <v>938</v>
      </c>
      <c r="H13" s="129">
        <v>438</v>
      </c>
      <c r="I13" s="129">
        <v>213.8</v>
      </c>
      <c r="J13" s="129">
        <v>86.9</v>
      </c>
      <c r="K13" s="129">
        <v>247.9</v>
      </c>
      <c r="L13" s="129">
        <v>563.4</v>
      </c>
      <c r="M13" s="129">
        <v>673.5</v>
      </c>
      <c r="N13" s="129">
        <v>642.20000000000005</v>
      </c>
      <c r="O13" s="129">
        <v>734.9</v>
      </c>
      <c r="P13" s="129">
        <v>864.7</v>
      </c>
      <c r="Q13" s="129">
        <v>949</v>
      </c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10115.199999999999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>
        <v>500</v>
      </c>
      <c r="S15" s="133">
        <v>500</v>
      </c>
      <c r="T15" s="133"/>
      <c r="U15" s="133"/>
      <c r="V15" s="133"/>
      <c r="W15" s="133"/>
      <c r="X15" s="133"/>
      <c r="Y15" s="133"/>
      <c r="Z15" s="131"/>
      <c r="AA15" s="132">
        <f t="shared" si="0"/>
        <v>1000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885.9</v>
      </c>
      <c r="D16" s="135">
        <f t="shared" si="1"/>
        <v>969</v>
      </c>
      <c r="E16" s="135">
        <f t="shared" si="1"/>
        <v>962</v>
      </c>
      <c r="F16" s="135">
        <f t="shared" si="1"/>
        <v>946</v>
      </c>
      <c r="G16" s="135">
        <f t="shared" si="1"/>
        <v>938</v>
      </c>
      <c r="H16" s="135">
        <f t="shared" si="1"/>
        <v>438</v>
      </c>
      <c r="I16" s="135">
        <f t="shared" si="1"/>
        <v>213.8</v>
      </c>
      <c r="J16" s="135">
        <f t="shared" si="1"/>
        <v>86.9</v>
      </c>
      <c r="K16" s="135">
        <f t="shared" si="1"/>
        <v>247.9</v>
      </c>
      <c r="L16" s="135">
        <f t="shared" si="1"/>
        <v>563.4</v>
      </c>
      <c r="M16" s="135">
        <f t="shared" si="1"/>
        <v>673.5</v>
      </c>
      <c r="N16" s="135">
        <f t="shared" si="1"/>
        <v>642.20000000000005</v>
      </c>
      <c r="O16" s="135">
        <f t="shared" si="1"/>
        <v>734.9</v>
      </c>
      <c r="P16" s="135">
        <f t="shared" si="1"/>
        <v>864.7</v>
      </c>
      <c r="Q16" s="135">
        <f t="shared" si="1"/>
        <v>949</v>
      </c>
      <c r="R16" s="135">
        <f t="shared" si="1"/>
        <v>500</v>
      </c>
      <c r="S16" s="135">
        <f t="shared" si="1"/>
        <v>500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11115.199999999999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343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>
        <v>28.9</v>
      </c>
      <c r="S21" s="129">
        <v>681.4</v>
      </c>
      <c r="T21" s="129">
        <v>586.79999999999995</v>
      </c>
      <c r="U21" s="129">
        <v>441.8</v>
      </c>
      <c r="V21" s="129">
        <v>569.5</v>
      </c>
      <c r="W21" s="129">
        <v>660.7</v>
      </c>
      <c r="X21" s="129">
        <v>815.8</v>
      </c>
      <c r="Y21" s="130">
        <v>360.7</v>
      </c>
      <c r="Z21" s="131"/>
      <c r="AA21" s="132">
        <f t="shared" si="2"/>
        <v>4488.6000000000004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392.7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409.9</v>
      </c>
      <c r="R23" s="133"/>
      <c r="S23" s="133"/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10802.599999999999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843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392.7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409.9</v>
      </c>
      <c r="R24" s="135">
        <f t="shared" si="3"/>
        <v>28.9</v>
      </c>
      <c r="S24" s="135">
        <f t="shared" si="3"/>
        <v>681.4</v>
      </c>
      <c r="T24" s="135">
        <f t="shared" si="3"/>
        <v>1086.8</v>
      </c>
      <c r="U24" s="135">
        <f t="shared" si="3"/>
        <v>941.8</v>
      </c>
      <c r="V24" s="135">
        <f t="shared" si="3"/>
        <v>1069.5</v>
      </c>
      <c r="W24" s="135">
        <f t="shared" si="3"/>
        <v>1160.7</v>
      </c>
      <c r="X24" s="135">
        <f t="shared" si="3"/>
        <v>1315.8</v>
      </c>
      <c r="Y24" s="135">
        <f t="shared" si="3"/>
        <v>860.7</v>
      </c>
      <c r="Z24" s="136" t="str">
        <f t="shared" si="3"/>
        <v/>
      </c>
      <c r="AA24" s="90">
        <f t="shared" si="2"/>
        <v>15291.199999999999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2024-04-18T11:21:29Z</dcterms:created>
  <dcterms:modified xsi:type="dcterms:W3CDTF">2024-04-18T11:21:30Z</dcterms:modified>
</cp:coreProperties>
</file>