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<sst xmlns="http://schemas.openxmlformats.org/spreadsheetml/2006/main" count="117" uniqueCount="53">
  <si>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13/04/2024 14:09:52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</si>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</sst>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B-4072-8931-54525E36C5C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60.5</c:v>
                </c:pt>
                <c:pt idx="1">
                  <c:v>60.5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54.5</c:v>
                </c:pt>
                <c:pt idx="6">
                  <c:v>83</c:v>
                </c:pt>
                <c:pt idx="7">
                  <c:v>105</c:v>
                </c:pt>
                <c:pt idx="8">
                  <c:v>110</c:v>
                </c:pt>
                <c:pt idx="9">
                  <c:v>103</c:v>
                </c:pt>
                <c:pt idx="10">
                  <c:v>99</c:v>
                </c:pt>
                <c:pt idx="11">
                  <c:v>99</c:v>
                </c:pt>
                <c:pt idx="12">
                  <c:v>103</c:v>
                </c:pt>
                <c:pt idx="13">
                  <c:v>95</c:v>
                </c:pt>
                <c:pt idx="14">
                  <c:v>89</c:v>
                </c:pt>
                <c:pt idx="15">
                  <c:v>91</c:v>
                </c:pt>
                <c:pt idx="16">
                  <c:v>59</c:v>
                </c:pt>
                <c:pt idx="17">
                  <c:v>61</c:v>
                </c:pt>
                <c:pt idx="18">
                  <c:v>70</c:v>
                </c:pt>
                <c:pt idx="19">
                  <c:v>94</c:v>
                </c:pt>
                <c:pt idx="20">
                  <c:v>61</c:v>
                </c:pt>
                <c:pt idx="21">
                  <c:v>60.5</c:v>
                </c:pt>
                <c:pt idx="22">
                  <c:v>54.5</c:v>
                </c:pt>
                <c:pt idx="23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B-4072-8931-54525E36C5C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1649.569</c:v>
                </c:pt>
                <c:pt idx="1">
                  <c:v>1555.8430000000001</c:v>
                </c:pt>
                <c:pt idx="2">
                  <c:v>1429.107</c:v>
                </c:pt>
                <c:pt idx="3">
                  <c:v>1372.5990000000002</c:v>
                </c:pt>
                <c:pt idx="4">
                  <c:v>1403.867</c:v>
                </c:pt>
                <c:pt idx="5">
                  <c:v>1386.9079999999999</c:v>
                </c:pt>
                <c:pt idx="6">
                  <c:v>1215.1970000000001</c:v>
                </c:pt>
                <c:pt idx="7">
                  <c:v>917.9</c:v>
                </c:pt>
                <c:pt idx="8">
                  <c:v>327.9</c:v>
                </c:pt>
                <c:pt idx="9">
                  <c:v>327.9</c:v>
                </c:pt>
                <c:pt idx="10">
                  <c:v>327.9</c:v>
                </c:pt>
                <c:pt idx="11">
                  <c:v>327.9</c:v>
                </c:pt>
                <c:pt idx="12">
                  <c:v>327.9</c:v>
                </c:pt>
                <c:pt idx="13">
                  <c:v>327.9</c:v>
                </c:pt>
                <c:pt idx="14">
                  <c:v>327.9</c:v>
                </c:pt>
                <c:pt idx="15">
                  <c:v>327.9</c:v>
                </c:pt>
                <c:pt idx="16">
                  <c:v>435.94299999999998</c:v>
                </c:pt>
                <c:pt idx="17">
                  <c:v>1152.4169999999999</c:v>
                </c:pt>
                <c:pt idx="18">
                  <c:v>1981.9</c:v>
                </c:pt>
                <c:pt idx="19">
                  <c:v>3090.7449999999999</c:v>
                </c:pt>
                <c:pt idx="20">
                  <c:v>3680.1109999999999</c:v>
                </c:pt>
                <c:pt idx="21">
                  <c:v>3594.4080000000004</c:v>
                </c:pt>
                <c:pt idx="22">
                  <c:v>3403.5149999999999</c:v>
                </c:pt>
                <c:pt idx="23">
                  <c:v>3107.837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B-4072-8931-54525E36C5C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1485.8</c:v>
                </c:pt>
                <c:pt idx="1">
                  <c:v>1499</c:v>
                </c:pt>
                <c:pt idx="2">
                  <c:v>1484</c:v>
                </c:pt>
                <c:pt idx="3">
                  <c:v>1503</c:v>
                </c:pt>
                <c:pt idx="4">
                  <c:v>1521</c:v>
                </c:pt>
                <c:pt idx="5">
                  <c:v>1493</c:v>
                </c:pt>
                <c:pt idx="6">
                  <c:v>1502</c:v>
                </c:pt>
                <c:pt idx="7">
                  <c:v>1488</c:v>
                </c:pt>
                <c:pt idx="8">
                  <c:v>1369.7719999999999</c:v>
                </c:pt>
                <c:pt idx="9">
                  <c:v>1385</c:v>
                </c:pt>
                <c:pt idx="10">
                  <c:v>1300</c:v>
                </c:pt>
                <c:pt idx="11">
                  <c:v>1260</c:v>
                </c:pt>
                <c:pt idx="12">
                  <c:v>1219.5</c:v>
                </c:pt>
                <c:pt idx="13">
                  <c:v>1197.3</c:v>
                </c:pt>
                <c:pt idx="14">
                  <c:v>1116.7</c:v>
                </c:pt>
                <c:pt idx="15">
                  <c:v>925.5</c:v>
                </c:pt>
                <c:pt idx="16">
                  <c:v>1329</c:v>
                </c:pt>
                <c:pt idx="17">
                  <c:v>1437</c:v>
                </c:pt>
                <c:pt idx="18">
                  <c:v>1318.9</c:v>
                </c:pt>
                <c:pt idx="19">
                  <c:v>827.7</c:v>
                </c:pt>
                <c:pt idx="20">
                  <c:v>650</c:v>
                </c:pt>
                <c:pt idx="21">
                  <c:v>645</c:v>
                </c:pt>
                <c:pt idx="22">
                  <c:v>626</c:v>
                </c:pt>
                <c:pt idx="23">
                  <c:v>838.9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FB-4072-8931-54525E36C5C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1239.42</c:v>
                </c:pt>
                <c:pt idx="1">
                  <c:v>1290.8829999999996</c:v>
                </c:pt>
                <c:pt idx="2">
                  <c:v>1322.2630000000004</c:v>
                </c:pt>
                <c:pt idx="3">
                  <c:v>1323.2550000000001</c:v>
                </c:pt>
                <c:pt idx="4">
                  <c:v>1310.3700000000001</c:v>
                </c:pt>
                <c:pt idx="5">
                  <c:v>1319.393</c:v>
                </c:pt>
                <c:pt idx="6">
                  <c:v>1499.2649999999999</c:v>
                </c:pt>
                <c:pt idx="7">
                  <c:v>2336.451</c:v>
                </c:pt>
                <c:pt idx="8">
                  <c:v>3514.7820000000006</c:v>
                </c:pt>
                <c:pt idx="9">
                  <c:v>3369.675999999999</c:v>
                </c:pt>
                <c:pt idx="10">
                  <c:v>3730.3079999999986</c:v>
                </c:pt>
                <c:pt idx="11">
                  <c:v>3917.6950000000002</c:v>
                </c:pt>
                <c:pt idx="12">
                  <c:v>3857.0870000000004</c:v>
                </c:pt>
                <c:pt idx="13">
                  <c:v>3681.8760000000002</c:v>
                </c:pt>
                <c:pt idx="14">
                  <c:v>3508.8319999999985</c:v>
                </c:pt>
                <c:pt idx="15">
                  <c:v>3479.3239999999992</c:v>
                </c:pt>
                <c:pt idx="16">
                  <c:v>3029.0450000000001</c:v>
                </c:pt>
                <c:pt idx="17">
                  <c:v>2314.4359999999997</c:v>
                </c:pt>
                <c:pt idx="18">
                  <c:v>1238.8589999999997</c:v>
                </c:pt>
                <c:pt idx="19">
                  <c:v>895.48699999999985</c:v>
                </c:pt>
                <c:pt idx="20">
                  <c:v>797.46299999999985</c:v>
                </c:pt>
                <c:pt idx="21">
                  <c:v>713.82</c:v>
                </c:pt>
                <c:pt idx="22">
                  <c:v>666.71199999999988</c:v>
                </c:pt>
                <c:pt idx="23">
                  <c:v>644.26900000000001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FB-4072-8931-54525E36C5C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145</c:v>
                </c:pt>
                <c:pt idx="1">
                  <c:v>145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148</c:v>
                </c:pt>
                <c:pt idx="7">
                  <c:v>161</c:v>
                </c:pt>
                <c:pt idx="8">
                  <c:v>179</c:v>
                </c:pt>
                <c:pt idx="9">
                  <c:v>197</c:v>
                </c:pt>
                <c:pt idx="10">
                  <c:v>210</c:v>
                </c:pt>
                <c:pt idx="11">
                  <c:v>215</c:v>
                </c:pt>
                <c:pt idx="12">
                  <c:v>216</c:v>
                </c:pt>
                <c:pt idx="13">
                  <c:v>212</c:v>
                </c:pt>
                <c:pt idx="14">
                  <c:v>203</c:v>
                </c:pt>
                <c:pt idx="15">
                  <c:v>191</c:v>
                </c:pt>
                <c:pt idx="16">
                  <c:v>177</c:v>
                </c:pt>
                <c:pt idx="17">
                  <c:v>161</c:v>
                </c:pt>
                <c:pt idx="18">
                  <c:v>150</c:v>
                </c:pt>
                <c:pt idx="19">
                  <c:v>147</c:v>
                </c:pt>
                <c:pt idx="20">
                  <c:v>147</c:v>
                </c:pt>
                <c:pt idx="21">
                  <c:v>145</c:v>
                </c:pt>
                <c:pt idx="22">
                  <c:v>144</c:v>
                </c:pt>
                <c:pt idx="23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FB-4072-8931-54525E36C5C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96</c:v>
                </c:pt>
                <c:pt idx="6">
                  <c:v>226</c:v>
                </c:pt>
                <c:pt idx="7">
                  <c:v>50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26</c:v>
                </c:pt>
                <c:pt idx="17">
                  <c:v>166</c:v>
                </c:pt>
                <c:pt idx="18">
                  <c:v>659</c:v>
                </c:pt>
                <c:pt idx="19">
                  <c:v>904</c:v>
                </c:pt>
                <c:pt idx="20">
                  <c:v>906</c:v>
                </c:pt>
                <c:pt idx="21">
                  <c:v>521</c:v>
                </c:pt>
                <c:pt idx="22">
                  <c:v>461</c:v>
                </c:pt>
                <c:pt idx="2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FB-4072-8931-54525E36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4750.3370000000032</c:v>
                </c:pt>
                <c:pt idx="1">
                  <c:v>4551.2260000000006</c:v>
                </c:pt>
                <c:pt idx="2">
                  <c:v>4433.8700000000008</c:v>
                </c:pt>
                <c:pt idx="3">
                  <c:v>4397.3540000000012</c:v>
                </c:pt>
                <c:pt idx="4">
                  <c:v>4433.737000000001</c:v>
                </c:pt>
                <c:pt idx="5">
                  <c:v>4493.8170000000009</c:v>
                </c:pt>
                <c:pt idx="6">
                  <c:v>4673.4619999999995</c:v>
                </c:pt>
                <c:pt idx="7">
                  <c:v>5058.3509999999997</c:v>
                </c:pt>
                <c:pt idx="8">
                  <c:v>5501.4539999999997</c:v>
                </c:pt>
                <c:pt idx="9">
                  <c:v>5395.5760000000018</c:v>
                </c:pt>
                <c:pt idx="10">
                  <c:v>5693.2080000000014</c:v>
                </c:pt>
                <c:pt idx="11">
                  <c:v>5845.5950000000003</c:v>
                </c:pt>
                <c:pt idx="12">
                  <c:v>5749.5169999999998</c:v>
                </c:pt>
                <c:pt idx="13">
                  <c:v>5514.0640000000003</c:v>
                </c:pt>
                <c:pt idx="14">
                  <c:v>5245.4529999999968</c:v>
                </c:pt>
                <c:pt idx="15">
                  <c:v>5014.7260000000006</c:v>
                </c:pt>
                <c:pt idx="16">
                  <c:v>5055.9879999999994</c:v>
                </c:pt>
                <c:pt idx="17">
                  <c:v>5291.8529999999992</c:v>
                </c:pt>
                <c:pt idx="18">
                  <c:v>5418.6470000000008</c:v>
                </c:pt>
                <c:pt idx="19">
                  <c:v>5958.9230000000016</c:v>
                </c:pt>
                <c:pt idx="20">
                  <c:v>6241.5340000000033</c:v>
                </c:pt>
                <c:pt idx="21">
                  <c:v>5679.7189999999991</c:v>
                </c:pt>
                <c:pt idx="22">
                  <c:v>5355.713999999999</c:v>
                </c:pt>
                <c:pt idx="23">
                  <c:v>4846.4759999999997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FB-4072-8931-54525E36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60.76</c:v>
                </c:pt>
                <c:pt idx="1">
                  <c:v>73.8</c:v>
                </c:pt>
                <c:pt idx="2">
                  <c:v>64.09</c:v>
                </c:pt>
                <c:pt idx="3">
                  <c:v>71.7</c:v>
                </c:pt>
                <c:pt idx="4">
                  <c:v>72.77</c:v>
                </c:pt>
                <c:pt idx="5">
                  <c:v>71.55</c:v>
                </c:pt>
                <c:pt idx="6">
                  <c:v>78.05</c:v>
                </c:pt>
                <c:pt idx="7">
                  <c:v>20</c:v>
                </c:pt>
                <c:pt idx="8">
                  <c:v>14.99</c:v>
                </c:pt>
                <c:pt idx="9">
                  <c:v>0.02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-0.01</c:v>
                </c:pt>
                <c:pt idx="14">
                  <c:v>-0.01</c:v>
                </c:pt>
                <c:pt idx="15">
                  <c:v>0.03</c:v>
                </c:pt>
                <c:pt idx="16">
                  <c:v>0.03</c:v>
                </c:pt>
                <c:pt idx="17">
                  <c:v>61.53</c:v>
                </c:pt>
                <c:pt idx="18">
                  <c:v>62.81</c:v>
                </c:pt>
                <c:pt idx="19">
                  <c:v>78.680000000000007</c:v>
                </c:pt>
                <c:pt idx="20">
                  <c:v>103.11</c:v>
                </c:pt>
                <c:pt idx="21">
                  <c:v>98.06</c:v>
                </c:pt>
                <c:pt idx="22">
                  <c:v>87.89</c:v>
                </c:pt>
                <c:pt idx="23">
                  <c:v>80.39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FB-4072-8931-54525E36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4750.2890000000007</v>
      </c>
      <c r="C4" s="18">
        <v>4551.2260000000006</v>
      </c>
      <c r="D4" s="18">
        <v>4433.8700000000008</v>
      </c>
      <c r="E4" s="18">
        <v>4397.3540000000003</v>
      </c>
      <c r="F4" s="18">
        <v>4433.7369999999992</v>
      </c>
      <c r="G4" s="18">
        <v>4493.8010000000022</v>
      </c>
      <c r="H4" s="18">
        <v>4673.4619999999995</v>
      </c>
      <c r="I4" s="18">
        <v>5058.3509999999997</v>
      </c>
      <c r="J4" s="18">
        <v>5501.4539999999997</v>
      </c>
      <c r="K4" s="18">
        <v>5395.5759999999991</v>
      </c>
      <c r="L4" s="18">
        <v>5693.2079999999987</v>
      </c>
      <c r="M4" s="18">
        <v>5845.5949999999993</v>
      </c>
      <c r="N4" s="18">
        <v>5749.4870000000019</v>
      </c>
      <c r="O4" s="18">
        <v>5514.0759999999991</v>
      </c>
      <c r="P4" s="18">
        <v>5245.4320000000007</v>
      </c>
      <c r="Q4" s="18">
        <v>5014.7240000000002</v>
      </c>
      <c r="R4" s="18">
        <v>5055.9880000000012</v>
      </c>
      <c r="S4" s="18">
        <v>5291.8530000000001</v>
      </c>
      <c r="T4" s="18">
        <v>5418.658999999996</v>
      </c>
      <c r="U4" s="18">
        <v>5958.9320000000007</v>
      </c>
      <c r="V4" s="18">
        <v>6241.5739999999996</v>
      </c>
      <c r="W4" s="18">
        <v>5679.728000000001</v>
      </c>
      <c r="X4" s="18">
        <v>5355.726999999999</v>
      </c>
      <c r="Y4" s="18">
        <v>4846.5060000000003</v>
      </c>
      <c r="Z4" s="19"/>
      <c r="AA4" s="20">
        <f>SUM(B4:Z4)</f>
        <v>124600.609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60.76</v>
      </c>
      <c r="C7" s="28">
        <v>73.8</v>
      </c>
      <c r="D7" s="28">
        <v>64.09</v>
      </c>
      <c r="E7" s="28">
        <v>71.7</v>
      </c>
      <c r="F7" s="28">
        <v>72.77</v>
      </c>
      <c r="G7" s="28">
        <v>71.55</v>
      </c>
      <c r="H7" s="28">
        <v>78.05</v>
      </c>
      <c r="I7" s="28">
        <v>20</v>
      </c>
      <c r="J7" s="28">
        <v>14.99</v>
      </c>
      <c r="K7" s="28">
        <v>0.02</v>
      </c>
      <c r="L7" s="28">
        <v>0.02</v>
      </c>
      <c r="M7" s="28">
        <v>0</v>
      </c>
      <c r="N7" s="28">
        <v>0</v>
      </c>
      <c r="O7" s="28">
        <v>-0.01</v>
      </c>
      <c r="P7" s="28">
        <v>-0.01</v>
      </c>
      <c r="Q7" s="28">
        <v>0.03</v>
      </c>
      <c r="R7" s="28">
        <v>0.03</v>
      </c>
      <c r="S7" s="28">
        <v>61.53</v>
      </c>
      <c r="T7" s="28">
        <v>62.81</v>
      </c>
      <c r="U7" s="28">
        <v>78.680000000000007</v>
      </c>
      <c r="V7" s="28">
        <v>103.11</v>
      </c>
      <c r="W7" s="28">
        <v>98.06</v>
      </c>
      <c r="X7" s="28">
        <v>87.89</v>
      </c>
      <c r="Y7" s="28">
        <v>80.39</v>
      </c>
      <c r="Z7" s="29"/>
      <c r="AA7" s="30">
        <f>IF(SUM(B7:Z7)&lt;&gt;0,AVERAGEIF(B7:Z7,"&lt;&gt;"""),"")</f>
        <v>45.844166666666666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60.5</v>
      </c>
      <c r="C11" s="47">
        <v>60.5</v>
      </c>
      <c r="D11" s="47">
        <v>54.5</v>
      </c>
      <c r="E11" s="47">
        <v>54.5</v>
      </c>
      <c r="F11" s="47">
        <v>54.5</v>
      </c>
      <c r="G11" s="47">
        <v>54.5</v>
      </c>
      <c r="H11" s="47">
        <v>83</v>
      </c>
      <c r="I11" s="47">
        <v>105</v>
      </c>
      <c r="J11" s="47">
        <v>110</v>
      </c>
      <c r="K11" s="47">
        <v>103</v>
      </c>
      <c r="L11" s="47">
        <v>99</v>
      </c>
      <c r="M11" s="47">
        <v>99</v>
      </c>
      <c r="N11" s="47">
        <v>103</v>
      </c>
      <c r="O11" s="47">
        <v>95</v>
      </c>
      <c r="P11" s="47">
        <v>89</v>
      </c>
      <c r="Q11" s="47">
        <v>91</v>
      </c>
      <c r="R11" s="47">
        <v>59</v>
      </c>
      <c r="S11" s="47">
        <v>61</v>
      </c>
      <c r="T11" s="47">
        <v>70</v>
      </c>
      <c r="U11" s="47">
        <v>94</v>
      </c>
      <c r="V11" s="47">
        <v>61</v>
      </c>
      <c r="W11" s="47">
        <v>60.5</v>
      </c>
      <c r="X11" s="47">
        <v>54.5</v>
      </c>
      <c r="Y11" s="47">
        <v>54.5</v>
      </c>
      <c r="Z11" s="48"/>
      <c r="AA11" s="49">
        <f t="shared" si="0"/>
        <v>1830.5</v>
      </c>
    </row>
    <row r="12" spans="1:27" ht="24.95" customHeight="1" x14ac:dyDescent="0.2">
      <c r="A12" s="50" t="s">
        <v>8</v>
      </c>
      <c r="B12" s="51">
        <v>1649.569</v>
      </c>
      <c r="C12" s="52">
        <v>1555.8430000000001</v>
      </c>
      <c r="D12" s="52">
        <v>1429.107</v>
      </c>
      <c r="E12" s="52">
        <v>1372.5990000000002</v>
      </c>
      <c r="F12" s="52">
        <v>1403.867</v>
      </c>
      <c r="G12" s="52">
        <v>1386.9079999999999</v>
      </c>
      <c r="H12" s="52">
        <v>1215.1970000000001</v>
      </c>
      <c r="I12" s="52">
        <v>917.9</v>
      </c>
      <c r="J12" s="52">
        <v>327.9</v>
      </c>
      <c r="K12" s="52">
        <v>327.9</v>
      </c>
      <c r="L12" s="52">
        <v>327.9</v>
      </c>
      <c r="M12" s="52">
        <v>327.9</v>
      </c>
      <c r="N12" s="52">
        <v>327.9</v>
      </c>
      <c r="O12" s="52">
        <v>327.9</v>
      </c>
      <c r="P12" s="52">
        <v>327.9</v>
      </c>
      <c r="Q12" s="52">
        <v>327.9</v>
      </c>
      <c r="R12" s="52">
        <v>435.94299999999998</v>
      </c>
      <c r="S12" s="52">
        <v>1152.4169999999999</v>
      </c>
      <c r="T12" s="52">
        <v>1981.9</v>
      </c>
      <c r="U12" s="52">
        <v>3090.7449999999999</v>
      </c>
      <c r="V12" s="52">
        <v>3680.1109999999999</v>
      </c>
      <c r="W12" s="52">
        <v>3594.4080000000004</v>
      </c>
      <c r="X12" s="52">
        <v>3403.5149999999999</v>
      </c>
      <c r="Y12" s="52">
        <v>3107.837</v>
      </c>
      <c r="Z12" s="53"/>
      <c r="AA12" s="54">
        <f t="shared" si="0"/>
        <v>34001.065999999999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96</v>
      </c>
      <c r="H13" s="52">
        <v>226</v>
      </c>
      <c r="I13" s="52">
        <v>50</v>
      </c>
      <c r="J13" s="52"/>
      <c r="K13" s="52">
        <v>13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26</v>
      </c>
      <c r="S13" s="52">
        <v>166</v>
      </c>
      <c r="T13" s="52">
        <v>659</v>
      </c>
      <c r="U13" s="52">
        <v>904</v>
      </c>
      <c r="V13" s="52">
        <v>906</v>
      </c>
      <c r="W13" s="52">
        <v>521</v>
      </c>
      <c r="X13" s="52">
        <v>461</v>
      </c>
      <c r="Y13" s="52">
        <v>60</v>
      </c>
      <c r="Z13" s="53"/>
      <c r="AA13" s="54">
        <f t="shared" si="0"/>
        <v>4166</v>
      </c>
    </row>
    <row r="14" spans="1:27" ht="24.95" customHeight="1" x14ac:dyDescent="0.2">
      <c r="A14" s="55" t="s">
        <v>10</v>
      </c>
      <c r="B14" s="56">
        <v>1239.42</v>
      </c>
      <c r="C14" s="57">
        <v>1290.8829999999996</v>
      </c>
      <c r="D14" s="57">
        <v>1322.2630000000004</v>
      </c>
      <c r="E14" s="57">
        <v>1323.2550000000001</v>
      </c>
      <c r="F14" s="57">
        <v>1310.3700000000001</v>
      </c>
      <c r="G14" s="57">
        <v>1319.393</v>
      </c>
      <c r="H14" s="57">
        <v>1499.2649999999999</v>
      </c>
      <c r="I14" s="57">
        <v>2336.451</v>
      </c>
      <c r="J14" s="57">
        <v>3514.7820000000006</v>
      </c>
      <c r="K14" s="57">
        <v>3369.675999999999</v>
      </c>
      <c r="L14" s="57">
        <v>3730.3079999999986</v>
      </c>
      <c r="M14" s="57">
        <v>3917.6950000000002</v>
      </c>
      <c r="N14" s="57">
        <v>3857.0870000000004</v>
      </c>
      <c r="O14" s="57">
        <v>3681.8760000000002</v>
      </c>
      <c r="P14" s="57">
        <v>3508.8319999999985</v>
      </c>
      <c r="Q14" s="57">
        <v>3479.3239999999992</v>
      </c>
      <c r="R14" s="57">
        <v>3029.0450000000001</v>
      </c>
      <c r="S14" s="57">
        <v>2314.4359999999997</v>
      </c>
      <c r="T14" s="57">
        <v>1238.8589999999997</v>
      </c>
      <c r="U14" s="57">
        <v>895.48699999999985</v>
      </c>
      <c r="V14" s="57">
        <v>797.46299999999985</v>
      </c>
      <c r="W14" s="57">
        <v>713.82</v>
      </c>
      <c r="X14" s="57">
        <v>666.71199999999988</v>
      </c>
      <c r="Y14" s="57">
        <v>644.26900000000001</v>
      </c>
      <c r="Z14" s="58"/>
      <c r="AA14" s="59">
        <f t="shared" si="0"/>
        <v>51000.970999999998</v>
      </c>
    </row>
    <row r="15" spans="1:27" ht="24.95" customHeight="1" x14ac:dyDescent="0.2">
      <c r="A15" s="55" t="s">
        <v>11</v>
      </c>
      <c r="B15" s="56">
        <v>145</v>
      </c>
      <c r="C15" s="57">
        <v>145</v>
      </c>
      <c r="D15" s="57">
        <v>144</v>
      </c>
      <c r="E15" s="57">
        <v>144</v>
      </c>
      <c r="F15" s="57">
        <v>144</v>
      </c>
      <c r="G15" s="57">
        <v>144</v>
      </c>
      <c r="H15" s="57">
        <v>148</v>
      </c>
      <c r="I15" s="57">
        <v>161</v>
      </c>
      <c r="J15" s="57">
        <v>179</v>
      </c>
      <c r="K15" s="57">
        <v>197</v>
      </c>
      <c r="L15" s="57">
        <v>210</v>
      </c>
      <c r="M15" s="57">
        <v>215</v>
      </c>
      <c r="N15" s="57">
        <v>216</v>
      </c>
      <c r="O15" s="57">
        <v>212</v>
      </c>
      <c r="P15" s="57">
        <v>203</v>
      </c>
      <c r="Q15" s="57">
        <v>191</v>
      </c>
      <c r="R15" s="57">
        <v>177</v>
      </c>
      <c r="S15" s="57">
        <v>161</v>
      </c>
      <c r="T15" s="57">
        <v>150</v>
      </c>
      <c r="U15" s="57">
        <v>147</v>
      </c>
      <c r="V15" s="57">
        <v>147</v>
      </c>
      <c r="W15" s="57">
        <v>145</v>
      </c>
      <c r="X15" s="57">
        <v>144</v>
      </c>
      <c r="Y15" s="57">
        <v>141</v>
      </c>
      <c r="Z15" s="58"/>
      <c r="AA15" s="59">
        <f t="shared" si="0"/>
        <v>4010</v>
      </c>
    </row>
    <row r="16" spans="1:27" ht="30" customHeight="1" thickBot="1" x14ac:dyDescent="0.25">
      <c r="A16" s="60" t="s">
        <v>12</v>
      </c>
      <c r="B16" s="61">
        <f>IF(LEN(B$2)&gt;0,SUM(B10:B15),"")</f>
        <v>3264.489</v>
      </c>
      <c r="C16" s="62">
        <f t="shared" ref="C16:Z16" si="1">IF(LEN(C$2)&gt;0,SUM(C10:C15),"")</f>
        <v>3052.2259999999997</v>
      </c>
      <c r="D16" s="62">
        <f t="shared" si="1"/>
        <v>2949.8700000000003</v>
      </c>
      <c r="E16" s="62">
        <f t="shared" si="1"/>
        <v>2894.3540000000003</v>
      </c>
      <c r="F16" s="62">
        <f t="shared" si="1"/>
        <v>2912.7370000000001</v>
      </c>
      <c r="G16" s="62">
        <f t="shared" si="1"/>
        <v>3000.8009999999999</v>
      </c>
      <c r="H16" s="62">
        <f t="shared" si="1"/>
        <v>3171.462</v>
      </c>
      <c r="I16" s="62">
        <f t="shared" si="1"/>
        <v>3570.3510000000001</v>
      </c>
      <c r="J16" s="62">
        <f t="shared" si="1"/>
        <v>4131.6820000000007</v>
      </c>
      <c r="K16" s="62">
        <f t="shared" si="1"/>
        <v>4010.5759999999991</v>
      </c>
      <c r="L16" s="62">
        <f t="shared" si="1"/>
        <v>4393.2079999999987</v>
      </c>
      <c r="M16" s="62">
        <f t="shared" si="1"/>
        <v>4585.5950000000003</v>
      </c>
      <c r="N16" s="62">
        <f t="shared" si="1"/>
        <v>4529.9870000000001</v>
      </c>
      <c r="O16" s="62">
        <f t="shared" si="1"/>
        <v>4316.7759999999998</v>
      </c>
      <c r="P16" s="62">
        <f t="shared" si="1"/>
        <v>4128.7319999999982</v>
      </c>
      <c r="Q16" s="62">
        <f t="shared" si="1"/>
        <v>4089.2239999999993</v>
      </c>
      <c r="R16" s="62">
        <f t="shared" si="1"/>
        <v>3726.9880000000003</v>
      </c>
      <c r="S16" s="62">
        <f t="shared" si="1"/>
        <v>3854.8529999999996</v>
      </c>
      <c r="T16" s="62">
        <f t="shared" si="1"/>
        <v>4099.759</v>
      </c>
      <c r="U16" s="62">
        <f t="shared" si="1"/>
        <v>5131.232</v>
      </c>
      <c r="V16" s="62">
        <f t="shared" si="1"/>
        <v>5591.5739999999996</v>
      </c>
      <c r="W16" s="62">
        <f t="shared" si="1"/>
        <v>5034.7280000000001</v>
      </c>
      <c r="X16" s="62">
        <f t="shared" si="1"/>
        <v>4729.7269999999999</v>
      </c>
      <c r="Y16" s="62">
        <f t="shared" si="1"/>
        <v>4007.6059999999998</v>
      </c>
      <c r="Z16" s="63" t="str">
        <f t="shared" si="1"/>
        <v/>
      </c>
      <c r="AA16" s="64">
        <f>SUM(AA10:AA15)</f>
        <v>95178.536999999997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1392.4</v>
      </c>
      <c r="C28" s="72">
        <v>1408.4</v>
      </c>
      <c r="D28" s="72">
        <v>1425.4</v>
      </c>
      <c r="E28" s="72">
        <v>1444.4</v>
      </c>
      <c r="F28" s="72">
        <v>1452.4</v>
      </c>
      <c r="G28" s="72">
        <v>1481.4</v>
      </c>
      <c r="H28" s="72">
        <v>1653.9</v>
      </c>
      <c r="I28" s="72">
        <v>2032.9</v>
      </c>
      <c r="J28" s="72">
        <v>2547.9</v>
      </c>
      <c r="K28" s="72">
        <v>3045.9</v>
      </c>
      <c r="L28" s="72">
        <v>3405.9</v>
      </c>
      <c r="M28" s="72">
        <v>3601.9</v>
      </c>
      <c r="N28" s="72">
        <v>3656.9</v>
      </c>
      <c r="O28" s="72">
        <v>3565.9</v>
      </c>
      <c r="P28" s="72">
        <v>3366.9</v>
      </c>
      <c r="Q28" s="72">
        <v>3033.9</v>
      </c>
      <c r="R28" s="72">
        <v>2506.9</v>
      </c>
      <c r="S28" s="72">
        <v>1954.9</v>
      </c>
      <c r="T28" s="72">
        <v>1960.9</v>
      </c>
      <c r="U28" s="72">
        <v>2032.9</v>
      </c>
      <c r="V28" s="72">
        <v>1976.9</v>
      </c>
      <c r="W28" s="72">
        <v>1653.4</v>
      </c>
      <c r="X28" s="72">
        <v>1536.4</v>
      </c>
      <c r="Y28" s="72">
        <v>1196.4000000000001</v>
      </c>
      <c r="Z28" s="73"/>
      <c r="AA28" s="74">
        <f>SUM(B28:Z28)</f>
        <v>53335.10000000002</v>
      </c>
    </row>
    <row r="29" spans="1:27" ht="24.95" customHeight="1" x14ac:dyDescent="0.2">
      <c r="A29" s="75" t="s">
        <v>23</v>
      </c>
      <c r="B29" s="76">
        <v>1152.42</v>
      </c>
      <c r="C29" s="77">
        <v>1310.3810000000001</v>
      </c>
      <c r="D29" s="77">
        <v>1176.0250000000001</v>
      </c>
      <c r="E29" s="77">
        <v>1265.2850000000001</v>
      </c>
      <c r="F29" s="77">
        <v>1293.6679999999999</v>
      </c>
      <c r="G29" s="77">
        <v>1304.732</v>
      </c>
      <c r="H29" s="77">
        <v>1600.5619999999999</v>
      </c>
      <c r="I29" s="77">
        <v>1636.451</v>
      </c>
      <c r="J29" s="77">
        <v>2154.5540000000001</v>
      </c>
      <c r="K29" s="77">
        <v>1550.6759999999999</v>
      </c>
      <c r="L29" s="77">
        <v>1488.308</v>
      </c>
      <c r="M29" s="77">
        <v>1444.6949999999999</v>
      </c>
      <c r="N29" s="77">
        <v>1353.087</v>
      </c>
      <c r="O29" s="77">
        <v>1242.876</v>
      </c>
      <c r="P29" s="77">
        <v>1257.8320000000001</v>
      </c>
      <c r="Q29" s="77">
        <v>1561.3240000000001</v>
      </c>
      <c r="R29" s="77">
        <v>1642.0450000000001</v>
      </c>
      <c r="S29" s="77">
        <v>1773.4359999999999</v>
      </c>
      <c r="T29" s="77">
        <v>1146.8589999999999</v>
      </c>
      <c r="U29" s="77">
        <v>1325.3320000000001</v>
      </c>
      <c r="V29" s="77">
        <v>1760.674</v>
      </c>
      <c r="W29" s="77">
        <v>1617.328</v>
      </c>
      <c r="X29" s="77">
        <v>1850.327</v>
      </c>
      <c r="Y29" s="77">
        <v>1530.2059999999999</v>
      </c>
      <c r="Z29" s="78"/>
      <c r="AA29" s="79">
        <f>SUM(B29:Z29)</f>
        <v>35439.082999999999</v>
      </c>
    </row>
    <row r="30" spans="1:27" ht="24.95" customHeight="1" x14ac:dyDescent="0.2">
      <c r="A30" s="82" t="s">
        <v>24</v>
      </c>
      <c r="B30" s="80">
        <v>1435.6690000000001</v>
      </c>
      <c r="C30" s="81">
        <v>1037.4449999999999</v>
      </c>
      <c r="D30" s="81">
        <v>1037.4449999999999</v>
      </c>
      <c r="E30" s="81">
        <v>892.66899999999998</v>
      </c>
      <c r="F30" s="81">
        <v>892.66899999999998</v>
      </c>
      <c r="G30" s="81">
        <v>912.66899999999998</v>
      </c>
      <c r="H30" s="81">
        <v>624</v>
      </c>
      <c r="I30" s="81">
        <v>594</v>
      </c>
      <c r="J30" s="81">
        <v>4</v>
      </c>
      <c r="K30" s="81">
        <v>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112.04300000000001</v>
      </c>
      <c r="S30" s="81">
        <v>768.51700000000005</v>
      </c>
      <c r="T30" s="81">
        <v>1618</v>
      </c>
      <c r="U30" s="81">
        <v>2419</v>
      </c>
      <c r="V30" s="81">
        <v>2504</v>
      </c>
      <c r="W30" s="81">
        <v>2409</v>
      </c>
      <c r="X30" s="81">
        <v>1969</v>
      </c>
      <c r="Y30" s="81">
        <v>1959</v>
      </c>
      <c r="Z30" s="83"/>
      <c r="AA30" s="84">
        <f>SUM(B30:Z30)</f>
        <v>21217.126</v>
      </c>
    </row>
    <row r="31" spans="1:27" ht="30" customHeight="1" thickBot="1" x14ac:dyDescent="0.25">
      <c r="A31" s="60" t="s">
        <v>25</v>
      </c>
      <c r="B31" s="61">
        <f>IF(LEN(B$2)&gt;0,SUM(B28:B30),"")</f>
        <v>3980.4890000000005</v>
      </c>
      <c r="C31" s="62">
        <f t="shared" ref="C31:Z31" si="4">IF(LEN(C$2)&gt;0,SUM(C28:C30),"")</f>
        <v>3756.2259999999997</v>
      </c>
      <c r="D31" s="62">
        <f t="shared" si="4"/>
        <v>3638.87</v>
      </c>
      <c r="E31" s="62">
        <f t="shared" si="4"/>
        <v>3602.3540000000003</v>
      </c>
      <c r="F31" s="62">
        <f t="shared" si="4"/>
        <v>3638.7370000000001</v>
      </c>
      <c r="G31" s="62">
        <f t="shared" si="4"/>
        <v>3698.8009999999999</v>
      </c>
      <c r="H31" s="62">
        <f t="shared" si="4"/>
        <v>3878.462</v>
      </c>
      <c r="I31" s="62">
        <f t="shared" si="4"/>
        <v>4263.3510000000006</v>
      </c>
      <c r="J31" s="62">
        <f t="shared" si="4"/>
        <v>4706.4539999999997</v>
      </c>
      <c r="K31" s="62">
        <f t="shared" si="4"/>
        <v>4600.576</v>
      </c>
      <c r="L31" s="62">
        <f t="shared" si="4"/>
        <v>4898.2080000000005</v>
      </c>
      <c r="M31" s="62">
        <f t="shared" si="4"/>
        <v>5050.5950000000003</v>
      </c>
      <c r="N31" s="62">
        <f t="shared" si="4"/>
        <v>5013.9870000000001</v>
      </c>
      <c r="O31" s="62">
        <f t="shared" si="4"/>
        <v>4812.7759999999998</v>
      </c>
      <c r="P31" s="62">
        <f t="shared" si="4"/>
        <v>4628.732</v>
      </c>
      <c r="Q31" s="62">
        <f t="shared" si="4"/>
        <v>4599.2240000000002</v>
      </c>
      <c r="R31" s="62">
        <f t="shared" si="4"/>
        <v>4260.9879999999994</v>
      </c>
      <c r="S31" s="62">
        <f t="shared" si="4"/>
        <v>4496.8530000000001</v>
      </c>
      <c r="T31" s="62">
        <f t="shared" si="4"/>
        <v>4725.759</v>
      </c>
      <c r="U31" s="62">
        <f t="shared" si="4"/>
        <v>5777.232</v>
      </c>
      <c r="V31" s="62">
        <f t="shared" si="4"/>
        <v>6241.5740000000005</v>
      </c>
      <c r="W31" s="62">
        <f t="shared" si="4"/>
        <v>5679.7280000000001</v>
      </c>
      <c r="X31" s="62">
        <f t="shared" si="4"/>
        <v>5355.7269999999999</v>
      </c>
      <c r="Y31" s="62">
        <f t="shared" si="4"/>
        <v>4685.6059999999998</v>
      </c>
      <c r="Z31" s="63" t="str">
        <f t="shared" si="4"/>
        <v/>
      </c>
      <c r="AA31" s="64">
        <f>SUM(AA28:AA30)</f>
        <v>109991.30900000002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371</v>
      </c>
      <c r="C34" s="95">
        <v>359</v>
      </c>
      <c r="D34" s="95">
        <v>344</v>
      </c>
      <c r="E34" s="95">
        <v>353</v>
      </c>
      <c r="F34" s="95">
        <v>371</v>
      </c>
      <c r="G34" s="95">
        <v>343</v>
      </c>
      <c r="H34" s="95">
        <v>356</v>
      </c>
      <c r="I34" s="95">
        <v>340</v>
      </c>
      <c r="J34" s="95">
        <v>231.77199999999999</v>
      </c>
      <c r="K34" s="95">
        <v>272</v>
      </c>
      <c r="L34" s="95">
        <v>203</v>
      </c>
      <c r="M34" s="95">
        <v>193</v>
      </c>
      <c r="N34" s="95">
        <v>199</v>
      </c>
      <c r="O34" s="95">
        <v>211</v>
      </c>
      <c r="P34" s="95">
        <v>217</v>
      </c>
      <c r="Q34" s="95">
        <v>227</v>
      </c>
      <c r="R34" s="95">
        <v>229</v>
      </c>
      <c r="S34" s="95">
        <v>295</v>
      </c>
      <c r="T34" s="95">
        <v>271</v>
      </c>
      <c r="U34" s="95">
        <v>296</v>
      </c>
      <c r="V34" s="95">
        <v>300</v>
      </c>
      <c r="W34" s="95">
        <v>300</v>
      </c>
      <c r="X34" s="95">
        <v>281</v>
      </c>
      <c r="Y34" s="95">
        <v>333</v>
      </c>
      <c r="Z34" s="96"/>
      <c r="AA34" s="74">
        <f t="shared" ref="AA34:AA39" si="5">SUM(B34:Z34)</f>
        <v>6895.7719999999999</v>
      </c>
    </row>
    <row r="35" spans="1:27" ht="24.95" customHeight="1" x14ac:dyDescent="0.2">
      <c r="A35" s="97" t="s">
        <v>28</v>
      </c>
      <c r="B35" s="98">
        <v>290</v>
      </c>
      <c r="C35" s="99">
        <v>290</v>
      </c>
      <c r="D35" s="99">
        <v>290</v>
      </c>
      <c r="E35" s="99">
        <v>300</v>
      </c>
      <c r="F35" s="99">
        <v>300</v>
      </c>
      <c r="G35" s="99">
        <v>300</v>
      </c>
      <c r="H35" s="99">
        <v>296</v>
      </c>
      <c r="I35" s="99">
        <v>290</v>
      </c>
      <c r="J35" s="99">
        <v>285</v>
      </c>
      <c r="K35" s="99">
        <v>296</v>
      </c>
      <c r="L35" s="99">
        <v>290</v>
      </c>
      <c r="M35" s="99">
        <v>260</v>
      </c>
      <c r="N35" s="99">
        <v>273</v>
      </c>
      <c r="O35" s="99">
        <v>273</v>
      </c>
      <c r="P35" s="99">
        <v>271</v>
      </c>
      <c r="Q35" s="99">
        <v>261</v>
      </c>
      <c r="R35" s="99">
        <v>278</v>
      </c>
      <c r="S35" s="99">
        <v>280</v>
      </c>
      <c r="T35" s="99">
        <v>300</v>
      </c>
      <c r="U35" s="99">
        <v>295</v>
      </c>
      <c r="V35" s="99">
        <v>295</v>
      </c>
      <c r="W35" s="99">
        <v>290</v>
      </c>
      <c r="X35" s="99">
        <v>290</v>
      </c>
      <c r="Y35" s="99">
        <v>290</v>
      </c>
      <c r="Z35" s="100"/>
      <c r="AA35" s="79">
        <f t="shared" si="5"/>
        <v>6883</v>
      </c>
    </row>
    <row r="36" spans="1:27" ht="24.95" customHeight="1" x14ac:dyDescent="0.2">
      <c r="A36" s="97" t="s">
        <v>29</v>
      </c>
      <c r="B36" s="98">
        <v>774.8</v>
      </c>
      <c r="C36" s="99">
        <v>800</v>
      </c>
      <c r="D36" s="99">
        <v>800</v>
      </c>
      <c r="E36" s="99">
        <v>800</v>
      </c>
      <c r="F36" s="99">
        <v>800</v>
      </c>
      <c r="G36" s="99">
        <v>800</v>
      </c>
      <c r="H36" s="99">
        <v>800</v>
      </c>
      <c r="I36" s="99">
        <v>800</v>
      </c>
      <c r="J36" s="99">
        <v>800</v>
      </c>
      <c r="K36" s="99">
        <v>800</v>
      </c>
      <c r="L36" s="99">
        <v>800</v>
      </c>
      <c r="M36" s="99">
        <v>800</v>
      </c>
      <c r="N36" s="99">
        <v>740.5</v>
      </c>
      <c r="O36" s="99">
        <v>706.3</v>
      </c>
      <c r="P36" s="99">
        <v>621.70000000000005</v>
      </c>
      <c r="Q36" s="99">
        <v>420.5</v>
      </c>
      <c r="R36" s="99">
        <v>800</v>
      </c>
      <c r="S36" s="99">
        <v>800</v>
      </c>
      <c r="T36" s="99">
        <v>697.9</v>
      </c>
      <c r="U36" s="99">
        <v>186.7</v>
      </c>
      <c r="V36" s="99">
        <v>5</v>
      </c>
      <c r="W36" s="99">
        <v>5</v>
      </c>
      <c r="X36" s="99">
        <v>5</v>
      </c>
      <c r="Y36" s="99">
        <v>165.9</v>
      </c>
      <c r="Z36" s="100"/>
      <c r="AA36" s="79">
        <f t="shared" si="5"/>
        <v>14729.3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58</v>
      </c>
      <c r="J37" s="99">
        <v>53</v>
      </c>
      <c r="K37" s="99">
        <v>17</v>
      </c>
      <c r="L37" s="99">
        <v>7</v>
      </c>
      <c r="M37" s="99">
        <v>7</v>
      </c>
      <c r="N37" s="99">
        <v>7</v>
      </c>
      <c r="O37" s="99">
        <v>7</v>
      </c>
      <c r="P37" s="99">
        <v>7</v>
      </c>
      <c r="Q37" s="99">
        <v>17</v>
      </c>
      <c r="R37" s="99">
        <v>22</v>
      </c>
      <c r="S37" s="99">
        <v>62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914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1485.8</v>
      </c>
      <c r="C39" s="88">
        <f t="shared" si="6"/>
        <v>1499</v>
      </c>
      <c r="D39" s="88">
        <f t="shared" si="6"/>
        <v>1484</v>
      </c>
      <c r="E39" s="88">
        <f t="shared" si="6"/>
        <v>1503</v>
      </c>
      <c r="F39" s="88">
        <f t="shared" si="6"/>
        <v>1521</v>
      </c>
      <c r="G39" s="88">
        <f t="shared" si="6"/>
        <v>1493</v>
      </c>
      <c r="H39" s="88">
        <f t="shared" si="6"/>
        <v>1502</v>
      </c>
      <c r="I39" s="88">
        <f t="shared" si="6"/>
        <v>1488</v>
      </c>
      <c r="J39" s="88">
        <f t="shared" si="6"/>
        <v>1369.7719999999999</v>
      </c>
      <c r="K39" s="88">
        <f t="shared" si="6"/>
        <v>1385</v>
      </c>
      <c r="L39" s="88">
        <f t="shared" si="6"/>
        <v>1300</v>
      </c>
      <c r="M39" s="88">
        <f t="shared" si="6"/>
        <v>1260</v>
      </c>
      <c r="N39" s="88">
        <f t="shared" si="6"/>
        <v>1219.5</v>
      </c>
      <c r="O39" s="88">
        <f t="shared" si="6"/>
        <v>1197.3</v>
      </c>
      <c r="P39" s="88">
        <f t="shared" si="6"/>
        <v>1116.7</v>
      </c>
      <c r="Q39" s="88">
        <f t="shared" si="6"/>
        <v>925.5</v>
      </c>
      <c r="R39" s="88">
        <f t="shared" si="6"/>
        <v>1329</v>
      </c>
      <c r="S39" s="88">
        <f t="shared" si="6"/>
        <v>1437</v>
      </c>
      <c r="T39" s="88">
        <f t="shared" si="6"/>
        <v>1318.9</v>
      </c>
      <c r="U39" s="88">
        <f t="shared" si="6"/>
        <v>827.7</v>
      </c>
      <c r="V39" s="88">
        <f t="shared" si="6"/>
        <v>650</v>
      </c>
      <c r="W39" s="88">
        <f t="shared" si="6"/>
        <v>645</v>
      </c>
      <c r="X39" s="88">
        <f t="shared" si="6"/>
        <v>626</v>
      </c>
      <c r="Y39" s="88">
        <f t="shared" si="6"/>
        <v>838.9</v>
      </c>
      <c r="Z39" s="89" t="str">
        <f t="shared" si="6"/>
        <v/>
      </c>
      <c r="AA39" s="90">
        <f t="shared" si="5"/>
        <v>29422.072000000004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769.8</v>
      </c>
      <c r="C44" s="99">
        <v>795</v>
      </c>
      <c r="D44" s="99">
        <v>795</v>
      </c>
      <c r="E44" s="99">
        <v>795</v>
      </c>
      <c r="F44" s="99">
        <v>795</v>
      </c>
      <c r="G44" s="99">
        <v>795</v>
      </c>
      <c r="H44" s="99">
        <v>795</v>
      </c>
      <c r="I44" s="99">
        <v>795</v>
      </c>
      <c r="J44" s="99">
        <v>795</v>
      </c>
      <c r="K44" s="99">
        <v>795</v>
      </c>
      <c r="L44" s="99">
        <v>795</v>
      </c>
      <c r="M44" s="99">
        <v>795</v>
      </c>
      <c r="N44" s="99">
        <v>735.5</v>
      </c>
      <c r="O44" s="99">
        <v>701.3</v>
      </c>
      <c r="P44" s="99">
        <v>616.70000000000005</v>
      </c>
      <c r="Q44" s="99">
        <v>415.5</v>
      </c>
      <c r="R44" s="99">
        <v>795</v>
      </c>
      <c r="S44" s="99">
        <v>795</v>
      </c>
      <c r="T44" s="99">
        <v>692.9</v>
      </c>
      <c r="U44" s="99">
        <v>181.7</v>
      </c>
      <c r="V44" s="99"/>
      <c r="W44" s="99"/>
      <c r="X44" s="99"/>
      <c r="Y44" s="99">
        <v>160.9</v>
      </c>
      <c r="Z44" s="100"/>
      <c r="AA44" s="79">
        <f t="shared" si="7"/>
        <v>14609.3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>
        <v>0.5</v>
      </c>
      <c r="C47" s="99">
        <v>9.5</v>
      </c>
      <c r="D47" s="99">
        <v>5.5</v>
      </c>
      <c r="E47" s="99">
        <v>7.5</v>
      </c>
      <c r="F47" s="99">
        <v>1.5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24.5</v>
      </c>
    </row>
    <row r="48" spans="1:27" ht="30" customHeight="1" thickBot="1" x14ac:dyDescent="0.25">
      <c r="A48" s="86" t="s">
        <v>35</v>
      </c>
      <c r="B48" s="87">
        <f>IF(LEN(B$2)&gt;0,SUM(B42:B47),"")</f>
        <v>770.3</v>
      </c>
      <c r="C48" s="88">
        <f t="shared" ref="C48:Z48" si="8">IF(LEN(C$2)&gt;0,SUM(C42:C47),"")</f>
        <v>804.5</v>
      </c>
      <c r="D48" s="88">
        <f t="shared" si="8"/>
        <v>800.5</v>
      </c>
      <c r="E48" s="88">
        <f t="shared" si="8"/>
        <v>802.5</v>
      </c>
      <c r="F48" s="88">
        <f t="shared" si="8"/>
        <v>796.5</v>
      </c>
      <c r="G48" s="88">
        <f t="shared" si="8"/>
        <v>795</v>
      </c>
      <c r="H48" s="88">
        <f t="shared" si="8"/>
        <v>795</v>
      </c>
      <c r="I48" s="88">
        <f t="shared" si="8"/>
        <v>795</v>
      </c>
      <c r="J48" s="88">
        <f t="shared" si="8"/>
        <v>795</v>
      </c>
      <c r="K48" s="88">
        <f t="shared" si="8"/>
        <v>795</v>
      </c>
      <c r="L48" s="88">
        <f t="shared" si="8"/>
        <v>795</v>
      </c>
      <c r="M48" s="88">
        <f t="shared" si="8"/>
        <v>795</v>
      </c>
      <c r="N48" s="88">
        <f t="shared" si="8"/>
        <v>735.5</v>
      </c>
      <c r="O48" s="88">
        <f t="shared" si="8"/>
        <v>701.3</v>
      </c>
      <c r="P48" s="88">
        <f t="shared" si="8"/>
        <v>616.70000000000005</v>
      </c>
      <c r="Q48" s="88">
        <f t="shared" si="8"/>
        <v>415.5</v>
      </c>
      <c r="R48" s="88">
        <f t="shared" si="8"/>
        <v>795</v>
      </c>
      <c r="S48" s="88">
        <f t="shared" si="8"/>
        <v>795</v>
      </c>
      <c r="T48" s="88">
        <f t="shared" si="8"/>
        <v>692.9</v>
      </c>
      <c r="U48" s="88">
        <f t="shared" si="8"/>
        <v>181.7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160.9</v>
      </c>
      <c r="Z48" s="89" t="str">
        <f t="shared" si="8"/>
        <v/>
      </c>
      <c r="AA48" s="90">
        <f t="shared" si="7"/>
        <v>14633.8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4750.2889999999998</v>
      </c>
      <c r="C51" s="88">
        <f t="shared" si="10"/>
        <v>4551.2259999999997</v>
      </c>
      <c r="D51" s="88">
        <f t="shared" si="10"/>
        <v>4433.8700000000008</v>
      </c>
      <c r="E51" s="88">
        <f t="shared" si="10"/>
        <v>4397.3540000000003</v>
      </c>
      <c r="F51" s="88">
        <f t="shared" si="10"/>
        <v>4433.7370000000001</v>
      </c>
      <c r="G51" s="88">
        <f t="shared" si="10"/>
        <v>4493.8009999999995</v>
      </c>
      <c r="H51" s="88">
        <f t="shared" si="10"/>
        <v>4673.4619999999995</v>
      </c>
      <c r="I51" s="88">
        <f t="shared" si="10"/>
        <v>5058.3510000000006</v>
      </c>
      <c r="J51" s="88">
        <f t="shared" si="10"/>
        <v>5501.4540000000006</v>
      </c>
      <c r="K51" s="88">
        <f t="shared" si="10"/>
        <v>5395.5759999999991</v>
      </c>
      <c r="L51" s="88">
        <f t="shared" si="10"/>
        <v>5693.2079999999987</v>
      </c>
      <c r="M51" s="88">
        <f t="shared" si="10"/>
        <v>5845.5950000000003</v>
      </c>
      <c r="N51" s="88">
        <f t="shared" si="10"/>
        <v>5749.4870000000001</v>
      </c>
      <c r="O51" s="88">
        <f t="shared" si="10"/>
        <v>5514.076</v>
      </c>
      <c r="P51" s="88">
        <f t="shared" si="10"/>
        <v>5245.431999999998</v>
      </c>
      <c r="Q51" s="88">
        <f t="shared" si="10"/>
        <v>5014.7239999999993</v>
      </c>
      <c r="R51" s="88">
        <f t="shared" si="10"/>
        <v>5055.9880000000003</v>
      </c>
      <c r="S51" s="88">
        <f t="shared" si="10"/>
        <v>5291.8529999999992</v>
      </c>
      <c r="T51" s="88">
        <f t="shared" si="10"/>
        <v>5418.6589999999997</v>
      </c>
      <c r="U51" s="88">
        <f t="shared" si="10"/>
        <v>5958.9319999999998</v>
      </c>
      <c r="V51" s="88">
        <f t="shared" si="10"/>
        <v>6241.5739999999996</v>
      </c>
      <c r="W51" s="88">
        <f t="shared" si="10"/>
        <v>5679.7280000000001</v>
      </c>
      <c r="X51" s="88">
        <f t="shared" si="10"/>
        <v>5355.7269999999999</v>
      </c>
      <c r="Y51" s="88">
        <f t="shared" si="10"/>
        <v>4846.5059999999994</v>
      </c>
      <c r="Z51" s="89" t="str">
        <f t="shared" si="10"/>
        <v/>
      </c>
      <c r="AA51" s="104">
        <f>SUM(B51:Z51)</f>
        <v>124600.609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4750.3370000000032</v>
      </c>
      <c r="C4" s="18">
        <v>4551.2260000000006</v>
      </c>
      <c r="D4" s="18">
        <v>4433.8700000000008</v>
      </c>
      <c r="E4" s="18">
        <v>4397.3540000000012</v>
      </c>
      <c r="F4" s="18">
        <v>4433.737000000001</v>
      </c>
      <c r="G4" s="18">
        <v>4493.8170000000009</v>
      </c>
      <c r="H4" s="18">
        <v>4673.4619999999995</v>
      </c>
      <c r="I4" s="18">
        <v>5058.3509999999997</v>
      </c>
      <c r="J4" s="18">
        <v>5501.4539999999997</v>
      </c>
      <c r="K4" s="18">
        <v>5395.5760000000018</v>
      </c>
      <c r="L4" s="18">
        <v>5693.2080000000014</v>
      </c>
      <c r="M4" s="18">
        <v>5845.5950000000003</v>
      </c>
      <c r="N4" s="18">
        <v>5749.5169999999998</v>
      </c>
      <c r="O4" s="18">
        <v>5514.0640000000003</v>
      </c>
      <c r="P4" s="18">
        <v>5245.4529999999968</v>
      </c>
      <c r="Q4" s="18">
        <v>5014.7260000000006</v>
      </c>
      <c r="R4" s="18">
        <v>5055.9879999999994</v>
      </c>
      <c r="S4" s="18">
        <v>5291.8529999999992</v>
      </c>
      <c r="T4" s="18">
        <v>5418.6470000000008</v>
      </c>
      <c r="U4" s="18">
        <v>5958.9230000000016</v>
      </c>
      <c r="V4" s="18">
        <v>6241.5340000000033</v>
      </c>
      <c r="W4" s="18">
        <v>5679.7189999999991</v>
      </c>
      <c r="X4" s="18">
        <v>5355.713999999999</v>
      </c>
      <c r="Y4" s="18">
        <v>4846.4759999999997</v>
      </c>
      <c r="Z4" s="19"/>
      <c r="AA4" s="20">
        <f>SUM(B4:Z4)</f>
        <v>124600.60099999998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60.76</v>
      </c>
      <c r="C7" s="28">
        <v>73.8</v>
      </c>
      <c r="D7" s="28">
        <v>64.09</v>
      </c>
      <c r="E7" s="28">
        <v>71.7</v>
      </c>
      <c r="F7" s="28">
        <v>72.77</v>
      </c>
      <c r="G7" s="28">
        <v>71.55</v>
      </c>
      <c r="H7" s="28">
        <v>78.05</v>
      </c>
      <c r="I7" s="28">
        <v>20</v>
      </c>
      <c r="J7" s="28">
        <v>14.99</v>
      </c>
      <c r="K7" s="28">
        <v>0.02</v>
      </c>
      <c r="L7" s="28">
        <v>0.02</v>
      </c>
      <c r="M7" s="28">
        <v>0</v>
      </c>
      <c r="N7" s="28">
        <v>0</v>
      </c>
      <c r="O7" s="28">
        <v>-0.01</v>
      </c>
      <c r="P7" s="28">
        <v>-0.01</v>
      </c>
      <c r="Q7" s="28">
        <v>0.03</v>
      </c>
      <c r="R7" s="28">
        <v>0.03</v>
      </c>
      <c r="S7" s="28">
        <v>61.53</v>
      </c>
      <c r="T7" s="28">
        <v>62.81</v>
      </c>
      <c r="U7" s="28">
        <v>78.680000000000007</v>
      </c>
      <c r="V7" s="28">
        <v>103.11</v>
      </c>
      <c r="W7" s="28">
        <v>98.06</v>
      </c>
      <c r="X7" s="28">
        <v>87.89</v>
      </c>
      <c r="Y7" s="28">
        <v>80.39</v>
      </c>
      <c r="Z7" s="29"/>
      <c r="AA7" s="30">
        <f>IF(SUM(B7:Z7)&lt;&gt;0,AVERAGEIF(B7:Z7,"&lt;&gt;"""),"")</f>
        <v>45.844166666666666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949.11500000000001</v>
      </c>
      <c r="C19" s="72">
        <v>938.06899999999996</v>
      </c>
      <c r="D19" s="72">
        <v>938.41700000000003</v>
      </c>
      <c r="E19" s="72">
        <v>921.71500000000003</v>
      </c>
      <c r="F19" s="72">
        <v>932.19099999999992</v>
      </c>
      <c r="G19" s="72">
        <v>927.18399999999997</v>
      </c>
      <c r="H19" s="72">
        <v>929.73100000000011</v>
      </c>
      <c r="I19" s="72">
        <v>930.8309999999999</v>
      </c>
      <c r="J19" s="72">
        <v>954.05200000000002</v>
      </c>
      <c r="K19" s="72">
        <v>957.85199999999998</v>
      </c>
      <c r="L19" s="72">
        <v>960.71699999999998</v>
      </c>
      <c r="M19" s="72">
        <v>962.28099999999995</v>
      </c>
      <c r="N19" s="72">
        <v>904.35199999999998</v>
      </c>
      <c r="O19" s="72">
        <v>911.24400000000003</v>
      </c>
      <c r="P19" s="72">
        <v>888.97899999999993</v>
      </c>
      <c r="Q19" s="72">
        <v>891.93299999999988</v>
      </c>
      <c r="R19" s="72">
        <v>888.83799999999997</v>
      </c>
      <c r="S19" s="72">
        <v>784.26499999999999</v>
      </c>
      <c r="T19" s="72">
        <v>764.58699999999999</v>
      </c>
      <c r="U19" s="72">
        <v>724.51599999999996</v>
      </c>
      <c r="V19" s="72">
        <v>722.22499999999991</v>
      </c>
      <c r="W19" s="72">
        <v>736.29300000000001</v>
      </c>
      <c r="X19" s="72">
        <v>874.1400000000001</v>
      </c>
      <c r="Y19" s="72">
        <v>892.56000000000017</v>
      </c>
      <c r="Z19" s="73"/>
      <c r="AA19" s="74">
        <f t="shared" ref="AA19:AA24" si="2">SUM(B19:Z19)</f>
        <v>21286.087000000003</v>
      </c>
    </row>
    <row r="20" spans="1:27" ht="24.95" customHeight="1" x14ac:dyDescent="0.2">
      <c r="A20" s="75" t="s">
        <v>15</v>
      </c>
      <c r="B20" s="76">
        <v>800.88499999999988</v>
      </c>
      <c r="C20" s="77">
        <v>771.48700000000008</v>
      </c>
      <c r="D20" s="77">
        <v>765.87599999999998</v>
      </c>
      <c r="E20" s="77">
        <v>765.58699999999999</v>
      </c>
      <c r="F20" s="77">
        <v>770.51899999999989</v>
      </c>
      <c r="G20" s="77">
        <v>793.84800000000007</v>
      </c>
      <c r="H20" s="77">
        <v>806.38900000000012</v>
      </c>
      <c r="I20" s="77">
        <v>844.63900000000001</v>
      </c>
      <c r="J20" s="77">
        <v>867.4899999999999</v>
      </c>
      <c r="K20" s="77">
        <v>898.17100000000005</v>
      </c>
      <c r="L20" s="77">
        <v>890.67599999999993</v>
      </c>
      <c r="M20" s="77">
        <v>883.803</v>
      </c>
      <c r="N20" s="77">
        <v>869.49899999999991</v>
      </c>
      <c r="O20" s="77">
        <v>858.76099999999997</v>
      </c>
      <c r="P20" s="77">
        <v>869.40400000000011</v>
      </c>
      <c r="Q20" s="77">
        <v>868.69100000000003</v>
      </c>
      <c r="R20" s="77">
        <v>890.57699999999988</v>
      </c>
      <c r="S20" s="77">
        <v>846.42899999999997</v>
      </c>
      <c r="T20" s="77">
        <v>866.5920000000001</v>
      </c>
      <c r="U20" s="77">
        <v>916.61000000000013</v>
      </c>
      <c r="V20" s="77">
        <v>884.6</v>
      </c>
      <c r="W20" s="77">
        <v>836.04800000000012</v>
      </c>
      <c r="X20" s="77">
        <v>805.05400000000009</v>
      </c>
      <c r="Y20" s="77">
        <v>771.53700000000003</v>
      </c>
      <c r="Z20" s="78"/>
      <c r="AA20" s="79">
        <f t="shared" si="2"/>
        <v>20143.171999999999</v>
      </c>
    </row>
    <row r="21" spans="1:27" ht="24.95" customHeight="1" x14ac:dyDescent="0.2">
      <c r="A21" s="75" t="s">
        <v>16</v>
      </c>
      <c r="B21" s="80">
        <v>2087.8369999999995</v>
      </c>
      <c r="C21" s="81">
        <v>1986.17</v>
      </c>
      <c r="D21" s="81">
        <v>1879.5770000000002</v>
      </c>
      <c r="E21" s="81">
        <v>1852.5519999999999</v>
      </c>
      <c r="F21" s="81">
        <v>1869.5270000000003</v>
      </c>
      <c r="G21" s="81">
        <v>1945.0849999999998</v>
      </c>
      <c r="H21" s="81">
        <v>2052.3420000000001</v>
      </c>
      <c r="I21" s="81">
        <v>2351.8810000000003</v>
      </c>
      <c r="J21" s="81">
        <v>2709.9119999999998</v>
      </c>
      <c r="K21" s="81">
        <v>3140.0529999999999</v>
      </c>
      <c r="L21" s="81">
        <v>3409.3150000000001</v>
      </c>
      <c r="M21" s="81">
        <v>3516.511</v>
      </c>
      <c r="N21" s="81">
        <v>3472.1659999999997</v>
      </c>
      <c r="O21" s="81">
        <v>3241.5590000000002</v>
      </c>
      <c r="P21" s="81">
        <v>3001.5700000000006</v>
      </c>
      <c r="Q21" s="81">
        <v>2822.6020000000003</v>
      </c>
      <c r="R21" s="81">
        <v>2798.0729999999994</v>
      </c>
      <c r="S21" s="81">
        <v>2683.6590000000001</v>
      </c>
      <c r="T21" s="81">
        <v>2874.9680000000003</v>
      </c>
      <c r="U21" s="81">
        <v>3268.797</v>
      </c>
      <c r="V21" s="81">
        <v>3227.2089999999994</v>
      </c>
      <c r="W21" s="81">
        <v>2919.578</v>
      </c>
      <c r="X21" s="81">
        <v>2557.2199999999998</v>
      </c>
      <c r="Y21" s="81">
        <v>2179.8789999999999</v>
      </c>
      <c r="Z21" s="78"/>
      <c r="AA21" s="79">
        <f t="shared" si="2"/>
        <v>63848.042000000001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102.5</v>
      </c>
      <c r="C23" s="77">
        <v>81.5</v>
      </c>
      <c r="D23" s="77">
        <v>80</v>
      </c>
      <c r="E23" s="77">
        <v>80.5</v>
      </c>
      <c r="F23" s="77">
        <v>79.5</v>
      </c>
      <c r="G23" s="77">
        <v>78</v>
      </c>
      <c r="H23" s="77">
        <v>73</v>
      </c>
      <c r="I23" s="77">
        <v>71</v>
      </c>
      <c r="J23" s="77">
        <v>68</v>
      </c>
      <c r="K23" s="77">
        <v>66.5</v>
      </c>
      <c r="L23" s="77">
        <v>68.5</v>
      </c>
      <c r="M23" s="77">
        <v>83</v>
      </c>
      <c r="N23" s="77">
        <v>93.5</v>
      </c>
      <c r="O23" s="77">
        <v>104.5</v>
      </c>
      <c r="P23" s="77">
        <v>98.5</v>
      </c>
      <c r="Q23" s="77">
        <v>78.5</v>
      </c>
      <c r="R23" s="77">
        <v>62.5</v>
      </c>
      <c r="S23" s="77">
        <v>70.5</v>
      </c>
      <c r="T23" s="77">
        <v>82.5</v>
      </c>
      <c r="U23" s="77">
        <v>108</v>
      </c>
      <c r="V23" s="77">
        <v>103</v>
      </c>
      <c r="W23" s="77">
        <v>96</v>
      </c>
      <c r="X23" s="77">
        <v>92.5</v>
      </c>
      <c r="Y23" s="77">
        <v>87.5</v>
      </c>
      <c r="Z23" s="77"/>
      <c r="AA23" s="79">
        <f t="shared" si="2"/>
        <v>2009.5</v>
      </c>
    </row>
    <row r="24" spans="1:27" ht="24.95" customHeight="1" x14ac:dyDescent="0.2">
      <c r="A24" s="85" t="s">
        <v>19</v>
      </c>
      <c r="B24" s="77">
        <v>205</v>
      </c>
      <c r="C24" s="77">
        <v>195.99999999999997</v>
      </c>
      <c r="D24" s="77">
        <v>193</v>
      </c>
      <c r="E24" s="77">
        <v>191</v>
      </c>
      <c r="F24" s="77">
        <v>197</v>
      </c>
      <c r="G24" s="77">
        <v>208.99999999999997</v>
      </c>
      <c r="H24" s="77">
        <v>230.99999999999994</v>
      </c>
      <c r="I24" s="77">
        <v>266</v>
      </c>
      <c r="J24" s="77">
        <v>289.00000000000006</v>
      </c>
      <c r="K24" s="77">
        <v>300</v>
      </c>
      <c r="L24" s="77">
        <v>309</v>
      </c>
      <c r="M24" s="77">
        <v>314</v>
      </c>
      <c r="N24" s="77">
        <v>319</v>
      </c>
      <c r="O24" s="77">
        <v>307</v>
      </c>
      <c r="P24" s="77">
        <v>292</v>
      </c>
      <c r="Q24" s="77">
        <v>282</v>
      </c>
      <c r="R24" s="77">
        <v>290</v>
      </c>
      <c r="S24" s="77">
        <v>296.00000000000006</v>
      </c>
      <c r="T24" s="77">
        <v>319.99999999999994</v>
      </c>
      <c r="U24" s="77">
        <v>341</v>
      </c>
      <c r="V24" s="77">
        <v>308</v>
      </c>
      <c r="W24" s="77">
        <v>268.99999999999994</v>
      </c>
      <c r="X24" s="77">
        <v>241</v>
      </c>
      <c r="Y24" s="77">
        <v>214</v>
      </c>
      <c r="Z24" s="77"/>
      <c r="AA24" s="79">
        <f t="shared" si="2"/>
        <v>6379</v>
      </c>
    </row>
    <row r="25" spans="1:27" ht="30" customHeight="1" thickBot="1" x14ac:dyDescent="0.25">
      <c r="A25" s="86" t="s">
        <v>20</v>
      </c>
      <c r="B25" s="87">
        <f t="shared" ref="B25:AA25" si="3">SUM(B19:B24)</f>
        <v>4145.3369999999995</v>
      </c>
      <c r="C25" s="88">
        <f t="shared" si="3"/>
        <v>3973.2260000000001</v>
      </c>
      <c r="D25" s="88">
        <f t="shared" si="3"/>
        <v>3856.8700000000003</v>
      </c>
      <c r="E25" s="88">
        <f t="shared" si="3"/>
        <v>3811.3540000000003</v>
      </c>
      <c r="F25" s="88">
        <f t="shared" si="3"/>
        <v>3848.7370000000001</v>
      </c>
      <c r="G25" s="88">
        <f t="shared" si="3"/>
        <v>3953.1170000000002</v>
      </c>
      <c r="H25" s="88">
        <f t="shared" si="3"/>
        <v>4092.4620000000004</v>
      </c>
      <c r="I25" s="88">
        <f t="shared" si="3"/>
        <v>4464.3510000000006</v>
      </c>
      <c r="J25" s="88">
        <f t="shared" si="3"/>
        <v>4888.4539999999997</v>
      </c>
      <c r="K25" s="88">
        <f t="shared" si="3"/>
        <v>5362.576</v>
      </c>
      <c r="L25" s="88">
        <f t="shared" si="3"/>
        <v>5638.2080000000005</v>
      </c>
      <c r="M25" s="88">
        <f t="shared" si="3"/>
        <v>5759.5949999999993</v>
      </c>
      <c r="N25" s="88">
        <f t="shared" si="3"/>
        <v>5658.5169999999998</v>
      </c>
      <c r="O25" s="88">
        <f t="shared" si="3"/>
        <v>5423.0640000000003</v>
      </c>
      <c r="P25" s="88">
        <f t="shared" si="3"/>
        <v>5150.4530000000004</v>
      </c>
      <c r="Q25" s="88">
        <f t="shared" si="3"/>
        <v>4943.7260000000006</v>
      </c>
      <c r="R25" s="88">
        <f t="shared" si="3"/>
        <v>4929.9879999999994</v>
      </c>
      <c r="S25" s="88">
        <f t="shared" si="3"/>
        <v>4680.8530000000001</v>
      </c>
      <c r="T25" s="88">
        <f t="shared" si="3"/>
        <v>4908.6470000000008</v>
      </c>
      <c r="U25" s="88">
        <f t="shared" si="3"/>
        <v>5358.9230000000007</v>
      </c>
      <c r="V25" s="88">
        <f t="shared" si="3"/>
        <v>5245.0339999999997</v>
      </c>
      <c r="W25" s="88">
        <f t="shared" si="3"/>
        <v>4856.9189999999999</v>
      </c>
      <c r="X25" s="88">
        <f t="shared" si="3"/>
        <v>4569.9139999999998</v>
      </c>
      <c r="Y25" s="88">
        <f t="shared" si="3"/>
        <v>4145.4760000000006</v>
      </c>
      <c r="Z25" s="89">
        <f t="shared" si="3"/>
        <v>0</v>
      </c>
      <c r="AA25" s="90">
        <f t="shared" si="3"/>
        <v>113665.80100000001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574.5</v>
      </c>
      <c r="C28" s="72">
        <v>544.5</v>
      </c>
      <c r="D28" s="72">
        <v>540</v>
      </c>
      <c r="E28" s="72">
        <v>538.5</v>
      </c>
      <c r="F28" s="72">
        <v>543.5</v>
      </c>
      <c r="G28" s="72">
        <v>554</v>
      </c>
      <c r="H28" s="72">
        <v>571</v>
      </c>
      <c r="I28" s="72">
        <v>619</v>
      </c>
      <c r="J28" s="72">
        <v>645</v>
      </c>
      <c r="K28" s="72">
        <v>582.5</v>
      </c>
      <c r="L28" s="72">
        <v>593.5</v>
      </c>
      <c r="M28" s="72">
        <v>613</v>
      </c>
      <c r="N28" s="72">
        <v>628.5</v>
      </c>
      <c r="O28" s="72">
        <v>627.5</v>
      </c>
      <c r="P28" s="72">
        <v>606.5</v>
      </c>
      <c r="Q28" s="72">
        <v>576.5</v>
      </c>
      <c r="R28" s="72">
        <v>562.5</v>
      </c>
      <c r="S28" s="72">
        <v>648.5</v>
      </c>
      <c r="T28" s="72">
        <v>598.5</v>
      </c>
      <c r="U28" s="72">
        <v>645</v>
      </c>
      <c r="V28" s="72">
        <v>607</v>
      </c>
      <c r="W28" s="72">
        <v>561</v>
      </c>
      <c r="X28" s="72">
        <v>559.5</v>
      </c>
      <c r="Y28" s="72">
        <v>598.5</v>
      </c>
      <c r="Z28" s="73"/>
      <c r="AA28" s="74">
        <f>SUM(B28:Z28)</f>
        <v>14138.5</v>
      </c>
    </row>
    <row r="29" spans="1:27" ht="24.95" customHeight="1" x14ac:dyDescent="0.2">
      <c r="A29" s="75" t="s">
        <v>23</v>
      </c>
      <c r="B29" s="76">
        <v>3675.837</v>
      </c>
      <c r="C29" s="77">
        <v>3506.7260000000001</v>
      </c>
      <c r="D29" s="77">
        <v>3393.87</v>
      </c>
      <c r="E29" s="77">
        <v>3358.8539999999998</v>
      </c>
      <c r="F29" s="77">
        <v>3390.2370000000001</v>
      </c>
      <c r="G29" s="77">
        <v>3483.1170000000002</v>
      </c>
      <c r="H29" s="77">
        <v>3602.462</v>
      </c>
      <c r="I29" s="77">
        <v>3939.3510000000001</v>
      </c>
      <c r="J29" s="77">
        <v>4356.4539999999997</v>
      </c>
      <c r="K29" s="77">
        <v>4813.076</v>
      </c>
      <c r="L29" s="77">
        <v>5099.7079999999996</v>
      </c>
      <c r="M29" s="77">
        <v>5232.5950000000003</v>
      </c>
      <c r="N29" s="77">
        <v>5121.0169999999998</v>
      </c>
      <c r="O29" s="77">
        <v>4886.5640000000003</v>
      </c>
      <c r="P29" s="77">
        <v>4638.9530000000004</v>
      </c>
      <c r="Q29" s="77">
        <v>4438.2259999999997</v>
      </c>
      <c r="R29" s="77">
        <v>4493.4880000000003</v>
      </c>
      <c r="S29" s="77">
        <v>4143.3530000000001</v>
      </c>
      <c r="T29" s="77">
        <v>4320.1469999999999</v>
      </c>
      <c r="U29" s="77">
        <v>4813.9229999999998</v>
      </c>
      <c r="V29" s="77">
        <v>4703.0339999999997</v>
      </c>
      <c r="W29" s="77">
        <v>4300.9189999999999</v>
      </c>
      <c r="X29" s="77">
        <v>4125.4139999999998</v>
      </c>
      <c r="Y29" s="77">
        <v>3747.9760000000001</v>
      </c>
      <c r="Z29" s="78"/>
      <c r="AA29" s="79">
        <f>SUM(B29:Z29)</f>
        <v>101585.30099999999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4250.3369999999995</v>
      </c>
      <c r="C31" s="62">
        <f t="shared" si="4"/>
        <v>4051.2260000000001</v>
      </c>
      <c r="D31" s="62">
        <f t="shared" si="4"/>
        <v>3933.87</v>
      </c>
      <c r="E31" s="62">
        <f t="shared" si="4"/>
        <v>3897.3539999999998</v>
      </c>
      <c r="F31" s="62">
        <f t="shared" si="4"/>
        <v>3933.7370000000001</v>
      </c>
      <c r="G31" s="62">
        <f t="shared" si="4"/>
        <v>4037.1170000000002</v>
      </c>
      <c r="H31" s="62">
        <f t="shared" si="4"/>
        <v>4173.4619999999995</v>
      </c>
      <c r="I31" s="62">
        <f t="shared" si="4"/>
        <v>4558.3510000000006</v>
      </c>
      <c r="J31" s="62">
        <f t="shared" si="4"/>
        <v>5001.4539999999997</v>
      </c>
      <c r="K31" s="62">
        <f t="shared" si="4"/>
        <v>5395.576</v>
      </c>
      <c r="L31" s="62">
        <f t="shared" si="4"/>
        <v>5693.2079999999996</v>
      </c>
      <c r="M31" s="62">
        <f t="shared" si="4"/>
        <v>5845.5950000000003</v>
      </c>
      <c r="N31" s="62">
        <f t="shared" si="4"/>
        <v>5749.5169999999998</v>
      </c>
      <c r="O31" s="62">
        <f t="shared" si="4"/>
        <v>5514.0640000000003</v>
      </c>
      <c r="P31" s="62">
        <f t="shared" si="4"/>
        <v>5245.4530000000004</v>
      </c>
      <c r="Q31" s="62">
        <f t="shared" si="4"/>
        <v>5014.7259999999997</v>
      </c>
      <c r="R31" s="62">
        <f t="shared" si="4"/>
        <v>5055.9880000000003</v>
      </c>
      <c r="S31" s="62">
        <f t="shared" si="4"/>
        <v>4791.8530000000001</v>
      </c>
      <c r="T31" s="62">
        <f t="shared" si="4"/>
        <v>4918.6469999999999</v>
      </c>
      <c r="U31" s="62">
        <f t="shared" si="4"/>
        <v>5458.9229999999998</v>
      </c>
      <c r="V31" s="62">
        <f t="shared" si="4"/>
        <v>5310.0339999999997</v>
      </c>
      <c r="W31" s="62">
        <f t="shared" si="4"/>
        <v>4861.9189999999999</v>
      </c>
      <c r="X31" s="62">
        <f t="shared" si="4"/>
        <v>4684.9139999999998</v>
      </c>
      <c r="Y31" s="62">
        <f t="shared" si="4"/>
        <v>4346.4760000000006</v>
      </c>
      <c r="Z31" s="63">
        <f t="shared" si="4"/>
        <v>0</v>
      </c>
      <c r="AA31" s="64">
        <f t="shared" si="4"/>
        <v>115723.80099999999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96</v>
      </c>
      <c r="C34" s="95">
        <v>71</v>
      </c>
      <c r="D34" s="95">
        <v>71</v>
      </c>
      <c r="E34" s="95">
        <v>71</v>
      </c>
      <c r="F34" s="95">
        <v>71</v>
      </c>
      <c r="G34" s="95">
        <v>71</v>
      </c>
      <c r="H34" s="95">
        <v>71</v>
      </c>
      <c r="I34" s="95">
        <v>76</v>
      </c>
      <c r="J34" s="95">
        <v>101</v>
      </c>
      <c r="K34" s="95">
        <v>15</v>
      </c>
      <c r="L34" s="95">
        <v>37</v>
      </c>
      <c r="M34" s="95">
        <v>54</v>
      </c>
      <c r="N34" s="95">
        <v>46</v>
      </c>
      <c r="O34" s="95">
        <v>46</v>
      </c>
      <c r="P34" s="95">
        <v>47</v>
      </c>
      <c r="Q34" s="95">
        <v>36</v>
      </c>
      <c r="R34" s="95">
        <v>4</v>
      </c>
      <c r="S34" s="95">
        <v>99</v>
      </c>
      <c r="T34" s="95"/>
      <c r="U34" s="95">
        <v>35</v>
      </c>
      <c r="V34" s="95">
        <v>20</v>
      </c>
      <c r="W34" s="95"/>
      <c r="X34" s="95">
        <v>75</v>
      </c>
      <c r="Y34" s="95">
        <v>121</v>
      </c>
      <c r="Z34" s="96"/>
      <c r="AA34" s="74">
        <f t="shared" ref="AA34:AA39" si="5">SUM(B34:Z34)</f>
        <v>1334</v>
      </c>
    </row>
    <row r="35" spans="1:27" ht="24.95" customHeight="1" x14ac:dyDescent="0.2">
      <c r="A35" s="97" t="s">
        <v>41</v>
      </c>
      <c r="B35" s="98">
        <v>9</v>
      </c>
      <c r="C35" s="99">
        <v>7</v>
      </c>
      <c r="D35" s="99">
        <v>6</v>
      </c>
      <c r="E35" s="99">
        <v>15</v>
      </c>
      <c r="F35" s="99">
        <v>14</v>
      </c>
      <c r="G35" s="99">
        <v>13</v>
      </c>
      <c r="H35" s="99">
        <v>10</v>
      </c>
      <c r="I35" s="99">
        <v>6</v>
      </c>
      <c r="J35" s="99"/>
      <c r="K35" s="99">
        <v>6</v>
      </c>
      <c r="L35" s="99">
        <v>6</v>
      </c>
      <c r="M35" s="99">
        <v>20</v>
      </c>
      <c r="N35" s="99">
        <v>33</v>
      </c>
      <c r="O35" s="99">
        <v>33</v>
      </c>
      <c r="P35" s="99">
        <v>36</v>
      </c>
      <c r="Q35" s="99">
        <v>23</v>
      </c>
      <c r="R35" s="99"/>
      <c r="S35" s="99"/>
      <c r="T35" s="99">
        <v>10</v>
      </c>
      <c r="U35" s="99">
        <v>65</v>
      </c>
      <c r="V35" s="99">
        <v>45</v>
      </c>
      <c r="W35" s="99">
        <v>5</v>
      </c>
      <c r="X35" s="99">
        <v>40</v>
      </c>
      <c r="Y35" s="99">
        <v>80</v>
      </c>
      <c r="Z35" s="100"/>
      <c r="AA35" s="79">
        <f t="shared" si="5"/>
        <v>482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>
        <v>431.5</v>
      </c>
      <c r="W36" s="99">
        <v>317.8</v>
      </c>
      <c r="X36" s="99">
        <v>170.8</v>
      </c>
      <c r="Y36" s="99"/>
      <c r="Z36" s="100"/>
      <c r="AA36" s="79">
        <f t="shared" si="5"/>
        <v>920.09999999999991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>
        <v>12</v>
      </c>
      <c r="J37" s="99">
        <v>12</v>
      </c>
      <c r="K37" s="99">
        <v>12</v>
      </c>
      <c r="L37" s="99">
        <v>12</v>
      </c>
      <c r="M37" s="99">
        <v>12</v>
      </c>
      <c r="N37" s="99">
        <v>12</v>
      </c>
      <c r="O37" s="99">
        <v>12</v>
      </c>
      <c r="P37" s="99">
        <v>12</v>
      </c>
      <c r="Q37" s="99">
        <v>12</v>
      </c>
      <c r="R37" s="99">
        <v>122</v>
      </c>
      <c r="S37" s="99">
        <v>12</v>
      </c>
      <c r="T37" s="99"/>
      <c r="U37" s="99"/>
      <c r="V37" s="99"/>
      <c r="W37" s="99"/>
      <c r="X37" s="99"/>
      <c r="Y37" s="99"/>
      <c r="Z37" s="100"/>
      <c r="AA37" s="79">
        <f t="shared" si="5"/>
        <v>242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456.7</v>
      </c>
      <c r="H38" s="99">
        <v>500</v>
      </c>
      <c r="I38" s="99">
        <v>500</v>
      </c>
      <c r="J38" s="99">
        <v>500</v>
      </c>
      <c r="K38" s="99"/>
      <c r="L38" s="99"/>
      <c r="M38" s="99"/>
      <c r="N38" s="99"/>
      <c r="O38" s="99"/>
      <c r="P38" s="99"/>
      <c r="Q38" s="99"/>
      <c r="R38" s="99"/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7956.7</v>
      </c>
    </row>
    <row r="39" spans="1:27" ht="30" customHeight="1" thickBot="1" x14ac:dyDescent="0.25">
      <c r="A39" s="86" t="s">
        <v>45</v>
      </c>
      <c r="B39" s="87">
        <f t="shared" ref="B39:Z39" si="6">SUM(B34:B38)</f>
        <v>605</v>
      </c>
      <c r="C39" s="88">
        <f t="shared" si="6"/>
        <v>578</v>
      </c>
      <c r="D39" s="88">
        <f t="shared" si="6"/>
        <v>577</v>
      </c>
      <c r="E39" s="88">
        <f t="shared" si="6"/>
        <v>586</v>
      </c>
      <c r="F39" s="88">
        <f t="shared" si="6"/>
        <v>585</v>
      </c>
      <c r="G39" s="88">
        <f t="shared" si="6"/>
        <v>540.70000000000005</v>
      </c>
      <c r="H39" s="88">
        <f t="shared" si="6"/>
        <v>581</v>
      </c>
      <c r="I39" s="88">
        <f t="shared" si="6"/>
        <v>594</v>
      </c>
      <c r="J39" s="88">
        <f t="shared" si="6"/>
        <v>613</v>
      </c>
      <c r="K39" s="88">
        <f t="shared" si="6"/>
        <v>33</v>
      </c>
      <c r="L39" s="88">
        <f t="shared" si="6"/>
        <v>55</v>
      </c>
      <c r="M39" s="88">
        <f t="shared" si="6"/>
        <v>86</v>
      </c>
      <c r="N39" s="88">
        <f t="shared" si="6"/>
        <v>91</v>
      </c>
      <c r="O39" s="88">
        <f t="shared" si="6"/>
        <v>91</v>
      </c>
      <c r="P39" s="88">
        <f t="shared" si="6"/>
        <v>95</v>
      </c>
      <c r="Q39" s="88">
        <f t="shared" si="6"/>
        <v>71</v>
      </c>
      <c r="R39" s="88">
        <f t="shared" si="6"/>
        <v>126</v>
      </c>
      <c r="S39" s="88">
        <f t="shared" si="6"/>
        <v>611</v>
      </c>
      <c r="T39" s="88">
        <f t="shared" si="6"/>
        <v>510</v>
      </c>
      <c r="U39" s="88">
        <f t="shared" si="6"/>
        <v>600</v>
      </c>
      <c r="V39" s="88">
        <f t="shared" si="6"/>
        <v>996.5</v>
      </c>
      <c r="W39" s="88">
        <f t="shared" si="6"/>
        <v>822.8</v>
      </c>
      <c r="X39" s="88">
        <f t="shared" si="6"/>
        <v>785.8</v>
      </c>
      <c r="Y39" s="88">
        <f t="shared" si="6"/>
        <v>701</v>
      </c>
      <c r="Z39" s="89">
        <f t="shared" si="6"/>
        <v>0</v>
      </c>
      <c r="AA39" s="90">
        <f t="shared" si="5"/>
        <v>10934.8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>
        <v>431.5</v>
      </c>
      <c r="W44" s="99">
        <v>317.8</v>
      </c>
      <c r="X44" s="99">
        <v>170.8</v>
      </c>
      <c r="Y44" s="99"/>
      <c r="Z44" s="100"/>
      <c r="AA44" s="79">
        <f t="shared" si="7"/>
        <v>920.09999999999991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456.7</v>
      </c>
      <c r="H46" s="99">
        <v>500</v>
      </c>
      <c r="I46" s="99">
        <v>500</v>
      </c>
      <c r="J46" s="99">
        <v>500</v>
      </c>
      <c r="K46" s="99"/>
      <c r="L46" s="99"/>
      <c r="M46" s="99"/>
      <c r="N46" s="99"/>
      <c r="O46" s="99"/>
      <c r="P46" s="99"/>
      <c r="Q46" s="99"/>
      <c r="R46" s="99"/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7956.7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>
        <v>10.5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54</v>
      </c>
      <c r="S47" s="99">
        <v>74</v>
      </c>
      <c r="T47" s="99">
        <v>100</v>
      </c>
      <c r="U47" s="99">
        <v>100</v>
      </c>
      <c r="V47" s="99">
        <v>100</v>
      </c>
      <c r="W47" s="99">
        <v>63.5</v>
      </c>
      <c r="X47" s="99">
        <v>42.5</v>
      </c>
      <c r="Y47" s="99">
        <v>18.5</v>
      </c>
      <c r="Z47" s="100"/>
      <c r="AA47" s="79">
        <f t="shared" si="7"/>
        <v>563</v>
      </c>
    </row>
    <row r="48" spans="1:27" ht="30" customHeight="1" thickBot="1" x14ac:dyDescent="0.25">
      <c r="A48" s="86" t="s">
        <v>48</v>
      </c>
      <c r="B48" s="87">
        <f>SUM(B42:B47)</f>
        <v>500</v>
      </c>
      <c r="C48" s="88">
        <f t="shared" ref="C48:Z48" si="8">SUM(C42:C47)</f>
        <v>500</v>
      </c>
      <c r="D48" s="88">
        <f t="shared" si="8"/>
        <v>500</v>
      </c>
      <c r="E48" s="88">
        <f t="shared" si="8"/>
        <v>500</v>
      </c>
      <c r="F48" s="88">
        <f t="shared" si="8"/>
        <v>500</v>
      </c>
      <c r="G48" s="88">
        <f t="shared" si="8"/>
        <v>467.2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54</v>
      </c>
      <c r="S48" s="88">
        <f t="shared" si="8"/>
        <v>574</v>
      </c>
      <c r="T48" s="88">
        <f t="shared" si="8"/>
        <v>600</v>
      </c>
      <c r="U48" s="88">
        <f t="shared" si="8"/>
        <v>600</v>
      </c>
      <c r="V48" s="88">
        <f t="shared" si="8"/>
        <v>1031.5</v>
      </c>
      <c r="W48" s="88">
        <f t="shared" si="8"/>
        <v>881.3</v>
      </c>
      <c r="X48" s="88">
        <f t="shared" si="8"/>
        <v>713.3</v>
      </c>
      <c r="Y48" s="88">
        <f t="shared" si="8"/>
        <v>518.5</v>
      </c>
      <c r="Z48" s="89">
        <f t="shared" si="8"/>
        <v>0</v>
      </c>
      <c r="AA48" s="90">
        <f t="shared" si="7"/>
        <v>9439.7999999999993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4750.3369999999995</v>
      </c>
      <c r="C51" s="88">
        <f t="shared" si="10"/>
        <v>4551.2260000000006</v>
      </c>
      <c r="D51" s="88">
        <f t="shared" si="10"/>
        <v>4433.8700000000008</v>
      </c>
      <c r="E51" s="88">
        <f t="shared" si="10"/>
        <v>4397.3540000000003</v>
      </c>
      <c r="F51" s="88">
        <f t="shared" si="10"/>
        <v>4433.7370000000001</v>
      </c>
      <c r="G51" s="88">
        <f t="shared" si="10"/>
        <v>4493.817</v>
      </c>
      <c r="H51" s="88">
        <f t="shared" si="10"/>
        <v>4673.4620000000004</v>
      </c>
      <c r="I51" s="88">
        <f t="shared" si="10"/>
        <v>5058.3510000000006</v>
      </c>
      <c r="J51" s="88">
        <f t="shared" si="10"/>
        <v>5501.4539999999997</v>
      </c>
      <c r="K51" s="88">
        <f t="shared" si="10"/>
        <v>5395.576</v>
      </c>
      <c r="L51" s="88">
        <f t="shared" si="10"/>
        <v>5693.2080000000005</v>
      </c>
      <c r="M51" s="88">
        <f t="shared" si="10"/>
        <v>5845.5949999999993</v>
      </c>
      <c r="N51" s="88">
        <f t="shared" si="10"/>
        <v>5749.5169999999998</v>
      </c>
      <c r="O51" s="88">
        <f t="shared" si="10"/>
        <v>5514.0640000000003</v>
      </c>
      <c r="P51" s="88">
        <f t="shared" si="10"/>
        <v>5245.4530000000004</v>
      </c>
      <c r="Q51" s="88">
        <f t="shared" si="10"/>
        <v>5014.7260000000006</v>
      </c>
      <c r="R51" s="88">
        <f t="shared" si="10"/>
        <v>5055.9879999999994</v>
      </c>
      <c r="S51" s="88">
        <f t="shared" si="10"/>
        <v>5291.8530000000001</v>
      </c>
      <c r="T51" s="88">
        <f t="shared" si="10"/>
        <v>5418.6470000000008</v>
      </c>
      <c r="U51" s="88">
        <f t="shared" si="10"/>
        <v>5958.9230000000007</v>
      </c>
      <c r="V51" s="88">
        <f t="shared" si="10"/>
        <v>6241.5339999999997</v>
      </c>
      <c r="W51" s="88">
        <f t="shared" si="10"/>
        <v>5679.7190000000001</v>
      </c>
      <c r="X51" s="88">
        <f t="shared" si="10"/>
        <v>5355.7139999999999</v>
      </c>
      <c r="Y51" s="88">
        <f t="shared" si="10"/>
        <v>4846.4760000000006</v>
      </c>
      <c r="Z51" s="89">
        <f t="shared" si="10"/>
        <v>0</v>
      </c>
      <c r="AA51" s="104">
        <f>SUM(B51:Z51)</f>
        <v>124600.60099999997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-269.79999999999995</v>
      </c>
      <c r="C4" s="18">
        <v>-295</v>
      </c>
      <c r="D4" s="18">
        <v>-295</v>
      </c>
      <c r="E4" s="18">
        <v>-295</v>
      </c>
      <c r="F4" s="18">
        <v>-295</v>
      </c>
      <c r="G4" s="18">
        <v>-338.3</v>
      </c>
      <c r="H4" s="18">
        <v>-295</v>
      </c>
      <c r="I4" s="18">
        <v>-295</v>
      </c>
      <c r="J4" s="18">
        <v>-295</v>
      </c>
      <c r="K4" s="18">
        <v>-795</v>
      </c>
      <c r="L4" s="18">
        <v>-795</v>
      </c>
      <c r="M4" s="18">
        <v>-795</v>
      </c>
      <c r="N4" s="18">
        <v>-735.5</v>
      </c>
      <c r="O4" s="18">
        <v>-701.3</v>
      </c>
      <c r="P4" s="18">
        <v>-616.70000000000005</v>
      </c>
      <c r="Q4" s="18">
        <v>-415.5</v>
      </c>
      <c r="R4" s="18">
        <v>-795</v>
      </c>
      <c r="S4" s="18">
        <v>-295</v>
      </c>
      <c r="T4" s="18">
        <v>-192.89999999999998</v>
      </c>
      <c r="U4" s="18">
        <v>318.3</v>
      </c>
      <c r="V4" s="18">
        <v>931.5</v>
      </c>
      <c r="W4" s="18">
        <v>817.8</v>
      </c>
      <c r="X4" s="18">
        <v>670.8</v>
      </c>
      <c r="Y4" s="18">
        <v>339.1</v>
      </c>
      <c r="Z4" s="19"/>
      <c r="AA4" s="111">
        <f>SUM(B4:Z4)</f>
        <v>-5732.5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60.76</v>
      </c>
      <c r="C7" s="117">
        <v>73.8</v>
      </c>
      <c r="D7" s="117">
        <v>64.09</v>
      </c>
      <c r="E7" s="117">
        <v>71.7</v>
      </c>
      <c r="F7" s="117">
        <v>72.77</v>
      </c>
      <c r="G7" s="117">
        <v>71.55</v>
      </c>
      <c r="H7" s="117">
        <v>78.05</v>
      </c>
      <c r="I7" s="117">
        <v>20</v>
      </c>
      <c r="J7" s="117">
        <v>14.99</v>
      </c>
      <c r="K7" s="117">
        <v>0.02</v>
      </c>
      <c r="L7" s="117">
        <v>0.02</v>
      </c>
      <c r="M7" s="117">
        <v>0</v>
      </c>
      <c r="N7" s="117">
        <v>0</v>
      </c>
      <c r="O7" s="117">
        <v>-0.01</v>
      </c>
      <c r="P7" s="117">
        <v>-0.01</v>
      </c>
      <c r="Q7" s="117">
        <v>0.03</v>
      </c>
      <c r="R7" s="117">
        <v>0.03</v>
      </c>
      <c r="S7" s="117">
        <v>61.53</v>
      </c>
      <c r="T7" s="117">
        <v>62.81</v>
      </c>
      <c r="U7" s="117">
        <v>78.680000000000007</v>
      </c>
      <c r="V7" s="117">
        <v>103.11</v>
      </c>
      <c r="W7" s="117">
        <v>98.06</v>
      </c>
      <c r="X7" s="117">
        <v>87.89</v>
      </c>
      <c r="Y7" s="117">
        <v>80.39</v>
      </c>
      <c r="Z7" s="118"/>
      <c r="AA7" s="119">
        <f>IF(SUM(B7:Z7)&lt;&gt;0,AVERAGEIF(B7:Z7,"&lt;&gt;"""),"")</f>
        <v>45.844166666666666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769.8</v>
      </c>
      <c r="C13" s="129">
        <v>795</v>
      </c>
      <c r="D13" s="129">
        <v>795</v>
      </c>
      <c r="E13" s="129">
        <v>795</v>
      </c>
      <c r="F13" s="129">
        <v>795</v>
      </c>
      <c r="G13" s="129">
        <v>795</v>
      </c>
      <c r="H13" s="129">
        <v>795</v>
      </c>
      <c r="I13" s="129">
        <v>795</v>
      </c>
      <c r="J13" s="129">
        <v>795</v>
      </c>
      <c r="K13" s="129">
        <v>795</v>
      </c>
      <c r="L13" s="129">
        <v>795</v>
      </c>
      <c r="M13" s="129">
        <v>795</v>
      </c>
      <c r="N13" s="129">
        <v>735.5</v>
      </c>
      <c r="O13" s="129">
        <v>701.3</v>
      </c>
      <c r="P13" s="129">
        <v>616.70000000000005</v>
      </c>
      <c r="Q13" s="129">
        <v>415.5</v>
      </c>
      <c r="R13" s="129">
        <v>795</v>
      </c>
      <c r="S13" s="129">
        <v>795</v>
      </c>
      <c r="T13" s="129">
        <v>692.9</v>
      </c>
      <c r="U13" s="129">
        <v>181.7</v>
      </c>
      <c r="V13" s="129"/>
      <c r="W13" s="129"/>
      <c r="X13" s="129"/>
      <c r="Y13" s="130">
        <v>160.9</v>
      </c>
      <c r="Z13" s="131"/>
      <c r="AA13" s="132">
        <f t="shared" si="0"/>
        <v>14609.3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769.8</v>
      </c>
      <c r="C16" s="135">
        <f t="shared" si="1"/>
        <v>795</v>
      </c>
      <c r="D16" s="135">
        <f t="shared" si="1"/>
        <v>795</v>
      </c>
      <c r="E16" s="135">
        <f t="shared" si="1"/>
        <v>795</v>
      </c>
      <c r="F16" s="135">
        <f t="shared" si="1"/>
        <v>795</v>
      </c>
      <c r="G16" s="135">
        <f t="shared" si="1"/>
        <v>795</v>
      </c>
      <c r="H16" s="135">
        <f t="shared" si="1"/>
        <v>795</v>
      </c>
      <c r="I16" s="135">
        <f t="shared" si="1"/>
        <v>795</v>
      </c>
      <c r="J16" s="135">
        <f t="shared" si="1"/>
        <v>795</v>
      </c>
      <c r="K16" s="135">
        <f t="shared" si="1"/>
        <v>795</v>
      </c>
      <c r="L16" s="135">
        <f t="shared" si="1"/>
        <v>795</v>
      </c>
      <c r="M16" s="135">
        <f t="shared" si="1"/>
        <v>795</v>
      </c>
      <c r="N16" s="135">
        <f t="shared" si="1"/>
        <v>735.5</v>
      </c>
      <c r="O16" s="135">
        <f t="shared" si="1"/>
        <v>701.3</v>
      </c>
      <c r="P16" s="135">
        <f t="shared" si="1"/>
        <v>616.70000000000005</v>
      </c>
      <c r="Q16" s="135">
        <f t="shared" si="1"/>
        <v>415.5</v>
      </c>
      <c r="R16" s="135">
        <f t="shared" si="1"/>
        <v>795</v>
      </c>
      <c r="S16" s="135">
        <f t="shared" si="1"/>
        <v>795</v>
      </c>
      <c r="T16" s="135">
        <f t="shared" si="1"/>
        <v>692.9</v>
      </c>
      <c r="U16" s="135">
        <f t="shared" si="1"/>
        <v>181.7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160.9</v>
      </c>
      <c r="Z16" s="136" t="str">
        <f t="shared" si="1"/>
        <v/>
      </c>
      <c r="AA16" s="90">
        <f t="shared" si="0"/>
        <v>14609.3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>
        <v>431.5</v>
      </c>
      <c r="W21" s="129">
        <v>317.8</v>
      </c>
      <c r="X21" s="129">
        <v>170.8</v>
      </c>
      <c r="Y21" s="130"/>
      <c r="Z21" s="131"/>
      <c r="AA21" s="132">
        <f t="shared" si="2"/>
        <v>920.09999999999991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456.7</v>
      </c>
      <c r="H23" s="133">
        <v>500</v>
      </c>
      <c r="I23" s="133">
        <v>500</v>
      </c>
      <c r="J23" s="133">
        <v>500</v>
      </c>
      <c r="K23" s="133"/>
      <c r="L23" s="133"/>
      <c r="M23" s="133"/>
      <c r="N23" s="133"/>
      <c r="O23" s="133"/>
      <c r="P23" s="133"/>
      <c r="Q23" s="133"/>
      <c r="R23" s="133"/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7956.7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456.7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931.5</v>
      </c>
      <c r="W24" s="135">
        <f t="shared" si="3"/>
        <v>817.8</v>
      </c>
      <c r="X24" s="135">
        <f t="shared" si="3"/>
        <v>670.8</v>
      </c>
      <c r="Y24" s="135">
        <f t="shared" si="3"/>
        <v>500</v>
      </c>
      <c r="Z24" s="136" t="str">
        <f t="shared" si="3"/>
        <v/>
      </c>
      <c r="AA24" s="90">
        <f t="shared" si="2"/>
        <v>8876.7999999999993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2024-04-13T11:09:52Z</dcterms:created>
  <dcterms:modified xsi:type="dcterms:W3CDTF">2024-04-13T11:09:53Z</dcterms:modified>
</cp:coreProperties>
</file>