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<sst xmlns="http://schemas.openxmlformats.org/spreadsheetml/2006/main" count="117" uniqueCount="53">
  <si>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12/04/2024 14:07:45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</si>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</sst>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C-4CCF-98B2-A9E4258723C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54.5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  <c:pt idx="5">
                  <c:v>97</c:v>
                </c:pt>
                <c:pt idx="6">
                  <c:v>176</c:v>
                </c:pt>
                <c:pt idx="7">
                  <c:v>190</c:v>
                </c:pt>
                <c:pt idx="8">
                  <c:v>203</c:v>
                </c:pt>
                <c:pt idx="9">
                  <c:v>190</c:v>
                </c:pt>
                <c:pt idx="10">
                  <c:v>182</c:v>
                </c:pt>
                <c:pt idx="11">
                  <c:v>175</c:v>
                </c:pt>
                <c:pt idx="12">
                  <c:v>159</c:v>
                </c:pt>
                <c:pt idx="13">
                  <c:v>141</c:v>
                </c:pt>
                <c:pt idx="14">
                  <c:v>129</c:v>
                </c:pt>
                <c:pt idx="15">
                  <c:v>125</c:v>
                </c:pt>
                <c:pt idx="16">
                  <c:v>61</c:v>
                </c:pt>
                <c:pt idx="17">
                  <c:v>68</c:v>
                </c:pt>
                <c:pt idx="18">
                  <c:v>98</c:v>
                </c:pt>
                <c:pt idx="19">
                  <c:v>124</c:v>
                </c:pt>
                <c:pt idx="20">
                  <c:v>114</c:v>
                </c:pt>
                <c:pt idx="21">
                  <c:v>114</c:v>
                </c:pt>
                <c:pt idx="22">
                  <c:v>54.5</c:v>
                </c:pt>
                <c:pt idx="23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C-4CCF-98B2-A9E4258723C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1540.5319999999999</c:v>
                </c:pt>
                <c:pt idx="1">
                  <c:v>913.71299999999997</c:v>
                </c:pt>
                <c:pt idx="2">
                  <c:v>509.62800000000004</c:v>
                </c:pt>
                <c:pt idx="3">
                  <c:v>537.9</c:v>
                </c:pt>
                <c:pt idx="4">
                  <c:v>537.9</c:v>
                </c:pt>
                <c:pt idx="5">
                  <c:v>537.9</c:v>
                </c:pt>
                <c:pt idx="6">
                  <c:v>537.9</c:v>
                </c:pt>
                <c:pt idx="7">
                  <c:v>487.9</c:v>
                </c:pt>
                <c:pt idx="8">
                  <c:v>327.9</c:v>
                </c:pt>
                <c:pt idx="9">
                  <c:v>327.9</c:v>
                </c:pt>
                <c:pt idx="10">
                  <c:v>327.9</c:v>
                </c:pt>
                <c:pt idx="11">
                  <c:v>327.9</c:v>
                </c:pt>
                <c:pt idx="12">
                  <c:v>327.9</c:v>
                </c:pt>
                <c:pt idx="13">
                  <c:v>327.9</c:v>
                </c:pt>
                <c:pt idx="14">
                  <c:v>327.9</c:v>
                </c:pt>
                <c:pt idx="15">
                  <c:v>327.9</c:v>
                </c:pt>
                <c:pt idx="16">
                  <c:v>397.9</c:v>
                </c:pt>
                <c:pt idx="17">
                  <c:v>779.9</c:v>
                </c:pt>
                <c:pt idx="18">
                  <c:v>1532.9</c:v>
                </c:pt>
                <c:pt idx="19">
                  <c:v>2426.3359999999998</c:v>
                </c:pt>
                <c:pt idx="20">
                  <c:v>2313.0360000000001</c:v>
                </c:pt>
                <c:pt idx="21">
                  <c:v>1953.8420000000001</c:v>
                </c:pt>
                <c:pt idx="22">
                  <c:v>1833.2310000000002</c:v>
                </c:pt>
                <c:pt idx="23">
                  <c:v>1754.6669999999999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C-4CCF-98B2-A9E4258723C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483</c:v>
                </c:pt>
                <c:pt idx="1">
                  <c:v>1022.6</c:v>
                </c:pt>
                <c:pt idx="2">
                  <c:v>1310</c:v>
                </c:pt>
                <c:pt idx="3">
                  <c:v>1306.4569999999999</c:v>
                </c:pt>
                <c:pt idx="4">
                  <c:v>1266</c:v>
                </c:pt>
                <c:pt idx="5">
                  <c:v>1315</c:v>
                </c:pt>
                <c:pt idx="6">
                  <c:v>1301</c:v>
                </c:pt>
                <c:pt idx="7">
                  <c:v>956.4</c:v>
                </c:pt>
                <c:pt idx="8">
                  <c:v>301.8</c:v>
                </c:pt>
                <c:pt idx="9">
                  <c:v>211</c:v>
                </c:pt>
                <c:pt idx="10">
                  <c:v>1041</c:v>
                </c:pt>
                <c:pt idx="11">
                  <c:v>1066</c:v>
                </c:pt>
                <c:pt idx="12">
                  <c:v>1112</c:v>
                </c:pt>
                <c:pt idx="13">
                  <c:v>1233</c:v>
                </c:pt>
                <c:pt idx="14">
                  <c:v>1233</c:v>
                </c:pt>
                <c:pt idx="15">
                  <c:v>1203</c:v>
                </c:pt>
                <c:pt idx="16">
                  <c:v>1255</c:v>
                </c:pt>
                <c:pt idx="17">
                  <c:v>1468.2049999999999</c:v>
                </c:pt>
                <c:pt idx="18">
                  <c:v>1450</c:v>
                </c:pt>
                <c:pt idx="19">
                  <c:v>974.6</c:v>
                </c:pt>
                <c:pt idx="20">
                  <c:v>1121.7</c:v>
                </c:pt>
                <c:pt idx="21">
                  <c:v>1450</c:v>
                </c:pt>
                <c:pt idx="22">
                  <c:v>1521</c:v>
                </c:pt>
                <c:pt idx="23">
                  <c:v>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C-4CCF-98B2-A9E4258723C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2706.8720000000003</c:v>
                </c:pt>
                <c:pt idx="1">
                  <c:v>2729.0379999999986</c:v>
                </c:pt>
                <c:pt idx="2">
                  <c:v>2772.7309999999998</c:v>
                </c:pt>
                <c:pt idx="3">
                  <c:v>2768.5060000000003</c:v>
                </c:pt>
                <c:pt idx="4">
                  <c:v>2807.6029999999996</c:v>
                </c:pt>
                <c:pt idx="5">
                  <c:v>2845.5439999999999</c:v>
                </c:pt>
                <c:pt idx="6">
                  <c:v>2990.7110000000002</c:v>
                </c:pt>
                <c:pt idx="7">
                  <c:v>3824.4610000000011</c:v>
                </c:pt>
                <c:pt idx="8">
                  <c:v>5011.6360000000004</c:v>
                </c:pt>
                <c:pt idx="9">
                  <c:v>5748.2949999999992</c:v>
                </c:pt>
                <c:pt idx="10">
                  <c:v>4716.72</c:v>
                </c:pt>
                <c:pt idx="11">
                  <c:v>4248.5939999999991</c:v>
                </c:pt>
                <c:pt idx="12">
                  <c:v>4240.415</c:v>
                </c:pt>
                <c:pt idx="13">
                  <c:v>3969.6369999999997</c:v>
                </c:pt>
                <c:pt idx="14">
                  <c:v>3736.8909999999992</c:v>
                </c:pt>
                <c:pt idx="15">
                  <c:v>3568.3449999999993</c:v>
                </c:pt>
                <c:pt idx="16">
                  <c:v>3410.8360000000002</c:v>
                </c:pt>
                <c:pt idx="17">
                  <c:v>3025.2070000000003</c:v>
                </c:pt>
                <c:pt idx="18">
                  <c:v>1955.9749999999999</c:v>
                </c:pt>
                <c:pt idx="19">
                  <c:v>1570.308</c:v>
                </c:pt>
                <c:pt idx="20">
                  <c:v>1435.7799999999997</c:v>
                </c:pt>
                <c:pt idx="21">
                  <c:v>1357.5510000000002</c:v>
                </c:pt>
                <c:pt idx="22">
                  <c:v>1351.9470000000001</c:v>
                </c:pt>
                <c:pt idx="23">
                  <c:v>1369.09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C-4CCF-98B2-A9E4258723C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72</c:v>
                </c:pt>
                <c:pt idx="1">
                  <c:v>72</c:v>
                </c:pt>
                <c:pt idx="2">
                  <c:v>74</c:v>
                </c:pt>
                <c:pt idx="3">
                  <c:v>79</c:v>
                </c:pt>
                <c:pt idx="4">
                  <c:v>85</c:v>
                </c:pt>
                <c:pt idx="5">
                  <c:v>91</c:v>
                </c:pt>
                <c:pt idx="6">
                  <c:v>100</c:v>
                </c:pt>
                <c:pt idx="7">
                  <c:v>120</c:v>
                </c:pt>
                <c:pt idx="8">
                  <c:v>142</c:v>
                </c:pt>
                <c:pt idx="9">
                  <c:v>162</c:v>
                </c:pt>
                <c:pt idx="10">
                  <c:v>174</c:v>
                </c:pt>
                <c:pt idx="11">
                  <c:v>179</c:v>
                </c:pt>
                <c:pt idx="12">
                  <c:v>182</c:v>
                </c:pt>
                <c:pt idx="13">
                  <c:v>183</c:v>
                </c:pt>
                <c:pt idx="14">
                  <c:v>181</c:v>
                </c:pt>
                <c:pt idx="15">
                  <c:v>174</c:v>
                </c:pt>
                <c:pt idx="16">
                  <c:v>161</c:v>
                </c:pt>
                <c:pt idx="17">
                  <c:v>147</c:v>
                </c:pt>
                <c:pt idx="18">
                  <c:v>141</c:v>
                </c:pt>
                <c:pt idx="19">
                  <c:v>143</c:v>
                </c:pt>
                <c:pt idx="20">
                  <c:v>144</c:v>
                </c:pt>
                <c:pt idx="21">
                  <c:v>143</c:v>
                </c:pt>
                <c:pt idx="22">
                  <c:v>142</c:v>
                </c:pt>
                <c:pt idx="23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3C-4CCF-98B2-A9E4258723C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81</c:v>
                </c:pt>
                <c:pt idx="6">
                  <c:v>139.16499999999999</c:v>
                </c:pt>
                <c:pt idx="7">
                  <c:v>105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26</c:v>
                </c:pt>
                <c:pt idx="17">
                  <c:v>106</c:v>
                </c:pt>
                <c:pt idx="18">
                  <c:v>609</c:v>
                </c:pt>
                <c:pt idx="19">
                  <c:v>854</c:v>
                </c:pt>
                <c:pt idx="20">
                  <c:v>846</c:v>
                </c:pt>
                <c:pt idx="21">
                  <c:v>461</c:v>
                </c:pt>
                <c:pt idx="22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C-4CCF-98B2-A9E42587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5056.9179999999997</c:v>
                </c:pt>
                <c:pt idx="1">
                  <c:v>4821.8830000000007</c:v>
                </c:pt>
                <c:pt idx="2">
                  <c:v>4750.8589999999995</c:v>
                </c:pt>
                <c:pt idx="3">
                  <c:v>4776.3630000000039</c:v>
                </c:pt>
                <c:pt idx="4">
                  <c:v>4781.0030000000006</c:v>
                </c:pt>
                <c:pt idx="5">
                  <c:v>4967.4440000000004</c:v>
                </c:pt>
                <c:pt idx="6">
                  <c:v>5244.7760000000017</c:v>
                </c:pt>
                <c:pt idx="7">
                  <c:v>5683.7709999999997</c:v>
                </c:pt>
                <c:pt idx="8">
                  <c:v>5986.3640000000014</c:v>
                </c:pt>
                <c:pt idx="9">
                  <c:v>6652.2069999999994</c:v>
                </c:pt>
                <c:pt idx="10">
                  <c:v>6467.62</c:v>
                </c:pt>
                <c:pt idx="11">
                  <c:v>6022.4940000000006</c:v>
                </c:pt>
                <c:pt idx="12">
                  <c:v>6047.3150000000041</c:v>
                </c:pt>
                <c:pt idx="13">
                  <c:v>5854.5370000000012</c:v>
                </c:pt>
                <c:pt idx="14">
                  <c:v>5607.7909999999974</c:v>
                </c:pt>
                <c:pt idx="15">
                  <c:v>5398.244999999999</c:v>
                </c:pt>
                <c:pt idx="16">
                  <c:v>5311.7360000000026</c:v>
                </c:pt>
                <c:pt idx="17">
                  <c:v>5594.3119999999999</c:v>
                </c:pt>
                <c:pt idx="18">
                  <c:v>5786.8750000000009</c:v>
                </c:pt>
                <c:pt idx="19">
                  <c:v>6092.2810000000009</c:v>
                </c:pt>
                <c:pt idx="20">
                  <c:v>5974.5200000000013</c:v>
                </c:pt>
                <c:pt idx="21">
                  <c:v>5479.3929999999991</c:v>
                </c:pt>
                <c:pt idx="22">
                  <c:v>5208.6779999999999</c:v>
                </c:pt>
                <c:pt idx="23">
                  <c:v>4827.2570000000005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3C-4CCF-98B2-A9E42587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58.86</c:v>
                </c:pt>
                <c:pt idx="1">
                  <c:v>48</c:v>
                </c:pt>
                <c:pt idx="2">
                  <c:v>50.67</c:v>
                </c:pt>
                <c:pt idx="3">
                  <c:v>30</c:v>
                </c:pt>
                <c:pt idx="4">
                  <c:v>29.2</c:v>
                </c:pt>
                <c:pt idx="5">
                  <c:v>33.659999999999997</c:v>
                </c:pt>
                <c:pt idx="6">
                  <c:v>40</c:v>
                </c:pt>
                <c:pt idx="7">
                  <c:v>34.450000000000003</c:v>
                </c:pt>
                <c:pt idx="8">
                  <c:v>21.74</c:v>
                </c:pt>
                <c:pt idx="9">
                  <c:v>5.12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-0.01</c:v>
                </c:pt>
                <c:pt idx="14">
                  <c:v>0</c:v>
                </c:pt>
                <c:pt idx="15">
                  <c:v>0.02</c:v>
                </c:pt>
                <c:pt idx="16">
                  <c:v>0.03</c:v>
                </c:pt>
                <c:pt idx="17">
                  <c:v>49.99</c:v>
                </c:pt>
                <c:pt idx="18">
                  <c:v>50.19</c:v>
                </c:pt>
                <c:pt idx="19">
                  <c:v>79.150000000000006</c:v>
                </c:pt>
                <c:pt idx="20">
                  <c:v>78.17</c:v>
                </c:pt>
                <c:pt idx="21">
                  <c:v>67.84</c:v>
                </c:pt>
                <c:pt idx="22">
                  <c:v>69.739999999999995</c:v>
                </c:pt>
                <c:pt idx="23">
                  <c:v>64.25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3C-4CCF-98B2-A9E42587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5056.9040000000014</v>
      </c>
      <c r="C4" s="18">
        <v>4821.8509999999997</v>
      </c>
      <c r="D4" s="18">
        <v>4750.8590000000013</v>
      </c>
      <c r="E4" s="18">
        <v>4776.3630000000003</v>
      </c>
      <c r="F4" s="18">
        <v>4781.0030000000006</v>
      </c>
      <c r="G4" s="18">
        <v>4967.4439999999995</v>
      </c>
      <c r="H4" s="18">
        <v>5244.7760000000007</v>
      </c>
      <c r="I4" s="18">
        <v>5683.7610000000013</v>
      </c>
      <c r="J4" s="18">
        <v>5986.3360000000002</v>
      </c>
      <c r="K4" s="18">
        <v>6652.1949999999997</v>
      </c>
      <c r="L4" s="18">
        <v>6467.62</v>
      </c>
      <c r="M4" s="18">
        <v>6022.4940000000006</v>
      </c>
      <c r="N4" s="18">
        <v>6047.3149999999996</v>
      </c>
      <c r="O4" s="18">
        <v>5854.5369999999994</v>
      </c>
      <c r="P4" s="18">
        <v>5607.7910000000011</v>
      </c>
      <c r="Q4" s="18">
        <v>5398.2450000000008</v>
      </c>
      <c r="R4" s="18">
        <v>5311.7359999999999</v>
      </c>
      <c r="S4" s="18">
        <v>5594.3120000000017</v>
      </c>
      <c r="T4" s="18">
        <v>5786.8750000000009</v>
      </c>
      <c r="U4" s="18">
        <v>6092.2440000000006</v>
      </c>
      <c r="V4" s="18">
        <v>5974.5160000000024</v>
      </c>
      <c r="W4" s="18">
        <v>5479.3929999999991</v>
      </c>
      <c r="X4" s="18">
        <v>5208.6779999999999</v>
      </c>
      <c r="Y4" s="18">
        <v>4827.2570000000005</v>
      </c>
      <c r="Z4" s="19"/>
      <c r="AA4" s="20">
        <f>SUM(B4:Z4)</f>
        <v>132394.505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58.86</v>
      </c>
      <c r="C7" s="28">
        <v>48</v>
      </c>
      <c r="D7" s="28">
        <v>50.67</v>
      </c>
      <c r="E7" s="28">
        <v>30</v>
      </c>
      <c r="F7" s="28">
        <v>29.2</v>
      </c>
      <c r="G7" s="28">
        <v>33.659999999999997</v>
      </c>
      <c r="H7" s="28">
        <v>40</v>
      </c>
      <c r="I7" s="28">
        <v>34.450000000000003</v>
      </c>
      <c r="J7" s="28">
        <v>21.74</v>
      </c>
      <c r="K7" s="28">
        <v>5.12</v>
      </c>
      <c r="L7" s="28">
        <v>0.02</v>
      </c>
      <c r="M7" s="28">
        <v>0</v>
      </c>
      <c r="N7" s="28">
        <v>0</v>
      </c>
      <c r="O7" s="28">
        <v>-0.01</v>
      </c>
      <c r="P7" s="28">
        <v>0</v>
      </c>
      <c r="Q7" s="28">
        <v>0.02</v>
      </c>
      <c r="R7" s="28">
        <v>0.03</v>
      </c>
      <c r="S7" s="28">
        <v>49.99</v>
      </c>
      <c r="T7" s="28">
        <v>50.19</v>
      </c>
      <c r="U7" s="28">
        <v>79.150000000000006</v>
      </c>
      <c r="V7" s="28">
        <v>78.17</v>
      </c>
      <c r="W7" s="28">
        <v>67.84</v>
      </c>
      <c r="X7" s="28">
        <v>69.739999999999995</v>
      </c>
      <c r="Y7" s="28">
        <v>64.25</v>
      </c>
      <c r="Z7" s="29"/>
      <c r="AA7" s="30">
        <f>IF(SUM(B7:Z7)&lt;&gt;0,AVERAGEIF(B7:Z7,"&lt;&gt;"""),"")</f>
        <v>33.795416666666661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54.5</v>
      </c>
      <c r="C11" s="47">
        <v>54.5</v>
      </c>
      <c r="D11" s="47">
        <v>54.5</v>
      </c>
      <c r="E11" s="47">
        <v>54.5</v>
      </c>
      <c r="F11" s="47">
        <v>54.5</v>
      </c>
      <c r="G11" s="47">
        <v>97</v>
      </c>
      <c r="H11" s="47">
        <v>176</v>
      </c>
      <c r="I11" s="47">
        <v>190</v>
      </c>
      <c r="J11" s="47">
        <v>203</v>
      </c>
      <c r="K11" s="47">
        <v>190</v>
      </c>
      <c r="L11" s="47">
        <v>182</v>
      </c>
      <c r="M11" s="47">
        <v>175</v>
      </c>
      <c r="N11" s="47">
        <v>159</v>
      </c>
      <c r="O11" s="47">
        <v>141</v>
      </c>
      <c r="P11" s="47">
        <v>129</v>
      </c>
      <c r="Q11" s="47">
        <v>125</v>
      </c>
      <c r="R11" s="47">
        <v>61</v>
      </c>
      <c r="S11" s="47">
        <v>68</v>
      </c>
      <c r="T11" s="47">
        <v>98</v>
      </c>
      <c r="U11" s="47">
        <v>124</v>
      </c>
      <c r="V11" s="47">
        <v>114</v>
      </c>
      <c r="W11" s="47">
        <v>114</v>
      </c>
      <c r="X11" s="47">
        <v>54.5</v>
      </c>
      <c r="Y11" s="47">
        <v>54.5</v>
      </c>
      <c r="Z11" s="48"/>
      <c r="AA11" s="49">
        <f t="shared" si="0"/>
        <v>2727.5</v>
      </c>
    </row>
    <row r="12" spans="1:27" ht="24.95" customHeight="1" x14ac:dyDescent="0.2">
      <c r="A12" s="50" t="s">
        <v>8</v>
      </c>
      <c r="B12" s="51">
        <v>1540.5319999999999</v>
      </c>
      <c r="C12" s="52">
        <v>913.71299999999997</v>
      </c>
      <c r="D12" s="52">
        <v>509.62800000000004</v>
      </c>
      <c r="E12" s="52">
        <v>537.9</v>
      </c>
      <c r="F12" s="52">
        <v>537.9</v>
      </c>
      <c r="G12" s="52">
        <v>537.9</v>
      </c>
      <c r="H12" s="52">
        <v>537.9</v>
      </c>
      <c r="I12" s="52">
        <v>487.9</v>
      </c>
      <c r="J12" s="52">
        <v>327.9</v>
      </c>
      <c r="K12" s="52">
        <v>327.9</v>
      </c>
      <c r="L12" s="52">
        <v>327.9</v>
      </c>
      <c r="M12" s="52">
        <v>327.9</v>
      </c>
      <c r="N12" s="52">
        <v>327.9</v>
      </c>
      <c r="O12" s="52">
        <v>327.9</v>
      </c>
      <c r="P12" s="52">
        <v>327.9</v>
      </c>
      <c r="Q12" s="52">
        <v>327.9</v>
      </c>
      <c r="R12" s="52">
        <v>397.9</v>
      </c>
      <c r="S12" s="52">
        <v>779.9</v>
      </c>
      <c r="T12" s="52">
        <v>1532.9</v>
      </c>
      <c r="U12" s="52">
        <v>2426.3359999999998</v>
      </c>
      <c r="V12" s="52">
        <v>2313.0360000000001</v>
      </c>
      <c r="W12" s="52">
        <v>1953.8420000000001</v>
      </c>
      <c r="X12" s="52">
        <v>1833.2310000000002</v>
      </c>
      <c r="Y12" s="52">
        <v>1754.6669999999999</v>
      </c>
      <c r="Z12" s="53"/>
      <c r="AA12" s="54">
        <f t="shared" si="0"/>
        <v>21218.384999999995</v>
      </c>
    </row>
    <row r="13" spans="1:27" ht="24.95" customHeight="1" x14ac:dyDescent="0.2">
      <c r="A13" s="50" t="s">
        <v>9</v>
      </c>
      <c r="B13" s="51">
        <v>30</v>
      </c>
      <c r="C13" s="52">
        <v>30</v>
      </c>
      <c r="D13" s="52">
        <v>30</v>
      </c>
      <c r="E13" s="52">
        <v>30</v>
      </c>
      <c r="F13" s="52">
        <v>30</v>
      </c>
      <c r="G13" s="52">
        <v>81</v>
      </c>
      <c r="H13" s="52">
        <v>139.16499999999999</v>
      </c>
      <c r="I13" s="52">
        <v>105</v>
      </c>
      <c r="J13" s="52"/>
      <c r="K13" s="52">
        <v>13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26</v>
      </c>
      <c r="S13" s="52">
        <v>106</v>
      </c>
      <c r="T13" s="52">
        <v>609</v>
      </c>
      <c r="U13" s="52">
        <v>854</v>
      </c>
      <c r="V13" s="52">
        <v>846</v>
      </c>
      <c r="W13" s="52">
        <v>461</v>
      </c>
      <c r="X13" s="52">
        <v>306</v>
      </c>
      <c r="Y13" s="52"/>
      <c r="Z13" s="53"/>
      <c r="AA13" s="54">
        <f t="shared" si="0"/>
        <v>3774.165</v>
      </c>
    </row>
    <row r="14" spans="1:27" ht="24.95" customHeight="1" x14ac:dyDescent="0.2">
      <c r="A14" s="55" t="s">
        <v>10</v>
      </c>
      <c r="B14" s="56">
        <v>2706.8720000000003</v>
      </c>
      <c r="C14" s="57">
        <v>2729.0379999999986</v>
      </c>
      <c r="D14" s="57">
        <v>2772.7309999999998</v>
      </c>
      <c r="E14" s="57">
        <v>2768.5060000000003</v>
      </c>
      <c r="F14" s="57">
        <v>2807.6029999999996</v>
      </c>
      <c r="G14" s="57">
        <v>2845.5439999999999</v>
      </c>
      <c r="H14" s="57">
        <v>2990.7110000000002</v>
      </c>
      <c r="I14" s="57">
        <v>3824.4610000000011</v>
      </c>
      <c r="J14" s="57">
        <v>5011.6360000000004</v>
      </c>
      <c r="K14" s="57">
        <v>5748.2949999999992</v>
      </c>
      <c r="L14" s="57">
        <v>4716.72</v>
      </c>
      <c r="M14" s="57">
        <v>4248.5939999999991</v>
      </c>
      <c r="N14" s="57">
        <v>4240.415</v>
      </c>
      <c r="O14" s="57">
        <v>3969.6369999999997</v>
      </c>
      <c r="P14" s="57">
        <v>3736.8909999999992</v>
      </c>
      <c r="Q14" s="57">
        <v>3568.3449999999993</v>
      </c>
      <c r="R14" s="57">
        <v>3410.8360000000002</v>
      </c>
      <c r="S14" s="57">
        <v>3025.2070000000003</v>
      </c>
      <c r="T14" s="57">
        <v>1955.9749999999999</v>
      </c>
      <c r="U14" s="57">
        <v>1570.308</v>
      </c>
      <c r="V14" s="57">
        <v>1435.7799999999997</v>
      </c>
      <c r="W14" s="57">
        <v>1357.5510000000002</v>
      </c>
      <c r="X14" s="57">
        <v>1351.9470000000001</v>
      </c>
      <c r="Y14" s="57">
        <v>1369.09</v>
      </c>
      <c r="Z14" s="58"/>
      <c r="AA14" s="59">
        <f t="shared" si="0"/>
        <v>74162.693000000014</v>
      </c>
    </row>
    <row r="15" spans="1:27" ht="24.95" customHeight="1" x14ac:dyDescent="0.2">
      <c r="A15" s="55" t="s">
        <v>11</v>
      </c>
      <c r="B15" s="56">
        <v>72</v>
      </c>
      <c r="C15" s="57">
        <v>72</v>
      </c>
      <c r="D15" s="57">
        <v>74</v>
      </c>
      <c r="E15" s="57">
        <v>79</v>
      </c>
      <c r="F15" s="57">
        <v>85</v>
      </c>
      <c r="G15" s="57">
        <v>91</v>
      </c>
      <c r="H15" s="57">
        <v>100</v>
      </c>
      <c r="I15" s="57">
        <v>120</v>
      </c>
      <c r="J15" s="57">
        <v>142</v>
      </c>
      <c r="K15" s="57">
        <v>162</v>
      </c>
      <c r="L15" s="57">
        <v>174</v>
      </c>
      <c r="M15" s="57">
        <v>179</v>
      </c>
      <c r="N15" s="57">
        <v>182</v>
      </c>
      <c r="O15" s="57">
        <v>183</v>
      </c>
      <c r="P15" s="57">
        <v>181</v>
      </c>
      <c r="Q15" s="57">
        <v>174</v>
      </c>
      <c r="R15" s="57">
        <v>161</v>
      </c>
      <c r="S15" s="57">
        <v>147</v>
      </c>
      <c r="T15" s="57">
        <v>141</v>
      </c>
      <c r="U15" s="57">
        <v>143</v>
      </c>
      <c r="V15" s="57">
        <v>144</v>
      </c>
      <c r="W15" s="57">
        <v>143</v>
      </c>
      <c r="X15" s="57">
        <v>142</v>
      </c>
      <c r="Y15" s="57">
        <v>142</v>
      </c>
      <c r="Z15" s="58"/>
      <c r="AA15" s="59">
        <f t="shared" si="0"/>
        <v>3233</v>
      </c>
    </row>
    <row r="16" spans="1:27" ht="30" customHeight="1" thickBot="1" x14ac:dyDescent="0.25">
      <c r="A16" s="60" t="s">
        <v>12</v>
      </c>
      <c r="B16" s="61">
        <f>IF(LEN(B$2)&gt;0,SUM(B10:B15),"")</f>
        <v>4573.9040000000005</v>
      </c>
      <c r="C16" s="62">
        <f t="shared" ref="C16:Z16" si="1">IF(LEN(C$2)&gt;0,SUM(C10:C15),"")</f>
        <v>3799.2509999999984</v>
      </c>
      <c r="D16" s="62">
        <f t="shared" si="1"/>
        <v>3440.8589999999999</v>
      </c>
      <c r="E16" s="62">
        <f t="shared" si="1"/>
        <v>3469.9060000000004</v>
      </c>
      <c r="F16" s="62">
        <f t="shared" si="1"/>
        <v>3515.0029999999997</v>
      </c>
      <c r="G16" s="62">
        <f t="shared" si="1"/>
        <v>3652.444</v>
      </c>
      <c r="H16" s="62">
        <f t="shared" si="1"/>
        <v>3943.7760000000003</v>
      </c>
      <c r="I16" s="62">
        <f t="shared" si="1"/>
        <v>4727.3610000000008</v>
      </c>
      <c r="J16" s="62">
        <f t="shared" si="1"/>
        <v>5684.5360000000001</v>
      </c>
      <c r="K16" s="62">
        <f t="shared" si="1"/>
        <v>6441.1949999999988</v>
      </c>
      <c r="L16" s="62">
        <f t="shared" si="1"/>
        <v>5426.62</v>
      </c>
      <c r="M16" s="62">
        <f t="shared" si="1"/>
        <v>4956.4939999999988</v>
      </c>
      <c r="N16" s="62">
        <f t="shared" si="1"/>
        <v>4935.3149999999996</v>
      </c>
      <c r="O16" s="62">
        <f t="shared" si="1"/>
        <v>4621.5369999999994</v>
      </c>
      <c r="P16" s="62">
        <f t="shared" si="1"/>
        <v>4374.7909999999993</v>
      </c>
      <c r="Q16" s="62">
        <f t="shared" si="1"/>
        <v>4195.244999999999</v>
      </c>
      <c r="R16" s="62">
        <f t="shared" si="1"/>
        <v>4056.7360000000003</v>
      </c>
      <c r="S16" s="62">
        <f t="shared" si="1"/>
        <v>4126.107</v>
      </c>
      <c r="T16" s="62">
        <f t="shared" si="1"/>
        <v>4336.875</v>
      </c>
      <c r="U16" s="62">
        <f t="shared" si="1"/>
        <v>5117.6440000000002</v>
      </c>
      <c r="V16" s="62">
        <f t="shared" si="1"/>
        <v>4852.8159999999998</v>
      </c>
      <c r="W16" s="62">
        <f t="shared" si="1"/>
        <v>4029.393</v>
      </c>
      <c r="X16" s="62">
        <f t="shared" si="1"/>
        <v>3687.6780000000003</v>
      </c>
      <c r="Y16" s="62">
        <f t="shared" si="1"/>
        <v>3320.2569999999996</v>
      </c>
      <c r="Z16" s="63" t="str">
        <f t="shared" si="1"/>
        <v/>
      </c>
      <c r="AA16" s="64">
        <f>SUM(AA10:AA15)</f>
        <v>105285.74300000002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2137.4</v>
      </c>
      <c r="C28" s="72">
        <v>2139.4</v>
      </c>
      <c r="D28" s="72">
        <v>2153.4</v>
      </c>
      <c r="E28" s="72">
        <v>2179.4</v>
      </c>
      <c r="F28" s="72">
        <v>2191.4</v>
      </c>
      <c r="G28" s="72">
        <v>2291.9</v>
      </c>
      <c r="H28" s="72">
        <v>2524.9</v>
      </c>
      <c r="I28" s="72">
        <v>2841.9</v>
      </c>
      <c r="J28" s="72">
        <v>3245.9</v>
      </c>
      <c r="K28" s="72">
        <v>3708.9</v>
      </c>
      <c r="L28" s="72">
        <v>4040.9</v>
      </c>
      <c r="M28" s="72">
        <v>4209.8999999999996</v>
      </c>
      <c r="N28" s="72">
        <v>4196.8999999999996</v>
      </c>
      <c r="O28" s="72">
        <v>4035.9</v>
      </c>
      <c r="P28" s="72">
        <v>3766.9</v>
      </c>
      <c r="Q28" s="72">
        <v>3375.9</v>
      </c>
      <c r="R28" s="72">
        <v>2802.9</v>
      </c>
      <c r="S28" s="72">
        <v>2244.9</v>
      </c>
      <c r="T28" s="72">
        <v>2321.9</v>
      </c>
      <c r="U28" s="72">
        <v>2285.9</v>
      </c>
      <c r="V28" s="72">
        <v>2183.9</v>
      </c>
      <c r="W28" s="72">
        <v>1819.9</v>
      </c>
      <c r="X28" s="72">
        <v>1572.4</v>
      </c>
      <c r="Y28" s="72">
        <v>1327.4</v>
      </c>
      <c r="Z28" s="73"/>
      <c r="AA28" s="74">
        <f>SUM(B28:Z28)</f>
        <v>65600.10000000002</v>
      </c>
    </row>
    <row r="29" spans="1:27" ht="24.95" customHeight="1" x14ac:dyDescent="0.2">
      <c r="A29" s="75" t="s">
        <v>23</v>
      </c>
      <c r="B29" s="76">
        <v>1602.5039999999999</v>
      </c>
      <c r="C29" s="77">
        <v>1593.8510000000001</v>
      </c>
      <c r="D29" s="77">
        <v>1645.4590000000001</v>
      </c>
      <c r="E29" s="77">
        <v>1587.963</v>
      </c>
      <c r="F29" s="77">
        <v>1580.6030000000001</v>
      </c>
      <c r="G29" s="77">
        <v>1666.5440000000001</v>
      </c>
      <c r="H29" s="77">
        <v>1719.876</v>
      </c>
      <c r="I29" s="77">
        <v>2158.4609999999998</v>
      </c>
      <c r="J29" s="77">
        <v>2678.636</v>
      </c>
      <c r="K29" s="77">
        <v>2939.2950000000001</v>
      </c>
      <c r="L29" s="77">
        <v>1641.72</v>
      </c>
      <c r="M29" s="77">
        <v>1016.5940000000001</v>
      </c>
      <c r="N29" s="77">
        <v>1051.415</v>
      </c>
      <c r="O29" s="77">
        <v>1019.6369999999999</v>
      </c>
      <c r="P29" s="77">
        <v>1041.8910000000001</v>
      </c>
      <c r="Q29" s="77">
        <v>1240.345</v>
      </c>
      <c r="R29" s="77">
        <v>1639.836</v>
      </c>
      <c r="S29" s="77">
        <v>2098.4119999999998</v>
      </c>
      <c r="T29" s="77">
        <v>1460.9749999999999</v>
      </c>
      <c r="U29" s="77">
        <v>1760.7439999999999</v>
      </c>
      <c r="V29" s="77">
        <v>1614.9159999999999</v>
      </c>
      <c r="W29" s="77">
        <v>1295.4929999999999</v>
      </c>
      <c r="X29" s="77">
        <v>1432.278</v>
      </c>
      <c r="Y29" s="77">
        <v>1295.857</v>
      </c>
      <c r="Z29" s="78"/>
      <c r="AA29" s="79">
        <f>SUM(B29:Z29)</f>
        <v>38783.305000000008</v>
      </c>
    </row>
    <row r="30" spans="1:27" ht="24.95" customHeight="1" x14ac:dyDescent="0.2">
      <c r="A30" s="82" t="s">
        <v>24</v>
      </c>
      <c r="B30" s="80">
        <v>1317</v>
      </c>
      <c r="C30" s="81">
        <v>577</v>
      </c>
      <c r="D30" s="81">
        <v>164</v>
      </c>
      <c r="E30" s="81">
        <v>214</v>
      </c>
      <c r="F30" s="81">
        <v>214</v>
      </c>
      <c r="G30" s="81">
        <v>214</v>
      </c>
      <c r="H30" s="81">
        <v>214</v>
      </c>
      <c r="I30" s="81">
        <v>164</v>
      </c>
      <c r="J30" s="81">
        <v>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74</v>
      </c>
      <c r="S30" s="81">
        <v>456</v>
      </c>
      <c r="T30" s="81">
        <v>1209</v>
      </c>
      <c r="U30" s="81">
        <v>1709</v>
      </c>
      <c r="V30" s="81">
        <v>1709</v>
      </c>
      <c r="W30" s="81">
        <v>1569</v>
      </c>
      <c r="X30" s="81">
        <v>1409</v>
      </c>
      <c r="Y30" s="81">
        <v>1409</v>
      </c>
      <c r="Z30" s="83"/>
      <c r="AA30" s="84">
        <f>SUM(B30:Z30)</f>
        <v>12654</v>
      </c>
    </row>
    <row r="31" spans="1:27" ht="30" customHeight="1" thickBot="1" x14ac:dyDescent="0.25">
      <c r="A31" s="60" t="s">
        <v>25</v>
      </c>
      <c r="B31" s="61">
        <f>IF(LEN(B$2)&gt;0,SUM(B28:B30),"")</f>
        <v>5056.9040000000005</v>
      </c>
      <c r="C31" s="62">
        <f t="shared" ref="C31:Z31" si="4">IF(LEN(C$2)&gt;0,SUM(C28:C30),"")</f>
        <v>4310.2510000000002</v>
      </c>
      <c r="D31" s="62">
        <f t="shared" si="4"/>
        <v>3962.8590000000004</v>
      </c>
      <c r="E31" s="62">
        <f t="shared" si="4"/>
        <v>3981.3630000000003</v>
      </c>
      <c r="F31" s="62">
        <f t="shared" si="4"/>
        <v>3986.0030000000002</v>
      </c>
      <c r="G31" s="62">
        <f t="shared" si="4"/>
        <v>4172.4440000000004</v>
      </c>
      <c r="H31" s="62">
        <f t="shared" si="4"/>
        <v>4458.7759999999998</v>
      </c>
      <c r="I31" s="62">
        <f t="shared" si="4"/>
        <v>5164.3609999999999</v>
      </c>
      <c r="J31" s="62">
        <f t="shared" si="4"/>
        <v>5928.5360000000001</v>
      </c>
      <c r="K31" s="62">
        <f t="shared" si="4"/>
        <v>6652.1949999999997</v>
      </c>
      <c r="L31" s="62">
        <f t="shared" si="4"/>
        <v>5686.62</v>
      </c>
      <c r="M31" s="62">
        <f t="shared" si="4"/>
        <v>5230.4939999999997</v>
      </c>
      <c r="N31" s="62">
        <f t="shared" si="4"/>
        <v>5252.3149999999996</v>
      </c>
      <c r="O31" s="62">
        <f t="shared" si="4"/>
        <v>5059.5370000000003</v>
      </c>
      <c r="P31" s="62">
        <f t="shared" si="4"/>
        <v>4812.7910000000002</v>
      </c>
      <c r="Q31" s="62">
        <f t="shared" si="4"/>
        <v>4620.2449999999999</v>
      </c>
      <c r="R31" s="62">
        <f t="shared" si="4"/>
        <v>4516.7359999999999</v>
      </c>
      <c r="S31" s="62">
        <f t="shared" si="4"/>
        <v>4799.3119999999999</v>
      </c>
      <c r="T31" s="62">
        <f t="shared" si="4"/>
        <v>4991.875</v>
      </c>
      <c r="U31" s="62">
        <f t="shared" si="4"/>
        <v>5755.6440000000002</v>
      </c>
      <c r="V31" s="62">
        <f t="shared" si="4"/>
        <v>5507.8159999999998</v>
      </c>
      <c r="W31" s="62">
        <f t="shared" si="4"/>
        <v>4684.393</v>
      </c>
      <c r="X31" s="62">
        <f t="shared" si="4"/>
        <v>4413.6779999999999</v>
      </c>
      <c r="Y31" s="62">
        <f t="shared" si="4"/>
        <v>4032.2570000000001</v>
      </c>
      <c r="Z31" s="63" t="str">
        <f t="shared" si="4"/>
        <v/>
      </c>
      <c r="AA31" s="64">
        <f>SUM(AA28:AA30)</f>
        <v>117037.40500000003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219</v>
      </c>
      <c r="C34" s="95">
        <v>250</v>
      </c>
      <c r="D34" s="95">
        <v>261</v>
      </c>
      <c r="E34" s="95">
        <v>255.45699999999999</v>
      </c>
      <c r="F34" s="95">
        <v>223</v>
      </c>
      <c r="G34" s="95">
        <v>264</v>
      </c>
      <c r="H34" s="95">
        <v>264</v>
      </c>
      <c r="I34" s="95">
        <v>219</v>
      </c>
      <c r="J34" s="95">
        <v>118</v>
      </c>
      <c r="K34" s="95">
        <v>105</v>
      </c>
      <c r="L34" s="95">
        <v>90</v>
      </c>
      <c r="M34" s="95">
        <v>91</v>
      </c>
      <c r="N34" s="95">
        <v>97</v>
      </c>
      <c r="O34" s="95">
        <v>161</v>
      </c>
      <c r="P34" s="95">
        <v>167</v>
      </c>
      <c r="Q34" s="95">
        <v>161</v>
      </c>
      <c r="R34" s="95">
        <v>224</v>
      </c>
      <c r="S34" s="95">
        <v>321.20499999999998</v>
      </c>
      <c r="T34" s="95">
        <v>300</v>
      </c>
      <c r="U34" s="95">
        <v>300</v>
      </c>
      <c r="V34" s="95">
        <v>300</v>
      </c>
      <c r="W34" s="95">
        <v>300</v>
      </c>
      <c r="X34" s="95">
        <v>371</v>
      </c>
      <c r="Y34" s="95">
        <v>367</v>
      </c>
      <c r="Z34" s="96"/>
      <c r="AA34" s="74">
        <f t="shared" ref="AA34:AA39" si="5">SUM(B34:Z34)</f>
        <v>5428.6620000000003</v>
      </c>
    </row>
    <row r="35" spans="1:27" ht="24.95" customHeight="1" x14ac:dyDescent="0.2">
      <c r="A35" s="97" t="s">
        <v>28</v>
      </c>
      <c r="B35" s="98">
        <v>209</v>
      </c>
      <c r="C35" s="99">
        <v>206</v>
      </c>
      <c r="D35" s="99">
        <v>206</v>
      </c>
      <c r="E35" s="99">
        <v>206</v>
      </c>
      <c r="F35" s="99">
        <v>207</v>
      </c>
      <c r="G35" s="99">
        <v>206</v>
      </c>
      <c r="H35" s="99">
        <v>201</v>
      </c>
      <c r="I35" s="99">
        <v>168</v>
      </c>
      <c r="J35" s="99">
        <v>76</v>
      </c>
      <c r="K35" s="99">
        <v>76</v>
      </c>
      <c r="L35" s="99">
        <v>158</v>
      </c>
      <c r="M35" s="99">
        <v>171</v>
      </c>
      <c r="N35" s="99">
        <v>208</v>
      </c>
      <c r="O35" s="99">
        <v>265</v>
      </c>
      <c r="P35" s="99">
        <v>259</v>
      </c>
      <c r="Q35" s="99">
        <v>247</v>
      </c>
      <c r="R35" s="99">
        <v>209</v>
      </c>
      <c r="S35" s="99">
        <v>300</v>
      </c>
      <c r="T35" s="99">
        <v>300</v>
      </c>
      <c r="U35" s="99">
        <v>283</v>
      </c>
      <c r="V35" s="99">
        <v>300</v>
      </c>
      <c r="W35" s="99">
        <v>300</v>
      </c>
      <c r="X35" s="99">
        <v>300</v>
      </c>
      <c r="Y35" s="99">
        <v>300</v>
      </c>
      <c r="Z35" s="100"/>
      <c r="AA35" s="79">
        <f t="shared" si="5"/>
        <v>5361</v>
      </c>
    </row>
    <row r="36" spans="1:27" ht="24.95" customHeight="1" x14ac:dyDescent="0.2">
      <c r="A36" s="97" t="s">
        <v>29</v>
      </c>
      <c r="B36" s="98">
        <v>5</v>
      </c>
      <c r="C36" s="99">
        <v>516.6</v>
      </c>
      <c r="D36" s="99">
        <v>793</v>
      </c>
      <c r="E36" s="99">
        <v>800</v>
      </c>
      <c r="F36" s="99">
        <v>800</v>
      </c>
      <c r="G36" s="99">
        <v>800</v>
      </c>
      <c r="H36" s="99">
        <v>791</v>
      </c>
      <c r="I36" s="99">
        <v>524.4</v>
      </c>
      <c r="J36" s="99">
        <v>62.8</v>
      </c>
      <c r="K36" s="99">
        <v>5</v>
      </c>
      <c r="L36" s="99">
        <v>786</v>
      </c>
      <c r="M36" s="99">
        <v>797</v>
      </c>
      <c r="N36" s="99">
        <v>800</v>
      </c>
      <c r="O36" s="99">
        <v>800</v>
      </c>
      <c r="P36" s="99">
        <v>800</v>
      </c>
      <c r="Q36" s="99">
        <v>783</v>
      </c>
      <c r="R36" s="99">
        <v>800</v>
      </c>
      <c r="S36" s="99">
        <v>800</v>
      </c>
      <c r="T36" s="99">
        <v>800</v>
      </c>
      <c r="U36" s="99">
        <v>341.6</v>
      </c>
      <c r="V36" s="99">
        <v>471.7</v>
      </c>
      <c r="W36" s="99">
        <v>800</v>
      </c>
      <c r="X36" s="99">
        <v>800</v>
      </c>
      <c r="Y36" s="99">
        <v>800</v>
      </c>
      <c r="Z36" s="100"/>
      <c r="AA36" s="79">
        <f t="shared" si="5"/>
        <v>15477.1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45</v>
      </c>
      <c r="F37" s="99">
        <v>36</v>
      </c>
      <c r="G37" s="99">
        <v>45</v>
      </c>
      <c r="H37" s="99">
        <v>45</v>
      </c>
      <c r="I37" s="99">
        <v>45</v>
      </c>
      <c r="J37" s="99">
        <v>45</v>
      </c>
      <c r="K37" s="99">
        <v>25</v>
      </c>
      <c r="L37" s="99">
        <v>7</v>
      </c>
      <c r="M37" s="99">
        <v>7</v>
      </c>
      <c r="N37" s="99">
        <v>7</v>
      </c>
      <c r="O37" s="99">
        <v>7</v>
      </c>
      <c r="P37" s="99">
        <v>7</v>
      </c>
      <c r="Q37" s="99">
        <v>12</v>
      </c>
      <c r="R37" s="99">
        <v>22</v>
      </c>
      <c r="S37" s="99">
        <v>47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40</v>
      </c>
      <c r="Z37" s="100"/>
      <c r="AA37" s="79">
        <f t="shared" si="5"/>
        <v>842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483</v>
      </c>
      <c r="C39" s="88">
        <f t="shared" si="6"/>
        <v>1022.6</v>
      </c>
      <c r="D39" s="88">
        <f t="shared" si="6"/>
        <v>1310</v>
      </c>
      <c r="E39" s="88">
        <f t="shared" si="6"/>
        <v>1306.4569999999999</v>
      </c>
      <c r="F39" s="88">
        <f t="shared" si="6"/>
        <v>1266</v>
      </c>
      <c r="G39" s="88">
        <f t="shared" si="6"/>
        <v>1315</v>
      </c>
      <c r="H39" s="88">
        <f t="shared" si="6"/>
        <v>1301</v>
      </c>
      <c r="I39" s="88">
        <f t="shared" si="6"/>
        <v>956.4</v>
      </c>
      <c r="J39" s="88">
        <f t="shared" si="6"/>
        <v>301.8</v>
      </c>
      <c r="K39" s="88">
        <f t="shared" si="6"/>
        <v>211</v>
      </c>
      <c r="L39" s="88">
        <f t="shared" si="6"/>
        <v>1041</v>
      </c>
      <c r="M39" s="88">
        <f t="shared" si="6"/>
        <v>1066</v>
      </c>
      <c r="N39" s="88">
        <f t="shared" si="6"/>
        <v>1112</v>
      </c>
      <c r="O39" s="88">
        <f t="shared" si="6"/>
        <v>1233</v>
      </c>
      <c r="P39" s="88">
        <f t="shared" si="6"/>
        <v>1233</v>
      </c>
      <c r="Q39" s="88">
        <f t="shared" si="6"/>
        <v>1203</v>
      </c>
      <c r="R39" s="88">
        <f t="shared" si="6"/>
        <v>1255</v>
      </c>
      <c r="S39" s="88">
        <f t="shared" si="6"/>
        <v>1468.2049999999999</v>
      </c>
      <c r="T39" s="88">
        <f t="shared" si="6"/>
        <v>1450</v>
      </c>
      <c r="U39" s="88">
        <f t="shared" si="6"/>
        <v>974.6</v>
      </c>
      <c r="V39" s="88">
        <f t="shared" si="6"/>
        <v>1121.7</v>
      </c>
      <c r="W39" s="88">
        <f t="shared" si="6"/>
        <v>1450</v>
      </c>
      <c r="X39" s="88">
        <f t="shared" si="6"/>
        <v>1521</v>
      </c>
      <c r="Y39" s="88">
        <f t="shared" si="6"/>
        <v>1507</v>
      </c>
      <c r="Z39" s="89" t="str">
        <f t="shared" si="6"/>
        <v/>
      </c>
      <c r="AA39" s="90">
        <f t="shared" si="5"/>
        <v>27108.761999999999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>
        <v>511.6</v>
      </c>
      <c r="D44" s="99">
        <v>788</v>
      </c>
      <c r="E44" s="99">
        <v>795</v>
      </c>
      <c r="F44" s="99">
        <v>795</v>
      </c>
      <c r="G44" s="99">
        <v>795</v>
      </c>
      <c r="H44" s="99">
        <v>786</v>
      </c>
      <c r="I44" s="99">
        <v>519.4</v>
      </c>
      <c r="J44" s="99">
        <v>57.8</v>
      </c>
      <c r="K44" s="99"/>
      <c r="L44" s="99">
        <v>781</v>
      </c>
      <c r="M44" s="99">
        <v>792</v>
      </c>
      <c r="N44" s="99">
        <v>795</v>
      </c>
      <c r="O44" s="99">
        <v>795</v>
      </c>
      <c r="P44" s="99">
        <v>795</v>
      </c>
      <c r="Q44" s="99">
        <v>778</v>
      </c>
      <c r="R44" s="99">
        <v>795</v>
      </c>
      <c r="S44" s="99">
        <v>795</v>
      </c>
      <c r="T44" s="99">
        <v>795</v>
      </c>
      <c r="U44" s="99">
        <v>336.6</v>
      </c>
      <c r="V44" s="99">
        <v>466.7</v>
      </c>
      <c r="W44" s="99">
        <v>795</v>
      </c>
      <c r="X44" s="99">
        <v>795</v>
      </c>
      <c r="Y44" s="99">
        <v>795</v>
      </c>
      <c r="Z44" s="100"/>
      <c r="AA44" s="79">
        <f t="shared" si="7"/>
        <v>15357.1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511.6</v>
      </c>
      <c r="D48" s="88">
        <f t="shared" si="8"/>
        <v>788</v>
      </c>
      <c r="E48" s="88">
        <f t="shared" si="8"/>
        <v>795</v>
      </c>
      <c r="F48" s="88">
        <f t="shared" si="8"/>
        <v>795</v>
      </c>
      <c r="G48" s="88">
        <f t="shared" si="8"/>
        <v>795</v>
      </c>
      <c r="H48" s="88">
        <f t="shared" si="8"/>
        <v>786</v>
      </c>
      <c r="I48" s="88">
        <f t="shared" si="8"/>
        <v>519.4</v>
      </c>
      <c r="J48" s="88">
        <f t="shared" si="8"/>
        <v>57.8</v>
      </c>
      <c r="K48" s="88">
        <f t="shared" si="8"/>
        <v>0</v>
      </c>
      <c r="L48" s="88">
        <f t="shared" si="8"/>
        <v>781</v>
      </c>
      <c r="M48" s="88">
        <f t="shared" si="8"/>
        <v>792</v>
      </c>
      <c r="N48" s="88">
        <f t="shared" si="8"/>
        <v>795</v>
      </c>
      <c r="O48" s="88">
        <f t="shared" si="8"/>
        <v>795</v>
      </c>
      <c r="P48" s="88">
        <f t="shared" si="8"/>
        <v>795</v>
      </c>
      <c r="Q48" s="88">
        <f t="shared" si="8"/>
        <v>778</v>
      </c>
      <c r="R48" s="88">
        <f t="shared" si="8"/>
        <v>795</v>
      </c>
      <c r="S48" s="88">
        <f t="shared" si="8"/>
        <v>795</v>
      </c>
      <c r="T48" s="88">
        <f t="shared" si="8"/>
        <v>795</v>
      </c>
      <c r="U48" s="88">
        <f t="shared" si="8"/>
        <v>336.6</v>
      </c>
      <c r="V48" s="88">
        <f t="shared" si="8"/>
        <v>466.7</v>
      </c>
      <c r="W48" s="88">
        <f t="shared" si="8"/>
        <v>795</v>
      </c>
      <c r="X48" s="88">
        <f t="shared" si="8"/>
        <v>795</v>
      </c>
      <c r="Y48" s="88">
        <f t="shared" si="8"/>
        <v>795</v>
      </c>
      <c r="Z48" s="89" t="str">
        <f t="shared" si="8"/>
        <v/>
      </c>
      <c r="AA48" s="90">
        <f t="shared" si="7"/>
        <v>15357.1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5056.9040000000005</v>
      </c>
      <c r="C51" s="88">
        <f t="shared" si="10"/>
        <v>4821.8509999999987</v>
      </c>
      <c r="D51" s="88">
        <f t="shared" si="10"/>
        <v>4750.8590000000004</v>
      </c>
      <c r="E51" s="88">
        <f t="shared" si="10"/>
        <v>4776.3630000000003</v>
      </c>
      <c r="F51" s="88">
        <f t="shared" si="10"/>
        <v>4781.0029999999997</v>
      </c>
      <c r="G51" s="88">
        <f t="shared" si="10"/>
        <v>4967.4439999999995</v>
      </c>
      <c r="H51" s="88">
        <f t="shared" si="10"/>
        <v>5244.7759999999998</v>
      </c>
      <c r="I51" s="88">
        <f t="shared" si="10"/>
        <v>5683.7610000000004</v>
      </c>
      <c r="J51" s="88">
        <f t="shared" si="10"/>
        <v>5986.3360000000002</v>
      </c>
      <c r="K51" s="88">
        <f t="shared" si="10"/>
        <v>6652.1949999999988</v>
      </c>
      <c r="L51" s="88">
        <f t="shared" si="10"/>
        <v>6467.62</v>
      </c>
      <c r="M51" s="88">
        <f t="shared" si="10"/>
        <v>6022.4939999999988</v>
      </c>
      <c r="N51" s="88">
        <f t="shared" si="10"/>
        <v>6047.3149999999996</v>
      </c>
      <c r="O51" s="88">
        <f t="shared" si="10"/>
        <v>5854.5369999999994</v>
      </c>
      <c r="P51" s="88">
        <f t="shared" si="10"/>
        <v>5607.7909999999993</v>
      </c>
      <c r="Q51" s="88">
        <f t="shared" si="10"/>
        <v>5398.244999999999</v>
      </c>
      <c r="R51" s="88">
        <f t="shared" si="10"/>
        <v>5311.7360000000008</v>
      </c>
      <c r="S51" s="88">
        <f t="shared" si="10"/>
        <v>5594.3119999999999</v>
      </c>
      <c r="T51" s="88">
        <f t="shared" si="10"/>
        <v>5786.875</v>
      </c>
      <c r="U51" s="88">
        <f t="shared" si="10"/>
        <v>6092.2440000000006</v>
      </c>
      <c r="V51" s="88">
        <f t="shared" si="10"/>
        <v>5974.5159999999996</v>
      </c>
      <c r="W51" s="88">
        <f t="shared" si="10"/>
        <v>5479.393</v>
      </c>
      <c r="X51" s="88">
        <f t="shared" si="10"/>
        <v>5208.6779999999999</v>
      </c>
      <c r="Y51" s="88">
        <f t="shared" si="10"/>
        <v>4827.2569999999996</v>
      </c>
      <c r="Z51" s="89" t="str">
        <f t="shared" si="10"/>
        <v/>
      </c>
      <c r="AA51" s="104">
        <f>SUM(B51:Z51)</f>
        <v>132394.505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5056.9179999999997</v>
      </c>
      <c r="C4" s="18">
        <v>4821.8830000000007</v>
      </c>
      <c r="D4" s="18">
        <v>4750.8589999999995</v>
      </c>
      <c r="E4" s="18">
        <v>4776.3630000000039</v>
      </c>
      <c r="F4" s="18">
        <v>4781.0030000000006</v>
      </c>
      <c r="G4" s="18">
        <v>4967.4440000000004</v>
      </c>
      <c r="H4" s="18">
        <v>5244.7760000000017</v>
      </c>
      <c r="I4" s="18">
        <v>5683.7709999999997</v>
      </c>
      <c r="J4" s="18">
        <v>5986.3640000000014</v>
      </c>
      <c r="K4" s="18">
        <v>6652.2069999999994</v>
      </c>
      <c r="L4" s="18">
        <v>6467.62</v>
      </c>
      <c r="M4" s="18">
        <v>6022.4940000000006</v>
      </c>
      <c r="N4" s="18">
        <v>6047.3150000000041</v>
      </c>
      <c r="O4" s="18">
        <v>5854.5370000000012</v>
      </c>
      <c r="P4" s="18">
        <v>5607.7909999999974</v>
      </c>
      <c r="Q4" s="18">
        <v>5398.244999999999</v>
      </c>
      <c r="R4" s="18">
        <v>5311.7360000000026</v>
      </c>
      <c r="S4" s="18">
        <v>5594.3119999999999</v>
      </c>
      <c r="T4" s="18">
        <v>5786.8750000000009</v>
      </c>
      <c r="U4" s="18">
        <v>6092.2810000000009</v>
      </c>
      <c r="V4" s="18">
        <v>5974.5200000000013</v>
      </c>
      <c r="W4" s="18">
        <v>5479.3929999999991</v>
      </c>
      <c r="X4" s="18">
        <v>5208.6779999999999</v>
      </c>
      <c r="Y4" s="18">
        <v>4827.2570000000005</v>
      </c>
      <c r="Z4" s="19"/>
      <c r="AA4" s="20">
        <f>SUM(B4:Z4)</f>
        <v>132394.64200000002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58.86</v>
      </c>
      <c r="C7" s="28">
        <v>48</v>
      </c>
      <c r="D7" s="28">
        <v>50.67</v>
      </c>
      <c r="E7" s="28">
        <v>30</v>
      </c>
      <c r="F7" s="28">
        <v>29.2</v>
      </c>
      <c r="G7" s="28">
        <v>33.659999999999997</v>
      </c>
      <c r="H7" s="28">
        <v>40</v>
      </c>
      <c r="I7" s="28">
        <v>34.450000000000003</v>
      </c>
      <c r="J7" s="28">
        <v>21.74</v>
      </c>
      <c r="K7" s="28">
        <v>5.12</v>
      </c>
      <c r="L7" s="28">
        <v>0.02</v>
      </c>
      <c r="M7" s="28">
        <v>0</v>
      </c>
      <c r="N7" s="28">
        <v>0</v>
      </c>
      <c r="O7" s="28">
        <v>-0.01</v>
      </c>
      <c r="P7" s="28">
        <v>0</v>
      </c>
      <c r="Q7" s="28">
        <v>0.02</v>
      </c>
      <c r="R7" s="28">
        <v>0.03</v>
      </c>
      <c r="S7" s="28">
        <v>49.99</v>
      </c>
      <c r="T7" s="28">
        <v>50.19</v>
      </c>
      <c r="U7" s="28">
        <v>79.150000000000006</v>
      </c>
      <c r="V7" s="28">
        <v>78.17</v>
      </c>
      <c r="W7" s="28">
        <v>67.84</v>
      </c>
      <c r="X7" s="28">
        <v>69.739999999999995</v>
      </c>
      <c r="Y7" s="28">
        <v>64.25</v>
      </c>
      <c r="Z7" s="29"/>
      <c r="AA7" s="30">
        <f>IF(SUM(B7:Z7)&lt;&gt;0,AVERAGEIF(B7:Z7,"&lt;&gt;"""),"")</f>
        <v>33.795416666666661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953.601</v>
      </c>
      <c r="C19" s="72">
        <v>949.80700000000002</v>
      </c>
      <c r="D19" s="72">
        <v>950.75300000000004</v>
      </c>
      <c r="E19" s="72">
        <v>959.23</v>
      </c>
      <c r="F19" s="72">
        <v>966.88099999999997</v>
      </c>
      <c r="G19" s="72">
        <v>950.21699999999998</v>
      </c>
      <c r="H19" s="72">
        <v>934.73800000000017</v>
      </c>
      <c r="I19" s="72">
        <v>935.87699999999995</v>
      </c>
      <c r="J19" s="72">
        <v>936.54700000000003</v>
      </c>
      <c r="K19" s="72">
        <v>952.298</v>
      </c>
      <c r="L19" s="72">
        <v>959.89499999999998</v>
      </c>
      <c r="M19" s="72">
        <v>949.53499999999997</v>
      </c>
      <c r="N19" s="72">
        <v>942.89800000000014</v>
      </c>
      <c r="O19" s="72">
        <v>938.26300000000003</v>
      </c>
      <c r="P19" s="72">
        <v>941.68600000000004</v>
      </c>
      <c r="Q19" s="72">
        <v>948.048</v>
      </c>
      <c r="R19" s="72">
        <v>862.81999999999994</v>
      </c>
      <c r="S19" s="72">
        <v>798.18100000000004</v>
      </c>
      <c r="T19" s="72">
        <v>730.83299999999997</v>
      </c>
      <c r="U19" s="72">
        <v>794.8309999999999</v>
      </c>
      <c r="V19" s="72">
        <v>864.46799999999996</v>
      </c>
      <c r="W19" s="72">
        <v>867.25099999999998</v>
      </c>
      <c r="X19" s="72">
        <v>915.43499999999995</v>
      </c>
      <c r="Y19" s="72">
        <v>960.15800000000002</v>
      </c>
      <c r="Z19" s="73"/>
      <c r="AA19" s="74">
        <f t="shared" ref="AA19:AA24" si="2">SUM(B19:Z19)</f>
        <v>21964.251</v>
      </c>
    </row>
    <row r="20" spans="1:27" ht="24.95" customHeight="1" x14ac:dyDescent="0.2">
      <c r="A20" s="75" t="s">
        <v>15</v>
      </c>
      <c r="B20" s="76">
        <v>911.89400000000001</v>
      </c>
      <c r="C20" s="77">
        <v>918.274</v>
      </c>
      <c r="D20" s="77">
        <v>913.38400000000013</v>
      </c>
      <c r="E20" s="77">
        <v>912.19799999999998</v>
      </c>
      <c r="F20" s="77">
        <v>911.22199999999998</v>
      </c>
      <c r="G20" s="77">
        <v>939.5379999999999</v>
      </c>
      <c r="H20" s="77">
        <v>1004.6319999999999</v>
      </c>
      <c r="I20" s="77">
        <v>1035.6589999999999</v>
      </c>
      <c r="J20" s="77">
        <v>1056.002</v>
      </c>
      <c r="K20" s="77">
        <v>1080.3240000000003</v>
      </c>
      <c r="L20" s="77">
        <v>1079.3560000000002</v>
      </c>
      <c r="M20" s="77">
        <v>1095.903</v>
      </c>
      <c r="N20" s="77">
        <v>1073.7069999999999</v>
      </c>
      <c r="O20" s="77">
        <v>1037.8630000000001</v>
      </c>
      <c r="P20" s="77">
        <v>1017.2099999999999</v>
      </c>
      <c r="Q20" s="77">
        <v>1000.3199999999999</v>
      </c>
      <c r="R20" s="77">
        <v>1035.0919999999999</v>
      </c>
      <c r="S20" s="77">
        <v>970.44500000000005</v>
      </c>
      <c r="T20" s="77">
        <v>982.77300000000002</v>
      </c>
      <c r="U20" s="77">
        <v>984.45799999999997</v>
      </c>
      <c r="V20" s="77">
        <v>920.59500000000003</v>
      </c>
      <c r="W20" s="77">
        <v>852.13499999999999</v>
      </c>
      <c r="X20" s="77">
        <v>815.33300000000008</v>
      </c>
      <c r="Y20" s="77">
        <v>784.8649999999999</v>
      </c>
      <c r="Z20" s="78"/>
      <c r="AA20" s="79">
        <f t="shared" si="2"/>
        <v>23333.181999999997</v>
      </c>
    </row>
    <row r="21" spans="1:27" ht="24.95" customHeight="1" x14ac:dyDescent="0.2">
      <c r="A21" s="75" t="s">
        <v>16</v>
      </c>
      <c r="B21" s="80">
        <v>2010.2230000000002</v>
      </c>
      <c r="C21" s="81">
        <v>1923.8019999999997</v>
      </c>
      <c r="D21" s="81">
        <v>1863.7220000000002</v>
      </c>
      <c r="E21" s="81">
        <v>1847.9349999999999</v>
      </c>
      <c r="F21" s="81">
        <v>1873.3999999999999</v>
      </c>
      <c r="G21" s="81">
        <v>2006.7649999999999</v>
      </c>
      <c r="H21" s="81">
        <v>2242.4059999999999</v>
      </c>
      <c r="I21" s="81">
        <v>2474.7349999999997</v>
      </c>
      <c r="J21" s="81">
        <v>2763.8150000000005</v>
      </c>
      <c r="K21" s="81">
        <v>3057.1849999999999</v>
      </c>
      <c r="L21" s="81">
        <v>3199.8690000000001</v>
      </c>
      <c r="M21" s="81">
        <v>3357.5559999999996</v>
      </c>
      <c r="N21" s="81">
        <v>3405.21</v>
      </c>
      <c r="O21" s="81">
        <v>3273.9110000000001</v>
      </c>
      <c r="P21" s="81">
        <v>3073.3949999999995</v>
      </c>
      <c r="Q21" s="81">
        <v>2907.377</v>
      </c>
      <c r="R21" s="81">
        <v>2897.3239999999996</v>
      </c>
      <c r="S21" s="81">
        <v>2828.1860000000001</v>
      </c>
      <c r="T21" s="81">
        <v>3017.511</v>
      </c>
      <c r="U21" s="81">
        <v>3311.4919999999993</v>
      </c>
      <c r="V21" s="81">
        <v>3212.9569999999994</v>
      </c>
      <c r="W21" s="81">
        <v>2830.5070000000001</v>
      </c>
      <c r="X21" s="81">
        <v>2522.4100000000003</v>
      </c>
      <c r="Y21" s="81">
        <v>2168.2339999999999</v>
      </c>
      <c r="Z21" s="78"/>
      <c r="AA21" s="79">
        <f t="shared" si="2"/>
        <v>64069.926999999996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118</v>
      </c>
      <c r="C23" s="77">
        <v>113</v>
      </c>
      <c r="D23" s="77">
        <v>108</v>
      </c>
      <c r="E23" s="77">
        <v>108</v>
      </c>
      <c r="F23" s="77">
        <v>92.5</v>
      </c>
      <c r="G23" s="77">
        <v>94</v>
      </c>
      <c r="H23" s="77">
        <v>89</v>
      </c>
      <c r="I23" s="77">
        <v>91.5</v>
      </c>
      <c r="J23" s="77">
        <v>94</v>
      </c>
      <c r="K23" s="77">
        <v>100.5</v>
      </c>
      <c r="L23" s="77">
        <v>110.5</v>
      </c>
      <c r="M23" s="77">
        <v>120.5</v>
      </c>
      <c r="N23" s="77">
        <v>138.5</v>
      </c>
      <c r="O23" s="77">
        <v>134.5</v>
      </c>
      <c r="P23" s="77">
        <v>119.5</v>
      </c>
      <c r="Q23" s="77">
        <v>95.5</v>
      </c>
      <c r="R23" s="77">
        <v>83.5</v>
      </c>
      <c r="S23" s="77">
        <v>96.5</v>
      </c>
      <c r="T23" s="77">
        <v>121.5</v>
      </c>
      <c r="U23" s="77">
        <v>134.5</v>
      </c>
      <c r="V23" s="77">
        <v>131.5</v>
      </c>
      <c r="W23" s="77">
        <v>124.5</v>
      </c>
      <c r="X23" s="77">
        <v>119.5</v>
      </c>
      <c r="Y23" s="77">
        <v>108</v>
      </c>
      <c r="Z23" s="77"/>
      <c r="AA23" s="79">
        <f t="shared" si="2"/>
        <v>2647</v>
      </c>
    </row>
    <row r="24" spans="1:27" ht="24.95" customHeight="1" x14ac:dyDescent="0.2">
      <c r="A24" s="85" t="s">
        <v>19</v>
      </c>
      <c r="B24" s="77">
        <v>219.00000000000003</v>
      </c>
      <c r="C24" s="77">
        <v>210</v>
      </c>
      <c r="D24" s="77">
        <v>206.99999999999997</v>
      </c>
      <c r="E24" s="77">
        <v>206.00000000000003</v>
      </c>
      <c r="F24" s="77">
        <v>214</v>
      </c>
      <c r="G24" s="77">
        <v>238</v>
      </c>
      <c r="H24" s="77">
        <v>276.00000000000006</v>
      </c>
      <c r="I24" s="77">
        <v>309.99999999999994</v>
      </c>
      <c r="J24" s="77">
        <v>345</v>
      </c>
      <c r="K24" s="77">
        <v>351.99999999999994</v>
      </c>
      <c r="L24" s="77">
        <v>356</v>
      </c>
      <c r="M24" s="77">
        <v>354</v>
      </c>
      <c r="N24" s="77">
        <v>341</v>
      </c>
      <c r="O24" s="77">
        <v>324</v>
      </c>
      <c r="P24" s="77">
        <v>309.99999999999994</v>
      </c>
      <c r="Q24" s="77">
        <v>298.99999999999994</v>
      </c>
      <c r="R24" s="77">
        <v>308</v>
      </c>
      <c r="S24" s="77">
        <v>315</v>
      </c>
      <c r="T24" s="77">
        <v>338.99999999999994</v>
      </c>
      <c r="U24" s="77">
        <v>367.00000000000006</v>
      </c>
      <c r="V24" s="77">
        <v>345</v>
      </c>
      <c r="W24" s="77">
        <v>304.99999999999994</v>
      </c>
      <c r="X24" s="77">
        <v>264.99999999999994</v>
      </c>
      <c r="Y24" s="77">
        <v>235</v>
      </c>
      <c r="Z24" s="77"/>
      <c r="AA24" s="79">
        <f t="shared" si="2"/>
        <v>7040</v>
      </c>
    </row>
    <row r="25" spans="1:27" ht="30" customHeight="1" thickBot="1" x14ac:dyDescent="0.25">
      <c r="A25" s="86" t="s">
        <v>20</v>
      </c>
      <c r="B25" s="87">
        <f t="shared" ref="B25:AA25" si="3">SUM(B19:B24)</f>
        <v>4212.7179999999998</v>
      </c>
      <c r="C25" s="88">
        <f t="shared" si="3"/>
        <v>4114.8829999999998</v>
      </c>
      <c r="D25" s="88">
        <f t="shared" si="3"/>
        <v>4042.8590000000004</v>
      </c>
      <c r="E25" s="88">
        <f t="shared" si="3"/>
        <v>4033.3629999999998</v>
      </c>
      <c r="F25" s="88">
        <f t="shared" si="3"/>
        <v>4058.0029999999997</v>
      </c>
      <c r="G25" s="88">
        <f t="shared" si="3"/>
        <v>4228.5199999999995</v>
      </c>
      <c r="H25" s="88">
        <f t="shared" si="3"/>
        <v>4546.7759999999998</v>
      </c>
      <c r="I25" s="88">
        <f t="shared" si="3"/>
        <v>4847.7709999999997</v>
      </c>
      <c r="J25" s="88">
        <f t="shared" si="3"/>
        <v>5195.3640000000005</v>
      </c>
      <c r="K25" s="88">
        <f t="shared" si="3"/>
        <v>5542.3070000000007</v>
      </c>
      <c r="L25" s="88">
        <f t="shared" si="3"/>
        <v>5705.6200000000008</v>
      </c>
      <c r="M25" s="88">
        <f t="shared" si="3"/>
        <v>5877.4939999999997</v>
      </c>
      <c r="N25" s="88">
        <f t="shared" si="3"/>
        <v>5901.3150000000005</v>
      </c>
      <c r="O25" s="88">
        <f t="shared" si="3"/>
        <v>5708.5370000000003</v>
      </c>
      <c r="P25" s="88">
        <f t="shared" si="3"/>
        <v>5461.7909999999993</v>
      </c>
      <c r="Q25" s="88">
        <f t="shared" si="3"/>
        <v>5250.2449999999999</v>
      </c>
      <c r="R25" s="88">
        <f t="shared" si="3"/>
        <v>5186.735999999999</v>
      </c>
      <c r="S25" s="88">
        <f t="shared" si="3"/>
        <v>5008.3119999999999</v>
      </c>
      <c r="T25" s="88">
        <f t="shared" si="3"/>
        <v>5191.6170000000002</v>
      </c>
      <c r="U25" s="88">
        <f t="shared" si="3"/>
        <v>5592.280999999999</v>
      </c>
      <c r="V25" s="88">
        <f t="shared" si="3"/>
        <v>5474.5199999999995</v>
      </c>
      <c r="W25" s="88">
        <f t="shared" si="3"/>
        <v>4979.393</v>
      </c>
      <c r="X25" s="88">
        <f t="shared" si="3"/>
        <v>4637.6779999999999</v>
      </c>
      <c r="Y25" s="88">
        <f t="shared" si="3"/>
        <v>4256.2569999999996</v>
      </c>
      <c r="Z25" s="89">
        <f t="shared" si="3"/>
        <v>0</v>
      </c>
      <c r="AA25" s="90">
        <f t="shared" si="3"/>
        <v>119054.35999999999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621</v>
      </c>
      <c r="C28" s="72">
        <v>607</v>
      </c>
      <c r="D28" s="72">
        <v>599</v>
      </c>
      <c r="E28" s="72">
        <v>598</v>
      </c>
      <c r="F28" s="72">
        <v>590.5</v>
      </c>
      <c r="G28" s="72">
        <v>616</v>
      </c>
      <c r="H28" s="72">
        <v>649</v>
      </c>
      <c r="I28" s="72">
        <v>699.5</v>
      </c>
      <c r="J28" s="72">
        <v>739</v>
      </c>
      <c r="K28" s="72">
        <v>752.5</v>
      </c>
      <c r="L28" s="72">
        <v>766.5</v>
      </c>
      <c r="M28" s="72">
        <v>683.5</v>
      </c>
      <c r="N28" s="72">
        <v>688.5</v>
      </c>
      <c r="O28" s="72">
        <v>670.5</v>
      </c>
      <c r="P28" s="72">
        <v>641.5</v>
      </c>
      <c r="Q28" s="72">
        <v>615.5</v>
      </c>
      <c r="R28" s="72">
        <v>601.5</v>
      </c>
      <c r="S28" s="72">
        <v>693.5</v>
      </c>
      <c r="T28" s="72">
        <v>656.5</v>
      </c>
      <c r="U28" s="72">
        <v>697.5</v>
      </c>
      <c r="V28" s="72">
        <v>672.5</v>
      </c>
      <c r="W28" s="72">
        <v>625.5</v>
      </c>
      <c r="X28" s="72">
        <v>651.5</v>
      </c>
      <c r="Y28" s="72">
        <v>610</v>
      </c>
      <c r="Z28" s="73"/>
      <c r="AA28" s="74">
        <f>SUM(B28:Z28)</f>
        <v>15746</v>
      </c>
    </row>
    <row r="29" spans="1:27" ht="24.95" customHeight="1" x14ac:dyDescent="0.2">
      <c r="A29" s="75" t="s">
        <v>23</v>
      </c>
      <c r="B29" s="76">
        <v>3799.7179999999998</v>
      </c>
      <c r="C29" s="77">
        <v>3714.8829999999998</v>
      </c>
      <c r="D29" s="77">
        <v>3651.8589999999999</v>
      </c>
      <c r="E29" s="77">
        <v>3678.3629999999998</v>
      </c>
      <c r="F29" s="77">
        <v>3690.5030000000002</v>
      </c>
      <c r="G29" s="77">
        <v>3851.444</v>
      </c>
      <c r="H29" s="77">
        <v>4095.7759999999998</v>
      </c>
      <c r="I29" s="77">
        <v>4484.2709999999997</v>
      </c>
      <c r="J29" s="77">
        <v>4747.3639999999996</v>
      </c>
      <c r="K29" s="77">
        <v>5077.8069999999998</v>
      </c>
      <c r="L29" s="77">
        <v>5201.12</v>
      </c>
      <c r="M29" s="77">
        <v>5338.9939999999997</v>
      </c>
      <c r="N29" s="77">
        <v>5358.8149999999996</v>
      </c>
      <c r="O29" s="77">
        <v>5184.0370000000003</v>
      </c>
      <c r="P29" s="77">
        <v>4966.2910000000002</v>
      </c>
      <c r="Q29" s="77">
        <v>4782.7449999999999</v>
      </c>
      <c r="R29" s="77">
        <v>4710.2359999999999</v>
      </c>
      <c r="S29" s="77">
        <v>4400.8119999999999</v>
      </c>
      <c r="T29" s="77">
        <v>4630.375</v>
      </c>
      <c r="U29" s="77">
        <v>4894.7809999999999</v>
      </c>
      <c r="V29" s="77">
        <v>4802.0200000000004</v>
      </c>
      <c r="W29" s="77">
        <v>4353.893</v>
      </c>
      <c r="X29" s="77">
        <v>4057.1779999999999</v>
      </c>
      <c r="Y29" s="77">
        <v>3717.2570000000001</v>
      </c>
      <c r="Z29" s="78"/>
      <c r="AA29" s="79">
        <f>SUM(B29:Z29)</f>
        <v>107190.542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4420.7179999999998</v>
      </c>
      <c r="C31" s="62">
        <f t="shared" si="4"/>
        <v>4321.8829999999998</v>
      </c>
      <c r="D31" s="62">
        <f t="shared" si="4"/>
        <v>4250.8590000000004</v>
      </c>
      <c r="E31" s="62">
        <f t="shared" si="4"/>
        <v>4276.3629999999994</v>
      </c>
      <c r="F31" s="62">
        <f t="shared" si="4"/>
        <v>4281.0030000000006</v>
      </c>
      <c r="G31" s="62">
        <f t="shared" si="4"/>
        <v>4467.4439999999995</v>
      </c>
      <c r="H31" s="62">
        <f t="shared" si="4"/>
        <v>4744.7759999999998</v>
      </c>
      <c r="I31" s="62">
        <f t="shared" si="4"/>
        <v>5183.7709999999997</v>
      </c>
      <c r="J31" s="62">
        <f t="shared" si="4"/>
        <v>5486.3639999999996</v>
      </c>
      <c r="K31" s="62">
        <f t="shared" si="4"/>
        <v>5830.3069999999998</v>
      </c>
      <c r="L31" s="62">
        <f t="shared" si="4"/>
        <v>5967.62</v>
      </c>
      <c r="M31" s="62">
        <f t="shared" si="4"/>
        <v>6022.4939999999997</v>
      </c>
      <c r="N31" s="62">
        <f t="shared" si="4"/>
        <v>6047.3149999999996</v>
      </c>
      <c r="O31" s="62">
        <f t="shared" si="4"/>
        <v>5854.5370000000003</v>
      </c>
      <c r="P31" s="62">
        <f t="shared" si="4"/>
        <v>5607.7910000000002</v>
      </c>
      <c r="Q31" s="62">
        <f t="shared" si="4"/>
        <v>5398.2449999999999</v>
      </c>
      <c r="R31" s="62">
        <f t="shared" si="4"/>
        <v>5311.7359999999999</v>
      </c>
      <c r="S31" s="62">
        <f t="shared" si="4"/>
        <v>5094.3119999999999</v>
      </c>
      <c r="T31" s="62">
        <f t="shared" si="4"/>
        <v>5286.875</v>
      </c>
      <c r="U31" s="62">
        <f t="shared" si="4"/>
        <v>5592.2809999999999</v>
      </c>
      <c r="V31" s="62">
        <f t="shared" si="4"/>
        <v>5474.52</v>
      </c>
      <c r="W31" s="62">
        <f t="shared" si="4"/>
        <v>4979.393</v>
      </c>
      <c r="X31" s="62">
        <f t="shared" si="4"/>
        <v>4708.6779999999999</v>
      </c>
      <c r="Y31" s="62">
        <f t="shared" si="4"/>
        <v>4327.2569999999996</v>
      </c>
      <c r="Z31" s="63">
        <f t="shared" si="4"/>
        <v>0</v>
      </c>
      <c r="AA31" s="64">
        <f t="shared" si="4"/>
        <v>122936.542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137</v>
      </c>
      <c r="C34" s="95">
        <v>136</v>
      </c>
      <c r="D34" s="95">
        <v>137</v>
      </c>
      <c r="E34" s="95">
        <v>152</v>
      </c>
      <c r="F34" s="95">
        <v>152</v>
      </c>
      <c r="G34" s="95">
        <v>152</v>
      </c>
      <c r="H34" s="95">
        <v>127</v>
      </c>
      <c r="I34" s="95">
        <v>176</v>
      </c>
      <c r="J34" s="95">
        <v>156</v>
      </c>
      <c r="K34" s="95">
        <v>161</v>
      </c>
      <c r="L34" s="95">
        <v>117</v>
      </c>
      <c r="M34" s="95">
        <v>12</v>
      </c>
      <c r="N34" s="95">
        <v>12</v>
      </c>
      <c r="O34" s="95">
        <v>12</v>
      </c>
      <c r="P34" s="95">
        <v>12</v>
      </c>
      <c r="Q34" s="95">
        <v>7</v>
      </c>
      <c r="R34" s="95">
        <v>2</v>
      </c>
      <c r="S34" s="95">
        <v>74</v>
      </c>
      <c r="T34" s="95">
        <v>14</v>
      </c>
      <c r="U34" s="95"/>
      <c r="V34" s="95"/>
      <c r="W34" s="95"/>
      <c r="X34" s="95">
        <v>71</v>
      </c>
      <c r="Y34" s="95">
        <v>71</v>
      </c>
      <c r="Z34" s="96"/>
      <c r="AA34" s="74">
        <f t="shared" ref="AA34:AA39" si="5">SUM(B34:Z34)</f>
        <v>1890</v>
      </c>
    </row>
    <row r="35" spans="1:27" ht="24.95" customHeight="1" x14ac:dyDescent="0.2">
      <c r="A35" s="97" t="s">
        <v>41</v>
      </c>
      <c r="B35" s="98">
        <v>71</v>
      </c>
      <c r="C35" s="99">
        <v>71</v>
      </c>
      <c r="D35" s="99">
        <v>71</v>
      </c>
      <c r="E35" s="99">
        <v>71</v>
      </c>
      <c r="F35" s="99">
        <v>71</v>
      </c>
      <c r="G35" s="99">
        <v>86.924000000000007</v>
      </c>
      <c r="H35" s="99">
        <v>71</v>
      </c>
      <c r="I35" s="99">
        <v>160</v>
      </c>
      <c r="J35" s="99">
        <v>135</v>
      </c>
      <c r="K35" s="99">
        <v>82</v>
      </c>
      <c r="L35" s="99">
        <v>38</v>
      </c>
      <c r="M35" s="99">
        <v>26</v>
      </c>
      <c r="N35" s="99">
        <v>27</v>
      </c>
      <c r="O35" s="99">
        <v>27</v>
      </c>
      <c r="P35" s="99">
        <v>27</v>
      </c>
      <c r="Q35" s="99">
        <v>29</v>
      </c>
      <c r="R35" s="99">
        <v>1</v>
      </c>
      <c r="S35" s="99"/>
      <c r="T35" s="99"/>
      <c r="U35" s="99"/>
      <c r="V35" s="99"/>
      <c r="W35" s="99"/>
      <c r="X35" s="99"/>
      <c r="Y35" s="99"/>
      <c r="Z35" s="100"/>
      <c r="AA35" s="79">
        <f t="shared" si="5"/>
        <v>1064.924</v>
      </c>
    </row>
    <row r="36" spans="1:27" ht="24.95" customHeight="1" x14ac:dyDescent="0.2">
      <c r="A36" s="97" t="s">
        <v>42</v>
      </c>
      <c r="B36" s="98">
        <v>136.19999999999999</v>
      </c>
      <c r="C36" s="99"/>
      <c r="D36" s="99"/>
      <c r="E36" s="99"/>
      <c r="F36" s="99"/>
      <c r="G36" s="99"/>
      <c r="H36" s="99"/>
      <c r="I36" s="99"/>
      <c r="J36" s="99"/>
      <c r="K36" s="99">
        <v>321.89999999999998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458.09999999999997</v>
      </c>
    </row>
    <row r="37" spans="1:27" ht="24.95" customHeight="1" x14ac:dyDescent="0.2">
      <c r="A37" s="97" t="s">
        <v>43</v>
      </c>
      <c r="B37" s="98"/>
      <c r="C37" s="99"/>
      <c r="D37" s="99"/>
      <c r="E37" s="99">
        <v>20</v>
      </c>
      <c r="F37" s="99"/>
      <c r="G37" s="99"/>
      <c r="H37" s="99"/>
      <c r="I37" s="99"/>
      <c r="J37" s="99"/>
      <c r="K37" s="99">
        <v>45</v>
      </c>
      <c r="L37" s="99">
        <v>107</v>
      </c>
      <c r="M37" s="99">
        <v>107</v>
      </c>
      <c r="N37" s="99">
        <v>107</v>
      </c>
      <c r="O37" s="99">
        <v>107</v>
      </c>
      <c r="P37" s="99">
        <v>107</v>
      </c>
      <c r="Q37" s="99">
        <v>112</v>
      </c>
      <c r="R37" s="99">
        <v>122</v>
      </c>
      <c r="S37" s="99">
        <v>12</v>
      </c>
      <c r="T37" s="99">
        <v>81.25800000000001</v>
      </c>
      <c r="U37" s="99"/>
      <c r="V37" s="99"/>
      <c r="W37" s="99"/>
      <c r="X37" s="99"/>
      <c r="Y37" s="99"/>
      <c r="Z37" s="100"/>
      <c r="AA37" s="79">
        <f t="shared" si="5"/>
        <v>927.25800000000004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/>
      <c r="N38" s="99"/>
      <c r="O38" s="99"/>
      <c r="P38" s="99"/>
      <c r="Q38" s="99"/>
      <c r="R38" s="99"/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9000</v>
      </c>
    </row>
    <row r="39" spans="1:27" ht="30" customHeight="1" thickBot="1" x14ac:dyDescent="0.25">
      <c r="A39" s="86" t="s">
        <v>45</v>
      </c>
      <c r="B39" s="87">
        <f t="shared" ref="B39:Z39" si="6">SUM(B34:B38)</f>
        <v>844.2</v>
      </c>
      <c r="C39" s="88">
        <f t="shared" si="6"/>
        <v>707</v>
      </c>
      <c r="D39" s="88">
        <f t="shared" si="6"/>
        <v>708</v>
      </c>
      <c r="E39" s="88">
        <f t="shared" si="6"/>
        <v>743</v>
      </c>
      <c r="F39" s="88">
        <f t="shared" si="6"/>
        <v>723</v>
      </c>
      <c r="G39" s="88">
        <f t="shared" si="6"/>
        <v>738.92399999999998</v>
      </c>
      <c r="H39" s="88">
        <f t="shared" si="6"/>
        <v>698</v>
      </c>
      <c r="I39" s="88">
        <f t="shared" si="6"/>
        <v>836</v>
      </c>
      <c r="J39" s="88">
        <f t="shared" si="6"/>
        <v>791</v>
      </c>
      <c r="K39" s="88">
        <f t="shared" si="6"/>
        <v>1109.9000000000001</v>
      </c>
      <c r="L39" s="88">
        <f t="shared" si="6"/>
        <v>762</v>
      </c>
      <c r="M39" s="88">
        <f t="shared" si="6"/>
        <v>145</v>
      </c>
      <c r="N39" s="88">
        <f t="shared" si="6"/>
        <v>146</v>
      </c>
      <c r="O39" s="88">
        <f t="shared" si="6"/>
        <v>146</v>
      </c>
      <c r="P39" s="88">
        <f t="shared" si="6"/>
        <v>146</v>
      </c>
      <c r="Q39" s="88">
        <f t="shared" si="6"/>
        <v>148</v>
      </c>
      <c r="R39" s="88">
        <f t="shared" si="6"/>
        <v>125</v>
      </c>
      <c r="S39" s="88">
        <f t="shared" si="6"/>
        <v>586</v>
      </c>
      <c r="T39" s="88">
        <f t="shared" si="6"/>
        <v>595.25800000000004</v>
      </c>
      <c r="U39" s="88">
        <f t="shared" si="6"/>
        <v>500</v>
      </c>
      <c r="V39" s="88">
        <f t="shared" si="6"/>
        <v>500</v>
      </c>
      <c r="W39" s="88">
        <f t="shared" si="6"/>
        <v>500</v>
      </c>
      <c r="X39" s="88">
        <f t="shared" si="6"/>
        <v>571</v>
      </c>
      <c r="Y39" s="88">
        <f t="shared" si="6"/>
        <v>571</v>
      </c>
      <c r="Z39" s="89">
        <f t="shared" si="6"/>
        <v>0</v>
      </c>
      <c r="AA39" s="90">
        <f t="shared" si="5"/>
        <v>13340.281999999999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136.19999999999999</v>
      </c>
      <c r="C44" s="99"/>
      <c r="D44" s="99"/>
      <c r="E44" s="99"/>
      <c r="F44" s="99"/>
      <c r="G44" s="99"/>
      <c r="H44" s="99"/>
      <c r="I44" s="99"/>
      <c r="J44" s="99"/>
      <c r="K44" s="99">
        <v>321.89999999999998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458.09999999999997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/>
      <c r="N46" s="99"/>
      <c r="O46" s="99"/>
      <c r="P46" s="99"/>
      <c r="Q46" s="99"/>
      <c r="R46" s="99"/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9000</v>
      </c>
    </row>
    <row r="47" spans="1:27" ht="24.95" customHeight="1" x14ac:dyDescent="0.2">
      <c r="A47" s="85" t="s">
        <v>47</v>
      </c>
      <c r="B47" s="98">
        <v>92.5</v>
      </c>
      <c r="C47" s="99">
        <v>83.5</v>
      </c>
      <c r="D47" s="99">
        <v>78.5</v>
      </c>
      <c r="E47" s="99">
        <v>72.5</v>
      </c>
      <c r="F47" s="99">
        <v>74.5</v>
      </c>
      <c r="G47" s="99">
        <v>50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86</v>
      </c>
      <c r="S47" s="99">
        <v>100</v>
      </c>
      <c r="T47" s="99">
        <v>100</v>
      </c>
      <c r="U47" s="99">
        <v>100</v>
      </c>
      <c r="V47" s="99">
        <v>87</v>
      </c>
      <c r="W47" s="99">
        <v>48</v>
      </c>
      <c r="X47" s="99">
        <v>68.5</v>
      </c>
      <c r="Y47" s="99">
        <v>38.5</v>
      </c>
      <c r="Z47" s="100"/>
      <c r="AA47" s="79">
        <f t="shared" si="7"/>
        <v>1079.5</v>
      </c>
    </row>
    <row r="48" spans="1:27" ht="30" customHeight="1" thickBot="1" x14ac:dyDescent="0.25">
      <c r="A48" s="86" t="s">
        <v>48</v>
      </c>
      <c r="B48" s="87">
        <f>SUM(B42:B47)</f>
        <v>728.7</v>
      </c>
      <c r="C48" s="88">
        <f t="shared" ref="C48:Z48" si="8">SUM(C42:C47)</f>
        <v>583.5</v>
      </c>
      <c r="D48" s="88">
        <f t="shared" si="8"/>
        <v>578.5</v>
      </c>
      <c r="E48" s="88">
        <f t="shared" si="8"/>
        <v>572.5</v>
      </c>
      <c r="F48" s="88">
        <f t="shared" si="8"/>
        <v>574.5</v>
      </c>
      <c r="G48" s="88">
        <f t="shared" si="8"/>
        <v>550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821.9</v>
      </c>
      <c r="L48" s="88">
        <f t="shared" si="8"/>
        <v>500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86</v>
      </c>
      <c r="S48" s="88">
        <f t="shared" si="8"/>
        <v>600</v>
      </c>
      <c r="T48" s="88">
        <f t="shared" si="8"/>
        <v>600</v>
      </c>
      <c r="U48" s="88">
        <f t="shared" si="8"/>
        <v>600</v>
      </c>
      <c r="V48" s="88">
        <f t="shared" si="8"/>
        <v>587</v>
      </c>
      <c r="W48" s="88">
        <f t="shared" si="8"/>
        <v>548</v>
      </c>
      <c r="X48" s="88">
        <f t="shared" si="8"/>
        <v>568.5</v>
      </c>
      <c r="Y48" s="88">
        <f t="shared" si="8"/>
        <v>538.5</v>
      </c>
      <c r="Z48" s="89">
        <f t="shared" si="8"/>
        <v>0</v>
      </c>
      <c r="AA48" s="90">
        <f t="shared" si="7"/>
        <v>10537.599999999999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5056.9179999999997</v>
      </c>
      <c r="C51" s="88">
        <f t="shared" si="10"/>
        <v>4821.8829999999998</v>
      </c>
      <c r="D51" s="88">
        <f t="shared" si="10"/>
        <v>4750.8590000000004</v>
      </c>
      <c r="E51" s="88">
        <f t="shared" si="10"/>
        <v>4776.3629999999994</v>
      </c>
      <c r="F51" s="88">
        <f t="shared" si="10"/>
        <v>4781.0029999999997</v>
      </c>
      <c r="G51" s="88">
        <f t="shared" si="10"/>
        <v>4967.4439999999995</v>
      </c>
      <c r="H51" s="88">
        <f t="shared" si="10"/>
        <v>5244.7759999999998</v>
      </c>
      <c r="I51" s="88">
        <f t="shared" si="10"/>
        <v>5683.7709999999997</v>
      </c>
      <c r="J51" s="88">
        <f t="shared" si="10"/>
        <v>5986.3640000000005</v>
      </c>
      <c r="K51" s="88">
        <f t="shared" si="10"/>
        <v>6652.2070000000003</v>
      </c>
      <c r="L51" s="88">
        <f t="shared" si="10"/>
        <v>6467.6200000000008</v>
      </c>
      <c r="M51" s="88">
        <f t="shared" si="10"/>
        <v>6022.4939999999997</v>
      </c>
      <c r="N51" s="88">
        <f t="shared" si="10"/>
        <v>6047.3150000000005</v>
      </c>
      <c r="O51" s="88">
        <f t="shared" si="10"/>
        <v>5854.5370000000003</v>
      </c>
      <c r="P51" s="88">
        <f t="shared" si="10"/>
        <v>5607.7909999999993</v>
      </c>
      <c r="Q51" s="88">
        <f t="shared" si="10"/>
        <v>5398.2449999999999</v>
      </c>
      <c r="R51" s="88">
        <f t="shared" si="10"/>
        <v>5311.735999999999</v>
      </c>
      <c r="S51" s="88">
        <f t="shared" si="10"/>
        <v>5594.3119999999999</v>
      </c>
      <c r="T51" s="88">
        <f t="shared" si="10"/>
        <v>5786.875</v>
      </c>
      <c r="U51" s="88">
        <f t="shared" si="10"/>
        <v>6092.280999999999</v>
      </c>
      <c r="V51" s="88">
        <f t="shared" si="10"/>
        <v>5974.5199999999995</v>
      </c>
      <c r="W51" s="88">
        <f t="shared" si="10"/>
        <v>5479.393</v>
      </c>
      <c r="X51" s="88">
        <f t="shared" si="10"/>
        <v>5208.6779999999999</v>
      </c>
      <c r="Y51" s="88">
        <f t="shared" si="10"/>
        <v>4827.2569999999996</v>
      </c>
      <c r="Z51" s="89">
        <f t="shared" si="10"/>
        <v>0</v>
      </c>
      <c r="AA51" s="104">
        <f>SUM(B51:Z51)</f>
        <v>132394.64200000002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636.20000000000005</v>
      </c>
      <c r="C4" s="18">
        <v>-11.600000000000023</v>
      </c>
      <c r="D4" s="18">
        <v>-288</v>
      </c>
      <c r="E4" s="18">
        <v>-295</v>
      </c>
      <c r="F4" s="18">
        <v>-295</v>
      </c>
      <c r="G4" s="18">
        <v>-295</v>
      </c>
      <c r="H4" s="18">
        <v>-286</v>
      </c>
      <c r="I4" s="18">
        <v>-19.399999999999977</v>
      </c>
      <c r="J4" s="18">
        <v>442.2</v>
      </c>
      <c r="K4" s="18">
        <v>821.9</v>
      </c>
      <c r="L4" s="18">
        <v>-281</v>
      </c>
      <c r="M4" s="18">
        <v>-792</v>
      </c>
      <c r="N4" s="18">
        <v>-795</v>
      </c>
      <c r="O4" s="18">
        <v>-795</v>
      </c>
      <c r="P4" s="18">
        <v>-795</v>
      </c>
      <c r="Q4" s="18">
        <v>-778</v>
      </c>
      <c r="R4" s="18">
        <v>-795</v>
      </c>
      <c r="S4" s="18">
        <v>-295</v>
      </c>
      <c r="T4" s="18">
        <v>-295</v>
      </c>
      <c r="U4" s="18">
        <v>163.39999999999998</v>
      </c>
      <c r="V4" s="18">
        <v>33.300000000000011</v>
      </c>
      <c r="W4" s="18">
        <v>-295</v>
      </c>
      <c r="X4" s="18">
        <v>-295</v>
      </c>
      <c r="Y4" s="18">
        <v>-295</v>
      </c>
      <c r="Z4" s="19"/>
      <c r="AA4" s="111">
        <f>SUM(B4:Z4)</f>
        <v>-5899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58.86</v>
      </c>
      <c r="C7" s="117">
        <v>48</v>
      </c>
      <c r="D7" s="117">
        <v>50.67</v>
      </c>
      <c r="E7" s="117">
        <v>30</v>
      </c>
      <c r="F7" s="117">
        <v>29.2</v>
      </c>
      <c r="G7" s="117">
        <v>33.659999999999997</v>
      </c>
      <c r="H7" s="117">
        <v>40</v>
      </c>
      <c r="I7" s="117">
        <v>34.450000000000003</v>
      </c>
      <c r="J7" s="117">
        <v>21.74</v>
      </c>
      <c r="K7" s="117">
        <v>5.12</v>
      </c>
      <c r="L7" s="117">
        <v>0.02</v>
      </c>
      <c r="M7" s="117">
        <v>0</v>
      </c>
      <c r="N7" s="117">
        <v>0</v>
      </c>
      <c r="O7" s="117">
        <v>-0.01</v>
      </c>
      <c r="P7" s="117">
        <v>0</v>
      </c>
      <c r="Q7" s="117">
        <v>0.02</v>
      </c>
      <c r="R7" s="117">
        <v>0.03</v>
      </c>
      <c r="S7" s="117">
        <v>49.99</v>
      </c>
      <c r="T7" s="117">
        <v>50.19</v>
      </c>
      <c r="U7" s="117">
        <v>79.150000000000006</v>
      </c>
      <c r="V7" s="117">
        <v>78.17</v>
      </c>
      <c r="W7" s="117">
        <v>67.84</v>
      </c>
      <c r="X7" s="117">
        <v>69.739999999999995</v>
      </c>
      <c r="Y7" s="117">
        <v>64.25</v>
      </c>
      <c r="Z7" s="118"/>
      <c r="AA7" s="119">
        <f>IF(SUM(B7:Z7)&lt;&gt;0,AVERAGEIF(B7:Z7,"&lt;&gt;"""),"")</f>
        <v>33.795416666666661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>
        <v>511.6</v>
      </c>
      <c r="D13" s="129">
        <v>788</v>
      </c>
      <c r="E13" s="129">
        <v>795</v>
      </c>
      <c r="F13" s="129">
        <v>795</v>
      </c>
      <c r="G13" s="129">
        <v>795</v>
      </c>
      <c r="H13" s="129">
        <v>786</v>
      </c>
      <c r="I13" s="129">
        <v>519.4</v>
      </c>
      <c r="J13" s="129">
        <v>57.8</v>
      </c>
      <c r="K13" s="129"/>
      <c r="L13" s="129">
        <v>781</v>
      </c>
      <c r="M13" s="129">
        <v>792</v>
      </c>
      <c r="N13" s="129">
        <v>795</v>
      </c>
      <c r="O13" s="129">
        <v>795</v>
      </c>
      <c r="P13" s="129">
        <v>795</v>
      </c>
      <c r="Q13" s="129">
        <v>778</v>
      </c>
      <c r="R13" s="129">
        <v>795</v>
      </c>
      <c r="S13" s="129">
        <v>795</v>
      </c>
      <c r="T13" s="129">
        <v>795</v>
      </c>
      <c r="U13" s="129">
        <v>336.6</v>
      </c>
      <c r="V13" s="129">
        <v>466.7</v>
      </c>
      <c r="W13" s="129">
        <v>795</v>
      </c>
      <c r="X13" s="129">
        <v>795</v>
      </c>
      <c r="Y13" s="130">
        <v>795</v>
      </c>
      <c r="Z13" s="131"/>
      <c r="AA13" s="132">
        <f t="shared" si="0"/>
        <v>15357.1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511.6</v>
      </c>
      <c r="D16" s="135">
        <f t="shared" si="1"/>
        <v>788</v>
      </c>
      <c r="E16" s="135">
        <f t="shared" si="1"/>
        <v>795</v>
      </c>
      <c r="F16" s="135">
        <f t="shared" si="1"/>
        <v>795</v>
      </c>
      <c r="G16" s="135">
        <f t="shared" si="1"/>
        <v>795</v>
      </c>
      <c r="H16" s="135">
        <f t="shared" si="1"/>
        <v>786</v>
      </c>
      <c r="I16" s="135">
        <f t="shared" si="1"/>
        <v>519.4</v>
      </c>
      <c r="J16" s="135">
        <f t="shared" si="1"/>
        <v>57.8</v>
      </c>
      <c r="K16" s="135">
        <f t="shared" si="1"/>
        <v>0</v>
      </c>
      <c r="L16" s="135">
        <f t="shared" si="1"/>
        <v>781</v>
      </c>
      <c r="M16" s="135">
        <f t="shared" si="1"/>
        <v>792</v>
      </c>
      <c r="N16" s="135">
        <f t="shared" si="1"/>
        <v>795</v>
      </c>
      <c r="O16" s="135">
        <f t="shared" si="1"/>
        <v>795</v>
      </c>
      <c r="P16" s="135">
        <f t="shared" si="1"/>
        <v>795</v>
      </c>
      <c r="Q16" s="135">
        <f t="shared" si="1"/>
        <v>778</v>
      </c>
      <c r="R16" s="135">
        <f t="shared" si="1"/>
        <v>795</v>
      </c>
      <c r="S16" s="135">
        <f t="shared" si="1"/>
        <v>795</v>
      </c>
      <c r="T16" s="135">
        <f t="shared" si="1"/>
        <v>795</v>
      </c>
      <c r="U16" s="135">
        <f t="shared" si="1"/>
        <v>336.6</v>
      </c>
      <c r="V16" s="135">
        <f t="shared" si="1"/>
        <v>466.7</v>
      </c>
      <c r="W16" s="135">
        <f t="shared" si="1"/>
        <v>795</v>
      </c>
      <c r="X16" s="135">
        <f t="shared" si="1"/>
        <v>795</v>
      </c>
      <c r="Y16" s="135">
        <f t="shared" si="1"/>
        <v>795</v>
      </c>
      <c r="Z16" s="136" t="str">
        <f t="shared" si="1"/>
        <v/>
      </c>
      <c r="AA16" s="90">
        <f t="shared" si="0"/>
        <v>15357.1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136.19999999999999</v>
      </c>
      <c r="C21" s="129"/>
      <c r="D21" s="129"/>
      <c r="E21" s="129"/>
      <c r="F21" s="129"/>
      <c r="G21" s="129"/>
      <c r="H21" s="129"/>
      <c r="I21" s="129"/>
      <c r="J21" s="129"/>
      <c r="K21" s="129">
        <v>321.89999999999998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458.09999999999997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/>
      <c r="N23" s="133"/>
      <c r="O23" s="133"/>
      <c r="P23" s="133"/>
      <c r="Q23" s="133"/>
      <c r="R23" s="133"/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9000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636.20000000000005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821.9</v>
      </c>
      <c r="L24" s="135">
        <f t="shared" si="3"/>
        <v>500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500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9458.0999999999985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2024-04-12T11:07:45Z</dcterms:created>
  <dcterms:modified xsi:type="dcterms:W3CDTF">2024-04-12T11:07:47Z</dcterms:modified>
</cp:coreProperties>
</file>