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<sst xmlns="http://schemas.openxmlformats.org/spreadsheetml/2006/main" count="117" uniqueCount="53">
  <si>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11/04/2024 14:11:11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</si>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</sst>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3-4D22-9D8E-3DF0BC4D31F6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54.5</c:v>
                </c:pt>
                <c:pt idx="1">
                  <c:v>54.5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  <c:pt idx="5">
                  <c:v>97</c:v>
                </c:pt>
                <c:pt idx="6">
                  <c:v>201</c:v>
                </c:pt>
                <c:pt idx="7">
                  <c:v>232</c:v>
                </c:pt>
                <c:pt idx="8">
                  <c:v>235</c:v>
                </c:pt>
                <c:pt idx="9">
                  <c:v>227</c:v>
                </c:pt>
                <c:pt idx="10">
                  <c:v>221</c:v>
                </c:pt>
                <c:pt idx="11">
                  <c:v>215</c:v>
                </c:pt>
                <c:pt idx="12">
                  <c:v>211</c:v>
                </c:pt>
                <c:pt idx="13">
                  <c:v>206</c:v>
                </c:pt>
                <c:pt idx="14">
                  <c:v>200</c:v>
                </c:pt>
                <c:pt idx="15">
                  <c:v>205</c:v>
                </c:pt>
                <c:pt idx="16">
                  <c:v>126</c:v>
                </c:pt>
                <c:pt idx="17">
                  <c:v>143</c:v>
                </c:pt>
                <c:pt idx="18">
                  <c:v>169</c:v>
                </c:pt>
                <c:pt idx="19">
                  <c:v>198</c:v>
                </c:pt>
                <c:pt idx="20">
                  <c:v>168</c:v>
                </c:pt>
                <c:pt idx="21">
                  <c:v>127</c:v>
                </c:pt>
                <c:pt idx="22">
                  <c:v>91</c:v>
                </c:pt>
                <c:pt idx="2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3-4D22-9D8E-3DF0BC4D31F6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1993.6650000000002</c:v>
                </c:pt>
                <c:pt idx="1">
                  <c:v>1758</c:v>
                </c:pt>
                <c:pt idx="2">
                  <c:v>1345</c:v>
                </c:pt>
                <c:pt idx="3">
                  <c:v>1245.1640000000002</c:v>
                </c:pt>
                <c:pt idx="4">
                  <c:v>1035.8229999999999</c:v>
                </c:pt>
                <c:pt idx="5">
                  <c:v>1142.1869999999999</c:v>
                </c:pt>
                <c:pt idx="6">
                  <c:v>1260.672</c:v>
                </c:pt>
                <c:pt idx="7">
                  <c:v>852.55</c:v>
                </c:pt>
                <c:pt idx="8">
                  <c:v>665</c:v>
                </c:pt>
                <c:pt idx="9">
                  <c:v>305</c:v>
                </c:pt>
                <c:pt idx="10">
                  <c:v>305</c:v>
                </c:pt>
                <c:pt idx="11">
                  <c:v>305</c:v>
                </c:pt>
                <c:pt idx="12">
                  <c:v>305</c:v>
                </c:pt>
                <c:pt idx="13">
                  <c:v>305</c:v>
                </c:pt>
                <c:pt idx="14">
                  <c:v>305</c:v>
                </c:pt>
                <c:pt idx="15">
                  <c:v>305</c:v>
                </c:pt>
                <c:pt idx="16">
                  <c:v>592</c:v>
                </c:pt>
                <c:pt idx="17">
                  <c:v>1292.9000000000001</c:v>
                </c:pt>
                <c:pt idx="18">
                  <c:v>2214.3530000000001</c:v>
                </c:pt>
                <c:pt idx="19">
                  <c:v>2814.8410000000003</c:v>
                </c:pt>
                <c:pt idx="20">
                  <c:v>2853.654</c:v>
                </c:pt>
                <c:pt idx="21">
                  <c:v>2639.6800000000003</c:v>
                </c:pt>
                <c:pt idx="22">
                  <c:v>2105.643</c:v>
                </c:pt>
                <c:pt idx="23">
                  <c:v>1807.201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3-4D22-9D8E-3DF0BC4D31F6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243</c:v>
                </c:pt>
                <c:pt idx="1">
                  <c:v>206</c:v>
                </c:pt>
                <c:pt idx="2">
                  <c:v>256.82799999999997</c:v>
                </c:pt>
                <c:pt idx="3">
                  <c:v>275</c:v>
                </c:pt>
                <c:pt idx="4">
                  <c:v>274</c:v>
                </c:pt>
                <c:pt idx="5">
                  <c:v>353.7</c:v>
                </c:pt>
                <c:pt idx="6">
                  <c:v>257</c:v>
                </c:pt>
                <c:pt idx="7">
                  <c:v>259</c:v>
                </c:pt>
                <c:pt idx="8">
                  <c:v>143</c:v>
                </c:pt>
                <c:pt idx="9">
                  <c:v>136</c:v>
                </c:pt>
                <c:pt idx="10">
                  <c:v>92</c:v>
                </c:pt>
                <c:pt idx="11">
                  <c:v>115</c:v>
                </c:pt>
                <c:pt idx="12">
                  <c:v>973</c:v>
                </c:pt>
                <c:pt idx="13">
                  <c:v>967</c:v>
                </c:pt>
                <c:pt idx="14">
                  <c:v>963</c:v>
                </c:pt>
                <c:pt idx="15">
                  <c:v>823.6</c:v>
                </c:pt>
                <c:pt idx="16">
                  <c:v>433.5</c:v>
                </c:pt>
                <c:pt idx="17">
                  <c:v>185.4</c:v>
                </c:pt>
                <c:pt idx="18">
                  <c:v>332</c:v>
                </c:pt>
                <c:pt idx="19">
                  <c:v>341</c:v>
                </c:pt>
                <c:pt idx="20">
                  <c:v>335.76</c:v>
                </c:pt>
                <c:pt idx="21">
                  <c:v>325</c:v>
                </c:pt>
                <c:pt idx="22">
                  <c:v>367.7</c:v>
                </c:pt>
                <c:pt idx="23">
                  <c:v>595.70000000000005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B3-4D22-9D8E-3DF0BC4D31F6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3333.4859999999999</c:v>
                </c:pt>
                <c:pt idx="1">
                  <c:v>3422.5249999999996</c:v>
                </c:pt>
                <c:pt idx="2">
                  <c:v>3474.0879999999997</c:v>
                </c:pt>
                <c:pt idx="3">
                  <c:v>3519.7499999999986</c:v>
                </c:pt>
                <c:pt idx="4">
                  <c:v>3543.8710000000001</c:v>
                </c:pt>
                <c:pt idx="5">
                  <c:v>3569.9870000000001</c:v>
                </c:pt>
                <c:pt idx="6">
                  <c:v>3732.4080000000008</c:v>
                </c:pt>
                <c:pt idx="7">
                  <c:v>4654.148000000001</c:v>
                </c:pt>
                <c:pt idx="8">
                  <c:v>5622.6389999999983</c:v>
                </c:pt>
                <c:pt idx="9">
                  <c:v>6524.0489999999991</c:v>
                </c:pt>
                <c:pt idx="10">
                  <c:v>6774.7039999999979</c:v>
                </c:pt>
                <c:pt idx="11">
                  <c:v>6827.0860000000011</c:v>
                </c:pt>
                <c:pt idx="12">
                  <c:v>5712.4160000000002</c:v>
                </c:pt>
                <c:pt idx="13">
                  <c:v>5539.9410000000007</c:v>
                </c:pt>
                <c:pt idx="14">
                  <c:v>5272.0859999999984</c:v>
                </c:pt>
                <c:pt idx="15">
                  <c:v>5176.2320000000009</c:v>
                </c:pt>
                <c:pt idx="16">
                  <c:v>5165.5319999999983</c:v>
                </c:pt>
                <c:pt idx="17">
                  <c:v>4289.9700000000021</c:v>
                </c:pt>
                <c:pt idx="18">
                  <c:v>3357.8770000000004</c:v>
                </c:pt>
                <c:pt idx="19">
                  <c:v>3038.6589999999992</c:v>
                </c:pt>
                <c:pt idx="20">
                  <c:v>2950.6330000000003</c:v>
                </c:pt>
                <c:pt idx="21">
                  <c:v>2858.3680000000004</c:v>
                </c:pt>
                <c:pt idx="22">
                  <c:v>2784.9220000000005</c:v>
                </c:pt>
                <c:pt idx="23">
                  <c:v>2743.0469999999996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B3-4D22-9D8E-3DF0BC4D31F6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81</c:v>
                </c:pt>
                <c:pt idx="1">
                  <c:v>80</c:v>
                </c:pt>
                <c:pt idx="2">
                  <c:v>80</c:v>
                </c:pt>
                <c:pt idx="3">
                  <c:v>82</c:v>
                </c:pt>
                <c:pt idx="4">
                  <c:v>84</c:v>
                </c:pt>
                <c:pt idx="5">
                  <c:v>84</c:v>
                </c:pt>
                <c:pt idx="6">
                  <c:v>85</c:v>
                </c:pt>
                <c:pt idx="7">
                  <c:v>93</c:v>
                </c:pt>
                <c:pt idx="8">
                  <c:v>105</c:v>
                </c:pt>
                <c:pt idx="9">
                  <c:v>119</c:v>
                </c:pt>
                <c:pt idx="10">
                  <c:v>128</c:v>
                </c:pt>
                <c:pt idx="11">
                  <c:v>129</c:v>
                </c:pt>
                <c:pt idx="12">
                  <c:v>127</c:v>
                </c:pt>
                <c:pt idx="13">
                  <c:v>120</c:v>
                </c:pt>
                <c:pt idx="14">
                  <c:v>110</c:v>
                </c:pt>
                <c:pt idx="15">
                  <c:v>99</c:v>
                </c:pt>
                <c:pt idx="16">
                  <c:v>85</c:v>
                </c:pt>
                <c:pt idx="17">
                  <c:v>72</c:v>
                </c:pt>
                <c:pt idx="18">
                  <c:v>67</c:v>
                </c:pt>
                <c:pt idx="19">
                  <c:v>72</c:v>
                </c:pt>
                <c:pt idx="20">
                  <c:v>78</c:v>
                </c:pt>
                <c:pt idx="21">
                  <c:v>81</c:v>
                </c:pt>
                <c:pt idx="22">
                  <c:v>81</c:v>
                </c:pt>
                <c:pt idx="2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B3-4D22-9D8E-3DF0BC4D31F6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96</c:v>
                </c:pt>
                <c:pt idx="6">
                  <c:v>311</c:v>
                </c:pt>
                <c:pt idx="7">
                  <c:v>293</c:v>
                </c:pt>
                <c:pt idx="8">
                  <c:v>38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4">
                  <c:v>38</c:v>
                </c:pt>
                <c:pt idx="15">
                  <c:v>38</c:v>
                </c:pt>
                <c:pt idx="16">
                  <c:v>64</c:v>
                </c:pt>
                <c:pt idx="17">
                  <c:v>204</c:v>
                </c:pt>
                <c:pt idx="18">
                  <c:v>774</c:v>
                </c:pt>
                <c:pt idx="19">
                  <c:v>1037</c:v>
                </c:pt>
                <c:pt idx="20">
                  <c:v>1013</c:v>
                </c:pt>
                <c:pt idx="21">
                  <c:v>516</c:v>
                </c:pt>
                <c:pt idx="22">
                  <c:v>386</c:v>
                </c:pt>
                <c:pt idx="2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B3-4D22-9D8E-3DF0BC4D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5905.6769999999988</c:v>
                </c:pt>
                <c:pt idx="1">
                  <c:v>5551.0730000000003</c:v>
                </c:pt>
                <c:pt idx="2">
                  <c:v>5240.4079999999994</c:v>
                </c:pt>
                <c:pt idx="3">
                  <c:v>5206.3820000000005</c:v>
                </c:pt>
                <c:pt idx="4">
                  <c:v>5022.2179999999989</c:v>
                </c:pt>
                <c:pt idx="5">
                  <c:v>5342.8249999999989</c:v>
                </c:pt>
                <c:pt idx="6">
                  <c:v>5847.0430000000024</c:v>
                </c:pt>
                <c:pt idx="7">
                  <c:v>6383.7390000000014</c:v>
                </c:pt>
                <c:pt idx="8">
                  <c:v>6808.6059999999998</c:v>
                </c:pt>
                <c:pt idx="9">
                  <c:v>7320.0899999999992</c:v>
                </c:pt>
                <c:pt idx="10">
                  <c:v>7529.7090000000007</c:v>
                </c:pt>
                <c:pt idx="11">
                  <c:v>7600.0749999999989</c:v>
                </c:pt>
                <c:pt idx="12">
                  <c:v>7337.416000000002</c:v>
                </c:pt>
                <c:pt idx="13">
                  <c:v>7137.9409999999998</c:v>
                </c:pt>
                <c:pt idx="14">
                  <c:v>6888.0860000000002</c:v>
                </c:pt>
                <c:pt idx="15">
                  <c:v>6646.817</c:v>
                </c:pt>
                <c:pt idx="16">
                  <c:v>6466.0249999999996</c:v>
                </c:pt>
                <c:pt idx="17">
                  <c:v>6187.2530000000024</c:v>
                </c:pt>
                <c:pt idx="18">
                  <c:v>6914.2419999999993</c:v>
                </c:pt>
                <c:pt idx="19">
                  <c:v>7501.5290000000014</c:v>
                </c:pt>
                <c:pt idx="20">
                  <c:v>7399.0470000000014</c:v>
                </c:pt>
                <c:pt idx="21">
                  <c:v>6547.0780000000004</c:v>
                </c:pt>
                <c:pt idx="22">
                  <c:v>5816.3140000000021</c:v>
                </c:pt>
                <c:pt idx="23">
                  <c:v>5396.9479999999985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B3-4D22-9D8E-3DF0BC4D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63.23</c:v>
                </c:pt>
                <c:pt idx="1">
                  <c:v>43.72</c:v>
                </c:pt>
                <c:pt idx="2">
                  <c:v>50</c:v>
                </c:pt>
                <c:pt idx="3">
                  <c:v>60</c:v>
                </c:pt>
                <c:pt idx="4">
                  <c:v>63.73</c:v>
                </c:pt>
                <c:pt idx="5">
                  <c:v>72.760000000000005</c:v>
                </c:pt>
                <c:pt idx="6">
                  <c:v>84.97</c:v>
                </c:pt>
                <c:pt idx="7">
                  <c:v>68.349999999999994</c:v>
                </c:pt>
                <c:pt idx="8">
                  <c:v>15.06</c:v>
                </c:pt>
                <c:pt idx="9">
                  <c:v>5</c:v>
                </c:pt>
                <c:pt idx="10">
                  <c:v>0.03</c:v>
                </c:pt>
                <c:pt idx="11">
                  <c:v>0.03</c:v>
                </c:pt>
                <c:pt idx="12">
                  <c:v>0.02</c:v>
                </c:pt>
                <c:pt idx="13">
                  <c:v>0.02</c:v>
                </c:pt>
                <c:pt idx="14">
                  <c:v>0.03</c:v>
                </c:pt>
                <c:pt idx="15">
                  <c:v>0.03</c:v>
                </c:pt>
                <c:pt idx="16">
                  <c:v>0.2</c:v>
                </c:pt>
                <c:pt idx="17">
                  <c:v>57.92</c:v>
                </c:pt>
                <c:pt idx="18">
                  <c:v>77.819999999999993</c:v>
                </c:pt>
                <c:pt idx="19">
                  <c:v>116.12</c:v>
                </c:pt>
                <c:pt idx="20">
                  <c:v>118.6</c:v>
                </c:pt>
                <c:pt idx="21">
                  <c:v>83.73</c:v>
                </c:pt>
                <c:pt idx="22">
                  <c:v>75.989999999999995</c:v>
                </c:pt>
                <c:pt idx="23">
                  <c:v>65.72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B3-4D22-9D8E-3DF0BC4D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5905.6509999999998</v>
      </c>
      <c r="C4" s="18">
        <v>5551.0249999999996</v>
      </c>
      <c r="D4" s="18">
        <v>5240.4159999999993</v>
      </c>
      <c r="E4" s="18">
        <v>5206.4140000000007</v>
      </c>
      <c r="F4" s="18">
        <v>5022.1940000000004</v>
      </c>
      <c r="G4" s="18">
        <v>5342.8739999999998</v>
      </c>
      <c r="H4" s="18">
        <v>5847.0799999999981</v>
      </c>
      <c r="I4" s="18">
        <v>6383.6980000000003</v>
      </c>
      <c r="J4" s="18">
        <v>6808.6389999999983</v>
      </c>
      <c r="K4" s="18">
        <v>7320.049</v>
      </c>
      <c r="L4" s="18">
        <v>7529.7039999999979</v>
      </c>
      <c r="M4" s="18">
        <v>7600.0860000000011</v>
      </c>
      <c r="N4" s="18">
        <v>7337.4160000000002</v>
      </c>
      <c r="O4" s="18">
        <v>7137.9410000000007</v>
      </c>
      <c r="P4" s="18">
        <v>6888.0860000000002</v>
      </c>
      <c r="Q4" s="18">
        <v>6646.8320000000003</v>
      </c>
      <c r="R4" s="18">
        <v>6466.0319999999983</v>
      </c>
      <c r="S4" s="18">
        <v>6187.2700000000013</v>
      </c>
      <c r="T4" s="18">
        <v>6914.2299999999977</v>
      </c>
      <c r="U4" s="18">
        <v>7501.5000000000009</v>
      </c>
      <c r="V4" s="18">
        <v>7399.0470000000014</v>
      </c>
      <c r="W4" s="18">
        <v>6547.0479999999989</v>
      </c>
      <c r="X4" s="18">
        <v>5816.2649999999994</v>
      </c>
      <c r="Y4" s="18">
        <v>5396.9480000000003</v>
      </c>
      <c r="Z4" s="19"/>
      <c r="AA4" s="20">
        <f>SUM(B4:Z4)</f>
        <v>153996.44499999998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63.23</v>
      </c>
      <c r="C7" s="28">
        <v>43.72</v>
      </c>
      <c r="D7" s="28">
        <v>50</v>
      </c>
      <c r="E7" s="28">
        <v>60</v>
      </c>
      <c r="F7" s="28">
        <v>63.73</v>
      </c>
      <c r="G7" s="28">
        <v>72.760000000000005</v>
      </c>
      <c r="H7" s="28">
        <v>84.97</v>
      </c>
      <c r="I7" s="28">
        <v>68.349999999999994</v>
      </c>
      <c r="J7" s="28">
        <v>15.06</v>
      </c>
      <c r="K7" s="28">
        <v>5</v>
      </c>
      <c r="L7" s="28">
        <v>0.03</v>
      </c>
      <c r="M7" s="28">
        <v>0.03</v>
      </c>
      <c r="N7" s="28">
        <v>0.02</v>
      </c>
      <c r="O7" s="28">
        <v>0.02</v>
      </c>
      <c r="P7" s="28">
        <v>0.03</v>
      </c>
      <c r="Q7" s="28">
        <v>0.03</v>
      </c>
      <c r="R7" s="28">
        <v>0.2</v>
      </c>
      <c r="S7" s="28">
        <v>57.92</v>
      </c>
      <c r="T7" s="28">
        <v>77.819999999999993</v>
      </c>
      <c r="U7" s="28">
        <v>116.12</v>
      </c>
      <c r="V7" s="28">
        <v>118.6</v>
      </c>
      <c r="W7" s="28">
        <v>83.73</v>
      </c>
      <c r="X7" s="28">
        <v>75.989999999999995</v>
      </c>
      <c r="Y7" s="28">
        <v>65.72</v>
      </c>
      <c r="Z7" s="29"/>
      <c r="AA7" s="30">
        <f>IF(SUM(B7:Z7)&lt;&gt;0,AVERAGEIF(B7:Z7,"&lt;&gt;"""),"")</f>
        <v>46.794999999999995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54.5</v>
      </c>
      <c r="C11" s="47">
        <v>54.5</v>
      </c>
      <c r="D11" s="47">
        <v>54.5</v>
      </c>
      <c r="E11" s="47">
        <v>54.5</v>
      </c>
      <c r="F11" s="47">
        <v>54.5</v>
      </c>
      <c r="G11" s="47">
        <v>97</v>
      </c>
      <c r="H11" s="47">
        <v>201</v>
      </c>
      <c r="I11" s="47">
        <v>232</v>
      </c>
      <c r="J11" s="47">
        <v>235</v>
      </c>
      <c r="K11" s="47">
        <v>227</v>
      </c>
      <c r="L11" s="47">
        <v>221</v>
      </c>
      <c r="M11" s="47">
        <v>215</v>
      </c>
      <c r="N11" s="47">
        <v>211</v>
      </c>
      <c r="O11" s="47">
        <v>206</v>
      </c>
      <c r="P11" s="47">
        <v>200</v>
      </c>
      <c r="Q11" s="47">
        <v>205</v>
      </c>
      <c r="R11" s="47">
        <v>126</v>
      </c>
      <c r="S11" s="47">
        <v>143</v>
      </c>
      <c r="T11" s="47">
        <v>169</v>
      </c>
      <c r="U11" s="47">
        <v>198</v>
      </c>
      <c r="V11" s="47">
        <v>168</v>
      </c>
      <c r="W11" s="47">
        <v>127</v>
      </c>
      <c r="X11" s="47">
        <v>91</v>
      </c>
      <c r="Y11" s="47">
        <v>62</v>
      </c>
      <c r="Z11" s="48"/>
      <c r="AA11" s="49">
        <f t="shared" si="0"/>
        <v>3606.5</v>
      </c>
    </row>
    <row r="12" spans="1:27" ht="24.95" customHeight="1" x14ac:dyDescent="0.2">
      <c r="A12" s="50" t="s">
        <v>8</v>
      </c>
      <c r="B12" s="51">
        <v>1993.6650000000002</v>
      </c>
      <c r="C12" s="52">
        <v>1758</v>
      </c>
      <c r="D12" s="52">
        <v>1345</v>
      </c>
      <c r="E12" s="52">
        <v>1245.1640000000002</v>
      </c>
      <c r="F12" s="52">
        <v>1035.8229999999999</v>
      </c>
      <c r="G12" s="52">
        <v>1142.1869999999999</v>
      </c>
      <c r="H12" s="52">
        <v>1260.672</v>
      </c>
      <c r="I12" s="52">
        <v>852.55</v>
      </c>
      <c r="J12" s="52">
        <v>665</v>
      </c>
      <c r="K12" s="52">
        <v>305</v>
      </c>
      <c r="L12" s="52">
        <v>305</v>
      </c>
      <c r="M12" s="52">
        <v>305</v>
      </c>
      <c r="N12" s="52">
        <v>305</v>
      </c>
      <c r="O12" s="52">
        <v>305</v>
      </c>
      <c r="P12" s="52">
        <v>305</v>
      </c>
      <c r="Q12" s="52">
        <v>305</v>
      </c>
      <c r="R12" s="52">
        <v>592</v>
      </c>
      <c r="S12" s="52">
        <v>1292.9000000000001</v>
      </c>
      <c r="T12" s="52">
        <v>2214.3530000000001</v>
      </c>
      <c r="U12" s="52">
        <v>2814.8410000000003</v>
      </c>
      <c r="V12" s="52">
        <v>2853.654</v>
      </c>
      <c r="W12" s="52">
        <v>2639.6800000000003</v>
      </c>
      <c r="X12" s="52">
        <v>2105.643</v>
      </c>
      <c r="Y12" s="52">
        <v>1807.201</v>
      </c>
      <c r="Z12" s="53"/>
      <c r="AA12" s="54">
        <f t="shared" si="0"/>
        <v>29753.332999999999</v>
      </c>
    </row>
    <row r="13" spans="1:27" ht="24.95" customHeight="1" x14ac:dyDescent="0.2">
      <c r="A13" s="50" t="s">
        <v>9</v>
      </c>
      <c r="B13" s="51">
        <v>30</v>
      </c>
      <c r="C13" s="52">
        <v>30</v>
      </c>
      <c r="D13" s="52">
        <v>30</v>
      </c>
      <c r="E13" s="52">
        <v>30</v>
      </c>
      <c r="F13" s="52">
        <v>30</v>
      </c>
      <c r="G13" s="52">
        <v>96</v>
      </c>
      <c r="H13" s="52">
        <v>311</v>
      </c>
      <c r="I13" s="52">
        <v>293</v>
      </c>
      <c r="J13" s="52">
        <v>38</v>
      </c>
      <c r="K13" s="52">
        <v>9</v>
      </c>
      <c r="L13" s="52">
        <v>9</v>
      </c>
      <c r="M13" s="52">
        <v>9</v>
      </c>
      <c r="N13" s="52">
        <v>9</v>
      </c>
      <c r="O13" s="52"/>
      <c r="P13" s="52">
        <v>38</v>
      </c>
      <c r="Q13" s="52">
        <v>38</v>
      </c>
      <c r="R13" s="52">
        <v>64</v>
      </c>
      <c r="S13" s="52">
        <v>204</v>
      </c>
      <c r="T13" s="52">
        <v>774</v>
      </c>
      <c r="U13" s="52">
        <v>1037</v>
      </c>
      <c r="V13" s="52">
        <v>1013</v>
      </c>
      <c r="W13" s="52">
        <v>516</v>
      </c>
      <c r="X13" s="52">
        <v>386</v>
      </c>
      <c r="Y13" s="52">
        <v>110</v>
      </c>
      <c r="Z13" s="53"/>
      <c r="AA13" s="54">
        <f t="shared" si="0"/>
        <v>5104</v>
      </c>
    </row>
    <row r="14" spans="1:27" ht="24.95" customHeight="1" x14ac:dyDescent="0.2">
      <c r="A14" s="55" t="s">
        <v>10</v>
      </c>
      <c r="B14" s="56">
        <v>3333.4859999999999</v>
      </c>
      <c r="C14" s="57">
        <v>3422.5249999999996</v>
      </c>
      <c r="D14" s="57">
        <v>3474.0879999999997</v>
      </c>
      <c r="E14" s="57">
        <v>3519.7499999999986</v>
      </c>
      <c r="F14" s="57">
        <v>3543.8710000000001</v>
      </c>
      <c r="G14" s="57">
        <v>3569.9870000000001</v>
      </c>
      <c r="H14" s="57">
        <v>3732.4080000000008</v>
      </c>
      <c r="I14" s="57">
        <v>4654.148000000001</v>
      </c>
      <c r="J14" s="57">
        <v>5622.6389999999983</v>
      </c>
      <c r="K14" s="57">
        <v>6524.0489999999991</v>
      </c>
      <c r="L14" s="57">
        <v>6774.7039999999979</v>
      </c>
      <c r="M14" s="57">
        <v>6827.0860000000011</v>
      </c>
      <c r="N14" s="57">
        <v>5712.4160000000002</v>
      </c>
      <c r="O14" s="57">
        <v>5539.9410000000007</v>
      </c>
      <c r="P14" s="57">
        <v>5272.0859999999984</v>
      </c>
      <c r="Q14" s="57">
        <v>5176.2320000000009</v>
      </c>
      <c r="R14" s="57">
        <v>5165.5319999999983</v>
      </c>
      <c r="S14" s="57">
        <v>4289.9700000000021</v>
      </c>
      <c r="T14" s="57">
        <v>3357.8770000000004</v>
      </c>
      <c r="U14" s="57">
        <v>3038.6589999999992</v>
      </c>
      <c r="V14" s="57">
        <v>2950.6330000000003</v>
      </c>
      <c r="W14" s="57">
        <v>2858.3680000000004</v>
      </c>
      <c r="X14" s="57">
        <v>2784.9220000000005</v>
      </c>
      <c r="Y14" s="57">
        <v>2743.0469999999996</v>
      </c>
      <c r="Z14" s="58"/>
      <c r="AA14" s="59">
        <f t="shared" si="0"/>
        <v>103888.424</v>
      </c>
    </row>
    <row r="15" spans="1:27" ht="24.95" customHeight="1" x14ac:dyDescent="0.2">
      <c r="A15" s="55" t="s">
        <v>11</v>
      </c>
      <c r="B15" s="56">
        <v>81</v>
      </c>
      <c r="C15" s="57">
        <v>80</v>
      </c>
      <c r="D15" s="57">
        <v>80</v>
      </c>
      <c r="E15" s="57">
        <v>82</v>
      </c>
      <c r="F15" s="57">
        <v>84</v>
      </c>
      <c r="G15" s="57">
        <v>84</v>
      </c>
      <c r="H15" s="57">
        <v>85</v>
      </c>
      <c r="I15" s="57">
        <v>93</v>
      </c>
      <c r="J15" s="57">
        <v>105</v>
      </c>
      <c r="K15" s="57">
        <v>119</v>
      </c>
      <c r="L15" s="57">
        <v>128</v>
      </c>
      <c r="M15" s="57">
        <v>129</v>
      </c>
      <c r="N15" s="57">
        <v>127</v>
      </c>
      <c r="O15" s="57">
        <v>120</v>
      </c>
      <c r="P15" s="57">
        <v>110</v>
      </c>
      <c r="Q15" s="57">
        <v>99</v>
      </c>
      <c r="R15" s="57">
        <v>85</v>
      </c>
      <c r="S15" s="57">
        <v>72</v>
      </c>
      <c r="T15" s="57">
        <v>67</v>
      </c>
      <c r="U15" s="57">
        <v>72</v>
      </c>
      <c r="V15" s="57">
        <v>78</v>
      </c>
      <c r="W15" s="57">
        <v>81</v>
      </c>
      <c r="X15" s="57">
        <v>81</v>
      </c>
      <c r="Y15" s="57">
        <v>79</v>
      </c>
      <c r="Z15" s="58"/>
      <c r="AA15" s="59">
        <f t="shared" si="0"/>
        <v>2221</v>
      </c>
    </row>
    <row r="16" spans="1:27" ht="30" customHeight="1" thickBot="1" x14ac:dyDescent="0.25">
      <c r="A16" s="60" t="s">
        <v>12</v>
      </c>
      <c r="B16" s="61">
        <f>IF(LEN(B$2)&gt;0,SUM(B10:B15),"")</f>
        <v>5662.6509999999998</v>
      </c>
      <c r="C16" s="62">
        <f t="shared" ref="C16:Z16" si="1">IF(LEN(C$2)&gt;0,SUM(C10:C15),"")</f>
        <v>5345.0249999999996</v>
      </c>
      <c r="D16" s="62">
        <f t="shared" si="1"/>
        <v>4983.5879999999997</v>
      </c>
      <c r="E16" s="62">
        <f t="shared" si="1"/>
        <v>4931.4139999999989</v>
      </c>
      <c r="F16" s="62">
        <f t="shared" si="1"/>
        <v>4748.1939999999995</v>
      </c>
      <c r="G16" s="62">
        <f t="shared" si="1"/>
        <v>4989.174</v>
      </c>
      <c r="H16" s="62">
        <f t="shared" si="1"/>
        <v>5590.0800000000008</v>
      </c>
      <c r="I16" s="62">
        <f t="shared" si="1"/>
        <v>6124.6980000000012</v>
      </c>
      <c r="J16" s="62">
        <f t="shared" si="1"/>
        <v>6665.6389999999983</v>
      </c>
      <c r="K16" s="62">
        <f t="shared" si="1"/>
        <v>7184.0489999999991</v>
      </c>
      <c r="L16" s="62">
        <f t="shared" si="1"/>
        <v>7437.7039999999979</v>
      </c>
      <c r="M16" s="62">
        <f t="shared" si="1"/>
        <v>7485.0860000000011</v>
      </c>
      <c r="N16" s="62">
        <f t="shared" si="1"/>
        <v>6364.4160000000002</v>
      </c>
      <c r="O16" s="62">
        <f t="shared" si="1"/>
        <v>6170.9410000000007</v>
      </c>
      <c r="P16" s="62">
        <f t="shared" si="1"/>
        <v>5925.0859999999984</v>
      </c>
      <c r="Q16" s="62">
        <f t="shared" si="1"/>
        <v>5823.2320000000009</v>
      </c>
      <c r="R16" s="62">
        <f t="shared" si="1"/>
        <v>6032.5319999999983</v>
      </c>
      <c r="S16" s="62">
        <f t="shared" si="1"/>
        <v>6001.8700000000026</v>
      </c>
      <c r="T16" s="62">
        <f t="shared" si="1"/>
        <v>6582.2300000000005</v>
      </c>
      <c r="U16" s="62">
        <f t="shared" si="1"/>
        <v>7160.5</v>
      </c>
      <c r="V16" s="62">
        <f t="shared" si="1"/>
        <v>7063.2870000000003</v>
      </c>
      <c r="W16" s="62">
        <f t="shared" si="1"/>
        <v>6222.0480000000007</v>
      </c>
      <c r="X16" s="62">
        <f t="shared" si="1"/>
        <v>5448.5650000000005</v>
      </c>
      <c r="Y16" s="62">
        <f t="shared" si="1"/>
        <v>4801.2479999999996</v>
      </c>
      <c r="Z16" s="63" t="str">
        <f t="shared" si="1"/>
        <v/>
      </c>
      <c r="AA16" s="64">
        <f>SUM(AA10:AA15)</f>
        <v>144743.25699999998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2460.4</v>
      </c>
      <c r="C28" s="72">
        <v>2448.5</v>
      </c>
      <c r="D28" s="72">
        <v>2455.5</v>
      </c>
      <c r="E28" s="72">
        <v>2465.5</v>
      </c>
      <c r="F28" s="72">
        <v>2476.5</v>
      </c>
      <c r="G28" s="72">
        <v>2560</v>
      </c>
      <c r="H28" s="72">
        <v>2871</v>
      </c>
      <c r="I28" s="72">
        <v>3275</v>
      </c>
      <c r="J28" s="72">
        <v>3719</v>
      </c>
      <c r="K28" s="72">
        <v>4145</v>
      </c>
      <c r="L28" s="72">
        <v>4458</v>
      </c>
      <c r="M28" s="72">
        <v>4600</v>
      </c>
      <c r="N28" s="72">
        <v>4589</v>
      </c>
      <c r="O28" s="72">
        <v>4465</v>
      </c>
      <c r="P28" s="72">
        <v>4270</v>
      </c>
      <c r="Q28" s="72">
        <v>3927</v>
      </c>
      <c r="R28" s="72">
        <v>3400</v>
      </c>
      <c r="S28" s="72">
        <v>2926.9</v>
      </c>
      <c r="T28" s="72">
        <v>3079.9</v>
      </c>
      <c r="U28" s="72">
        <v>3106.9</v>
      </c>
      <c r="V28" s="72">
        <v>3032.9</v>
      </c>
      <c r="W28" s="72">
        <v>2565.9</v>
      </c>
      <c r="X28" s="72">
        <v>2404.9</v>
      </c>
      <c r="Y28" s="72">
        <v>2155.9</v>
      </c>
      <c r="Z28" s="73"/>
      <c r="AA28" s="74">
        <f>SUM(B28:Z28)</f>
        <v>77858.699999999983</v>
      </c>
    </row>
    <row r="29" spans="1:27" ht="24.95" customHeight="1" x14ac:dyDescent="0.2">
      <c r="A29" s="75" t="s">
        <v>23</v>
      </c>
      <c r="B29" s="76">
        <v>1811.251</v>
      </c>
      <c r="C29" s="77">
        <v>1645.5250000000001</v>
      </c>
      <c r="D29" s="77">
        <v>1740.9159999999999</v>
      </c>
      <c r="E29" s="77">
        <v>1810.914</v>
      </c>
      <c r="F29" s="77">
        <v>1951.694</v>
      </c>
      <c r="G29" s="77">
        <v>2066.174</v>
      </c>
      <c r="H29" s="77">
        <v>2482.08</v>
      </c>
      <c r="I29" s="77">
        <v>2614.6979999999999</v>
      </c>
      <c r="J29" s="77">
        <v>2725.6390000000001</v>
      </c>
      <c r="K29" s="77">
        <v>3171.049</v>
      </c>
      <c r="L29" s="77">
        <v>3067.7040000000002</v>
      </c>
      <c r="M29" s="77">
        <v>2996.0859999999998</v>
      </c>
      <c r="N29" s="77">
        <v>1888.4159999999999</v>
      </c>
      <c r="O29" s="77">
        <v>1798.941</v>
      </c>
      <c r="P29" s="77">
        <v>1748.086</v>
      </c>
      <c r="Q29" s="77">
        <v>1987.232</v>
      </c>
      <c r="R29" s="77">
        <v>2481.5320000000002</v>
      </c>
      <c r="S29" s="77">
        <v>2282.9699999999998</v>
      </c>
      <c r="T29" s="77">
        <v>2207.33</v>
      </c>
      <c r="U29" s="77">
        <v>2705.6</v>
      </c>
      <c r="V29" s="77">
        <v>2677.1469999999999</v>
      </c>
      <c r="W29" s="77">
        <v>2487.1480000000001</v>
      </c>
      <c r="X29" s="77">
        <v>1991.665</v>
      </c>
      <c r="Y29" s="77">
        <v>1687.348</v>
      </c>
      <c r="Z29" s="78"/>
      <c r="AA29" s="79">
        <f>SUM(B29:Z29)</f>
        <v>54027.144999999997</v>
      </c>
    </row>
    <row r="30" spans="1:27" ht="24.95" customHeight="1" x14ac:dyDescent="0.2">
      <c r="A30" s="82" t="s">
        <v>24</v>
      </c>
      <c r="B30" s="80">
        <v>1634</v>
      </c>
      <c r="C30" s="81">
        <v>1457</v>
      </c>
      <c r="D30" s="81">
        <v>1044</v>
      </c>
      <c r="E30" s="81">
        <v>930</v>
      </c>
      <c r="F30" s="81">
        <v>594</v>
      </c>
      <c r="G30" s="81">
        <v>614</v>
      </c>
      <c r="H30" s="81">
        <v>494</v>
      </c>
      <c r="I30" s="81">
        <v>494</v>
      </c>
      <c r="J30" s="81">
        <v>364</v>
      </c>
      <c r="K30" s="81">
        <v>4</v>
      </c>
      <c r="L30" s="81">
        <v>4</v>
      </c>
      <c r="M30" s="81">
        <v>4</v>
      </c>
      <c r="N30" s="81">
        <v>4</v>
      </c>
      <c r="O30" s="81">
        <v>4</v>
      </c>
      <c r="P30" s="81">
        <v>4</v>
      </c>
      <c r="Q30" s="81">
        <v>4</v>
      </c>
      <c r="R30" s="81">
        <v>291</v>
      </c>
      <c r="S30" s="81">
        <v>969</v>
      </c>
      <c r="T30" s="81">
        <v>1627</v>
      </c>
      <c r="U30" s="81">
        <v>1689</v>
      </c>
      <c r="V30" s="81">
        <v>1689</v>
      </c>
      <c r="W30" s="81">
        <v>1494</v>
      </c>
      <c r="X30" s="81">
        <v>1359</v>
      </c>
      <c r="Y30" s="81">
        <v>1289</v>
      </c>
      <c r="Z30" s="83"/>
      <c r="AA30" s="84">
        <f>SUM(B30:Z30)</f>
        <v>18060</v>
      </c>
    </row>
    <row r="31" spans="1:27" ht="30" customHeight="1" thickBot="1" x14ac:dyDescent="0.25">
      <c r="A31" s="60" t="s">
        <v>25</v>
      </c>
      <c r="B31" s="61">
        <f>IF(LEN(B$2)&gt;0,SUM(B28:B30),"")</f>
        <v>5905.6509999999998</v>
      </c>
      <c r="C31" s="62">
        <f t="shared" ref="C31:Z31" si="4">IF(LEN(C$2)&gt;0,SUM(C28:C30),"")</f>
        <v>5551.0249999999996</v>
      </c>
      <c r="D31" s="62">
        <f t="shared" si="4"/>
        <v>5240.4160000000002</v>
      </c>
      <c r="E31" s="62">
        <f t="shared" si="4"/>
        <v>5206.4139999999998</v>
      </c>
      <c r="F31" s="62">
        <f t="shared" si="4"/>
        <v>5022.1939999999995</v>
      </c>
      <c r="G31" s="62">
        <f t="shared" si="4"/>
        <v>5240.174</v>
      </c>
      <c r="H31" s="62">
        <f t="shared" si="4"/>
        <v>5847.08</v>
      </c>
      <c r="I31" s="62">
        <f t="shared" si="4"/>
        <v>6383.6980000000003</v>
      </c>
      <c r="J31" s="62">
        <f t="shared" si="4"/>
        <v>6808.6390000000001</v>
      </c>
      <c r="K31" s="62">
        <f t="shared" si="4"/>
        <v>7320.049</v>
      </c>
      <c r="L31" s="62">
        <f t="shared" si="4"/>
        <v>7529.7039999999997</v>
      </c>
      <c r="M31" s="62">
        <f t="shared" si="4"/>
        <v>7600.0859999999993</v>
      </c>
      <c r="N31" s="62">
        <f t="shared" si="4"/>
        <v>6481.4160000000002</v>
      </c>
      <c r="O31" s="62">
        <f t="shared" si="4"/>
        <v>6267.9409999999998</v>
      </c>
      <c r="P31" s="62">
        <f t="shared" si="4"/>
        <v>6022.0860000000002</v>
      </c>
      <c r="Q31" s="62">
        <f t="shared" si="4"/>
        <v>5918.232</v>
      </c>
      <c r="R31" s="62">
        <f t="shared" si="4"/>
        <v>6172.5320000000002</v>
      </c>
      <c r="S31" s="62">
        <f t="shared" si="4"/>
        <v>6178.87</v>
      </c>
      <c r="T31" s="62">
        <f t="shared" si="4"/>
        <v>6914.23</v>
      </c>
      <c r="U31" s="62">
        <f t="shared" si="4"/>
        <v>7501.5</v>
      </c>
      <c r="V31" s="62">
        <f t="shared" si="4"/>
        <v>7399.0470000000005</v>
      </c>
      <c r="W31" s="62">
        <f t="shared" si="4"/>
        <v>6547.0480000000007</v>
      </c>
      <c r="X31" s="62">
        <f t="shared" si="4"/>
        <v>5755.5650000000005</v>
      </c>
      <c r="Y31" s="62">
        <f t="shared" si="4"/>
        <v>5132.2479999999996</v>
      </c>
      <c r="Z31" s="63" t="str">
        <f t="shared" si="4"/>
        <v/>
      </c>
      <c r="AA31" s="64">
        <f>SUM(AA28:AA30)</f>
        <v>149945.84499999997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157</v>
      </c>
      <c r="C34" s="95">
        <v>130</v>
      </c>
      <c r="D34" s="95">
        <v>175.828</v>
      </c>
      <c r="E34" s="95">
        <v>182</v>
      </c>
      <c r="F34" s="95">
        <v>163</v>
      </c>
      <c r="G34" s="95">
        <v>181</v>
      </c>
      <c r="H34" s="95">
        <v>187</v>
      </c>
      <c r="I34" s="95">
        <v>178</v>
      </c>
      <c r="J34" s="95">
        <v>75</v>
      </c>
      <c r="K34" s="95">
        <v>65</v>
      </c>
      <c r="L34" s="95">
        <v>34</v>
      </c>
      <c r="M34" s="95">
        <v>44</v>
      </c>
      <c r="N34" s="95">
        <v>65</v>
      </c>
      <c r="O34" s="95">
        <v>65</v>
      </c>
      <c r="P34" s="95">
        <v>65</v>
      </c>
      <c r="Q34" s="95">
        <v>65</v>
      </c>
      <c r="R34" s="95">
        <v>85</v>
      </c>
      <c r="S34" s="95">
        <v>117</v>
      </c>
      <c r="T34" s="95">
        <v>262</v>
      </c>
      <c r="U34" s="95">
        <v>251</v>
      </c>
      <c r="V34" s="95">
        <v>246</v>
      </c>
      <c r="W34" s="95">
        <v>252</v>
      </c>
      <c r="X34" s="95">
        <v>201</v>
      </c>
      <c r="Y34" s="95">
        <v>229</v>
      </c>
      <c r="Z34" s="96"/>
      <c r="AA34" s="74">
        <f t="shared" ref="AA34:AA39" si="5">SUM(B34:Z34)</f>
        <v>3474.828</v>
      </c>
    </row>
    <row r="35" spans="1:27" ht="24.95" customHeight="1" x14ac:dyDescent="0.2">
      <c r="A35" s="97" t="s">
        <v>28</v>
      </c>
      <c r="B35" s="98">
        <v>31</v>
      </c>
      <c r="C35" s="99">
        <v>21</v>
      </c>
      <c r="D35" s="99">
        <v>26</v>
      </c>
      <c r="E35" s="99">
        <v>38</v>
      </c>
      <c r="F35" s="99">
        <v>56</v>
      </c>
      <c r="G35" s="99">
        <v>15</v>
      </c>
      <c r="H35" s="99">
        <v>15</v>
      </c>
      <c r="I35" s="99">
        <v>26</v>
      </c>
      <c r="J35" s="99">
        <v>16</v>
      </c>
      <c r="K35" s="99">
        <v>16</v>
      </c>
      <c r="L35" s="99">
        <v>36</v>
      </c>
      <c r="M35" s="99">
        <v>49</v>
      </c>
      <c r="N35" s="99">
        <v>35</v>
      </c>
      <c r="O35" s="99">
        <v>15</v>
      </c>
      <c r="P35" s="99">
        <v>15</v>
      </c>
      <c r="Q35" s="99">
        <v>15</v>
      </c>
      <c r="R35" s="99">
        <v>25</v>
      </c>
      <c r="S35" s="99">
        <v>15</v>
      </c>
      <c r="T35" s="99">
        <v>15</v>
      </c>
      <c r="U35" s="99">
        <v>35</v>
      </c>
      <c r="V35" s="99">
        <v>34.760000000000005</v>
      </c>
      <c r="W35" s="99">
        <v>18</v>
      </c>
      <c r="X35" s="99">
        <v>51</v>
      </c>
      <c r="Y35" s="99">
        <v>52</v>
      </c>
      <c r="Z35" s="100"/>
      <c r="AA35" s="79">
        <f t="shared" si="5"/>
        <v>670.76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5</v>
      </c>
      <c r="F36" s="99">
        <v>5</v>
      </c>
      <c r="G36" s="99">
        <v>5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861</v>
      </c>
      <c r="O36" s="99">
        <v>875</v>
      </c>
      <c r="P36" s="99">
        <v>871</v>
      </c>
      <c r="Q36" s="99">
        <v>733.6</v>
      </c>
      <c r="R36" s="99">
        <v>298.5</v>
      </c>
      <c r="S36" s="99">
        <v>13.4</v>
      </c>
      <c r="T36" s="99">
        <v>5</v>
      </c>
      <c r="U36" s="99">
        <v>5</v>
      </c>
      <c r="V36" s="99">
        <v>5</v>
      </c>
      <c r="W36" s="99">
        <v>5</v>
      </c>
      <c r="X36" s="99">
        <v>65.7</v>
      </c>
      <c r="Y36" s="99">
        <v>269.7</v>
      </c>
      <c r="Z36" s="100"/>
      <c r="AA36" s="79">
        <f t="shared" si="5"/>
        <v>4067.8999999999996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47</v>
      </c>
      <c r="K37" s="99">
        <v>50</v>
      </c>
      <c r="L37" s="99">
        <v>17</v>
      </c>
      <c r="M37" s="99">
        <v>17</v>
      </c>
      <c r="N37" s="99">
        <v>12</v>
      </c>
      <c r="O37" s="99">
        <v>12</v>
      </c>
      <c r="P37" s="99">
        <v>12</v>
      </c>
      <c r="Q37" s="99">
        <v>10</v>
      </c>
      <c r="R37" s="99">
        <v>25</v>
      </c>
      <c r="S37" s="99">
        <v>40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45</v>
      </c>
      <c r="Z37" s="100"/>
      <c r="AA37" s="79">
        <f t="shared" si="5"/>
        <v>937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>
        <v>102.7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102.7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243</v>
      </c>
      <c r="C39" s="88">
        <f t="shared" si="6"/>
        <v>206</v>
      </c>
      <c r="D39" s="88">
        <f t="shared" si="6"/>
        <v>256.82799999999997</v>
      </c>
      <c r="E39" s="88">
        <f t="shared" si="6"/>
        <v>275</v>
      </c>
      <c r="F39" s="88">
        <f t="shared" si="6"/>
        <v>274</v>
      </c>
      <c r="G39" s="88">
        <f t="shared" si="6"/>
        <v>353.7</v>
      </c>
      <c r="H39" s="88">
        <f t="shared" si="6"/>
        <v>257</v>
      </c>
      <c r="I39" s="88">
        <f t="shared" si="6"/>
        <v>259</v>
      </c>
      <c r="J39" s="88">
        <f t="shared" si="6"/>
        <v>143</v>
      </c>
      <c r="K39" s="88">
        <f t="shared" si="6"/>
        <v>136</v>
      </c>
      <c r="L39" s="88">
        <f t="shared" si="6"/>
        <v>92</v>
      </c>
      <c r="M39" s="88">
        <f t="shared" si="6"/>
        <v>115</v>
      </c>
      <c r="N39" s="88">
        <f t="shared" si="6"/>
        <v>973</v>
      </c>
      <c r="O39" s="88">
        <f t="shared" si="6"/>
        <v>967</v>
      </c>
      <c r="P39" s="88">
        <f t="shared" si="6"/>
        <v>963</v>
      </c>
      <c r="Q39" s="88">
        <f t="shared" si="6"/>
        <v>823.6</v>
      </c>
      <c r="R39" s="88">
        <f t="shared" si="6"/>
        <v>433.5</v>
      </c>
      <c r="S39" s="88">
        <f t="shared" si="6"/>
        <v>185.4</v>
      </c>
      <c r="T39" s="88">
        <f t="shared" si="6"/>
        <v>332</v>
      </c>
      <c r="U39" s="88">
        <f t="shared" si="6"/>
        <v>341</v>
      </c>
      <c r="V39" s="88">
        <f t="shared" si="6"/>
        <v>335.76</v>
      </c>
      <c r="W39" s="88">
        <f t="shared" si="6"/>
        <v>325</v>
      </c>
      <c r="X39" s="88">
        <f t="shared" si="6"/>
        <v>367.7</v>
      </c>
      <c r="Y39" s="88">
        <f t="shared" si="6"/>
        <v>595.70000000000005</v>
      </c>
      <c r="Z39" s="89" t="str">
        <f t="shared" si="6"/>
        <v/>
      </c>
      <c r="AA39" s="90">
        <f t="shared" si="5"/>
        <v>9253.1880000000019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>
        <v>856</v>
      </c>
      <c r="O44" s="99">
        <v>870</v>
      </c>
      <c r="P44" s="99">
        <v>866</v>
      </c>
      <c r="Q44" s="99">
        <v>728.6</v>
      </c>
      <c r="R44" s="99">
        <v>293.5</v>
      </c>
      <c r="S44" s="99">
        <v>8.4</v>
      </c>
      <c r="T44" s="99"/>
      <c r="U44" s="99"/>
      <c r="V44" s="99"/>
      <c r="W44" s="99"/>
      <c r="X44" s="99">
        <v>60.7</v>
      </c>
      <c r="Y44" s="99">
        <v>264.7</v>
      </c>
      <c r="Z44" s="100"/>
      <c r="AA44" s="79">
        <f t="shared" si="7"/>
        <v>3947.8999999999996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>
        <v>102.7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102.7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102.7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856</v>
      </c>
      <c r="O48" s="88">
        <f t="shared" si="8"/>
        <v>870</v>
      </c>
      <c r="P48" s="88">
        <f t="shared" si="8"/>
        <v>866</v>
      </c>
      <c r="Q48" s="88">
        <f t="shared" si="8"/>
        <v>728.6</v>
      </c>
      <c r="R48" s="88">
        <f t="shared" si="8"/>
        <v>293.5</v>
      </c>
      <c r="S48" s="88">
        <f t="shared" si="8"/>
        <v>8.4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60.7</v>
      </c>
      <c r="Y48" s="88">
        <f t="shared" si="8"/>
        <v>264.7</v>
      </c>
      <c r="Z48" s="89" t="str">
        <f t="shared" si="8"/>
        <v/>
      </c>
      <c r="AA48" s="90">
        <f t="shared" si="7"/>
        <v>4050.5999999999995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5905.6509999999998</v>
      </c>
      <c r="C51" s="88">
        <f t="shared" si="10"/>
        <v>5551.0249999999996</v>
      </c>
      <c r="D51" s="88">
        <f t="shared" si="10"/>
        <v>5240.4159999999993</v>
      </c>
      <c r="E51" s="88">
        <f t="shared" si="10"/>
        <v>5206.4139999999989</v>
      </c>
      <c r="F51" s="88">
        <f t="shared" si="10"/>
        <v>5022.1939999999995</v>
      </c>
      <c r="G51" s="88">
        <f t="shared" si="10"/>
        <v>5342.8739999999998</v>
      </c>
      <c r="H51" s="88">
        <f t="shared" si="10"/>
        <v>5847.0800000000008</v>
      </c>
      <c r="I51" s="88">
        <f t="shared" si="10"/>
        <v>6383.6980000000012</v>
      </c>
      <c r="J51" s="88">
        <f t="shared" si="10"/>
        <v>6808.6389999999983</v>
      </c>
      <c r="K51" s="88">
        <f t="shared" si="10"/>
        <v>7320.0489999999991</v>
      </c>
      <c r="L51" s="88">
        <f t="shared" si="10"/>
        <v>7529.7039999999979</v>
      </c>
      <c r="M51" s="88">
        <f t="shared" si="10"/>
        <v>7600.0860000000011</v>
      </c>
      <c r="N51" s="88">
        <f t="shared" si="10"/>
        <v>7337.4160000000002</v>
      </c>
      <c r="O51" s="88">
        <f t="shared" si="10"/>
        <v>7137.9410000000007</v>
      </c>
      <c r="P51" s="88">
        <f t="shared" si="10"/>
        <v>6888.0859999999984</v>
      </c>
      <c r="Q51" s="88">
        <f t="shared" si="10"/>
        <v>6646.8320000000012</v>
      </c>
      <c r="R51" s="88">
        <f t="shared" si="10"/>
        <v>6466.0319999999983</v>
      </c>
      <c r="S51" s="88">
        <f t="shared" si="10"/>
        <v>6187.2700000000023</v>
      </c>
      <c r="T51" s="88">
        <f t="shared" si="10"/>
        <v>6914.2300000000005</v>
      </c>
      <c r="U51" s="88">
        <f t="shared" si="10"/>
        <v>7501.5</v>
      </c>
      <c r="V51" s="88">
        <f t="shared" si="10"/>
        <v>7399.0470000000005</v>
      </c>
      <c r="W51" s="88">
        <f t="shared" si="10"/>
        <v>6547.0480000000007</v>
      </c>
      <c r="X51" s="88">
        <f t="shared" si="10"/>
        <v>5816.2650000000003</v>
      </c>
      <c r="Y51" s="88">
        <f t="shared" si="10"/>
        <v>5396.9479999999994</v>
      </c>
      <c r="Z51" s="89" t="str">
        <f t="shared" si="10"/>
        <v/>
      </c>
      <c r="AA51" s="104">
        <f>SUM(B51:Z51)</f>
        <v>153996.44500000001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5905.6769999999988</v>
      </c>
      <c r="C4" s="18">
        <v>5551.0730000000003</v>
      </c>
      <c r="D4" s="18">
        <v>5240.4079999999994</v>
      </c>
      <c r="E4" s="18">
        <v>5206.3820000000005</v>
      </c>
      <c r="F4" s="18">
        <v>5022.2179999999989</v>
      </c>
      <c r="G4" s="18">
        <v>5342.8249999999989</v>
      </c>
      <c r="H4" s="18">
        <v>5847.0430000000024</v>
      </c>
      <c r="I4" s="18">
        <v>6383.7390000000014</v>
      </c>
      <c r="J4" s="18">
        <v>6808.6059999999998</v>
      </c>
      <c r="K4" s="18">
        <v>7320.0899999999992</v>
      </c>
      <c r="L4" s="18">
        <v>7529.7090000000007</v>
      </c>
      <c r="M4" s="18">
        <v>7600.0749999999989</v>
      </c>
      <c r="N4" s="18">
        <v>7337.416000000002</v>
      </c>
      <c r="O4" s="18">
        <v>7137.9409999999998</v>
      </c>
      <c r="P4" s="18">
        <v>6888.0860000000002</v>
      </c>
      <c r="Q4" s="18">
        <v>6646.817</v>
      </c>
      <c r="R4" s="18">
        <v>6466.0249999999996</v>
      </c>
      <c r="S4" s="18">
        <v>6187.2530000000024</v>
      </c>
      <c r="T4" s="18">
        <v>6914.2419999999993</v>
      </c>
      <c r="U4" s="18">
        <v>7501.5290000000014</v>
      </c>
      <c r="V4" s="18">
        <v>7399.0470000000014</v>
      </c>
      <c r="W4" s="18">
        <v>6547.0780000000004</v>
      </c>
      <c r="X4" s="18">
        <v>5816.3140000000021</v>
      </c>
      <c r="Y4" s="18">
        <v>5396.9479999999985</v>
      </c>
      <c r="Z4" s="19"/>
      <c r="AA4" s="20">
        <f>SUM(B4:Z4)</f>
        <v>153996.541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63.23</v>
      </c>
      <c r="C7" s="28">
        <v>43.72</v>
      </c>
      <c r="D7" s="28">
        <v>50</v>
      </c>
      <c r="E7" s="28">
        <v>60</v>
      </c>
      <c r="F7" s="28">
        <v>63.73</v>
      </c>
      <c r="G7" s="28">
        <v>72.760000000000005</v>
      </c>
      <c r="H7" s="28">
        <v>84.97</v>
      </c>
      <c r="I7" s="28">
        <v>68.349999999999994</v>
      </c>
      <c r="J7" s="28">
        <v>15.06</v>
      </c>
      <c r="K7" s="28">
        <v>5</v>
      </c>
      <c r="L7" s="28">
        <v>0.03</v>
      </c>
      <c r="M7" s="28">
        <v>0.03</v>
      </c>
      <c r="N7" s="28">
        <v>0.02</v>
      </c>
      <c r="O7" s="28">
        <v>0.02</v>
      </c>
      <c r="P7" s="28">
        <v>0.03</v>
      </c>
      <c r="Q7" s="28">
        <v>0.03</v>
      </c>
      <c r="R7" s="28">
        <v>0.2</v>
      </c>
      <c r="S7" s="28">
        <v>57.92</v>
      </c>
      <c r="T7" s="28">
        <v>77.819999999999993</v>
      </c>
      <c r="U7" s="28">
        <v>116.12</v>
      </c>
      <c r="V7" s="28">
        <v>118.6</v>
      </c>
      <c r="W7" s="28">
        <v>83.73</v>
      </c>
      <c r="X7" s="28">
        <v>75.989999999999995</v>
      </c>
      <c r="Y7" s="28">
        <v>65.72</v>
      </c>
      <c r="Z7" s="29"/>
      <c r="AA7" s="30">
        <f>IF(SUM(B7:Z7)&lt;&gt;0,AVERAGEIF(B7:Z7,"&lt;&gt;"""),"")</f>
        <v>46.794999999999995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962.03700000000003</v>
      </c>
      <c r="C19" s="72">
        <v>950.03500000000008</v>
      </c>
      <c r="D19" s="72">
        <v>945.45699999999999</v>
      </c>
      <c r="E19" s="72">
        <v>949.57500000000005</v>
      </c>
      <c r="F19" s="72">
        <v>944.5089999999999</v>
      </c>
      <c r="G19" s="72">
        <v>931.32600000000002</v>
      </c>
      <c r="H19" s="72">
        <v>838.9</v>
      </c>
      <c r="I19" s="72">
        <v>834.79300000000001</v>
      </c>
      <c r="J19" s="72">
        <v>846.48199999999997</v>
      </c>
      <c r="K19" s="72">
        <v>847.77099999999996</v>
      </c>
      <c r="L19" s="72">
        <v>817.23199999999997</v>
      </c>
      <c r="M19" s="72">
        <v>800.88499999999999</v>
      </c>
      <c r="N19" s="72">
        <v>776.15699999999993</v>
      </c>
      <c r="O19" s="72">
        <v>803.42000000000007</v>
      </c>
      <c r="P19" s="72">
        <v>775.92100000000005</v>
      </c>
      <c r="Q19" s="72">
        <v>763.09</v>
      </c>
      <c r="R19" s="72">
        <v>771.59900000000005</v>
      </c>
      <c r="S19" s="72">
        <v>743.75099999999998</v>
      </c>
      <c r="T19" s="72">
        <v>741.16700000000003</v>
      </c>
      <c r="U19" s="72">
        <v>734.81100000000004</v>
      </c>
      <c r="V19" s="72">
        <v>740.971</v>
      </c>
      <c r="W19" s="72">
        <v>735.81900000000007</v>
      </c>
      <c r="X19" s="72">
        <v>903.6930000000001</v>
      </c>
      <c r="Y19" s="72">
        <v>923.76400000000001</v>
      </c>
      <c r="Z19" s="73"/>
      <c r="AA19" s="74">
        <f t="shared" ref="AA19:AA24" si="2">SUM(B19:Z19)</f>
        <v>20083.165000000001</v>
      </c>
    </row>
    <row r="20" spans="1:27" ht="24.95" customHeight="1" x14ac:dyDescent="0.2">
      <c r="A20" s="75" t="s">
        <v>15</v>
      </c>
      <c r="B20" s="76">
        <v>929.07999999999993</v>
      </c>
      <c r="C20" s="77">
        <v>933.60000000000014</v>
      </c>
      <c r="D20" s="77">
        <v>928.84199999999998</v>
      </c>
      <c r="E20" s="77">
        <v>937.56500000000005</v>
      </c>
      <c r="F20" s="77">
        <v>981.70499999999993</v>
      </c>
      <c r="G20" s="77">
        <v>1096.213</v>
      </c>
      <c r="H20" s="77">
        <v>1266.1670000000001</v>
      </c>
      <c r="I20" s="77">
        <v>1368.3240000000001</v>
      </c>
      <c r="J20" s="77">
        <v>1433.3389999999999</v>
      </c>
      <c r="K20" s="77">
        <v>1455.8350000000003</v>
      </c>
      <c r="L20" s="77">
        <v>1459.732</v>
      </c>
      <c r="M20" s="77">
        <v>1491.578</v>
      </c>
      <c r="N20" s="77">
        <v>1477.3140000000001</v>
      </c>
      <c r="O20" s="77">
        <v>1430.559</v>
      </c>
      <c r="P20" s="77">
        <v>1380.684</v>
      </c>
      <c r="Q20" s="77">
        <v>1322.4499999999998</v>
      </c>
      <c r="R20" s="77">
        <v>1244.6449999999998</v>
      </c>
      <c r="S20" s="77">
        <v>1215.6709999999996</v>
      </c>
      <c r="T20" s="77">
        <v>1210.318</v>
      </c>
      <c r="U20" s="77">
        <v>1225.7549999999999</v>
      </c>
      <c r="V20" s="77">
        <v>1137.8740000000003</v>
      </c>
      <c r="W20" s="77">
        <v>1013.8899999999999</v>
      </c>
      <c r="X20" s="77">
        <v>952.14</v>
      </c>
      <c r="Y20" s="77">
        <v>910.81699999999989</v>
      </c>
      <c r="Z20" s="78"/>
      <c r="AA20" s="79">
        <f t="shared" si="2"/>
        <v>28804.096999999998</v>
      </c>
    </row>
    <row r="21" spans="1:27" ht="24.95" customHeight="1" x14ac:dyDescent="0.2">
      <c r="A21" s="75" t="s">
        <v>16</v>
      </c>
      <c r="B21" s="80">
        <v>1955.1600000000003</v>
      </c>
      <c r="C21" s="81">
        <v>1886.038</v>
      </c>
      <c r="D21" s="81">
        <v>1813.1090000000002</v>
      </c>
      <c r="E21" s="81">
        <v>1788.442</v>
      </c>
      <c r="F21" s="81">
        <v>1858.0039999999999</v>
      </c>
      <c r="G21" s="81">
        <v>2052.7860000000001</v>
      </c>
      <c r="H21" s="81">
        <v>2407.2759999999998</v>
      </c>
      <c r="I21" s="81">
        <v>2631.5219999999999</v>
      </c>
      <c r="J21" s="81">
        <v>2943.9850000000001</v>
      </c>
      <c r="K21" s="81">
        <v>3155.0840000000003</v>
      </c>
      <c r="L21" s="81">
        <v>3259.0449999999996</v>
      </c>
      <c r="M21" s="81">
        <v>3350.9119999999994</v>
      </c>
      <c r="N21" s="81">
        <v>3342.4449999999993</v>
      </c>
      <c r="O21" s="81">
        <v>3171.4620000000004</v>
      </c>
      <c r="P21" s="81">
        <v>3035.9810000000002</v>
      </c>
      <c r="Q21" s="81">
        <v>2909.2769999999996</v>
      </c>
      <c r="R21" s="81">
        <v>2848.2809999999999</v>
      </c>
      <c r="S21" s="81">
        <v>2785.3310000000001</v>
      </c>
      <c r="T21" s="81">
        <v>2952.0570000000007</v>
      </c>
      <c r="U21" s="81">
        <v>3313.0629999999996</v>
      </c>
      <c r="V21" s="81">
        <v>3216.2019999999998</v>
      </c>
      <c r="W21" s="81">
        <v>2831.7690000000002</v>
      </c>
      <c r="X21" s="81">
        <v>2502.4809999999998</v>
      </c>
      <c r="Y21" s="81">
        <v>2158.3670000000002</v>
      </c>
      <c r="Z21" s="78"/>
      <c r="AA21" s="79">
        <f t="shared" si="2"/>
        <v>64168.078999999998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142.5</v>
      </c>
      <c r="C23" s="77">
        <v>158</v>
      </c>
      <c r="D23" s="77">
        <v>160.5</v>
      </c>
      <c r="E23" s="77">
        <v>158.5</v>
      </c>
      <c r="F23" s="77">
        <v>161.5</v>
      </c>
      <c r="G23" s="77">
        <v>157</v>
      </c>
      <c r="H23" s="77">
        <v>140.5</v>
      </c>
      <c r="I23" s="77">
        <v>147.5</v>
      </c>
      <c r="J23" s="77">
        <v>161.5</v>
      </c>
      <c r="K23" s="77">
        <v>179</v>
      </c>
      <c r="L23" s="77">
        <v>186</v>
      </c>
      <c r="M23" s="77">
        <v>202.5</v>
      </c>
      <c r="N23" s="77">
        <v>223.5</v>
      </c>
      <c r="O23" s="77">
        <v>221.5</v>
      </c>
      <c r="P23" s="77">
        <v>202.5</v>
      </c>
      <c r="Q23" s="77">
        <v>168</v>
      </c>
      <c r="R23" s="77">
        <v>134.5</v>
      </c>
      <c r="S23" s="77">
        <v>112.5</v>
      </c>
      <c r="T23" s="77">
        <v>139</v>
      </c>
      <c r="U23" s="77">
        <v>153</v>
      </c>
      <c r="V23" s="77">
        <v>151</v>
      </c>
      <c r="W23" s="77">
        <v>153</v>
      </c>
      <c r="X23" s="77">
        <v>139</v>
      </c>
      <c r="Y23" s="77">
        <v>114</v>
      </c>
      <c r="Z23" s="77"/>
      <c r="AA23" s="79">
        <f t="shared" si="2"/>
        <v>3866.5</v>
      </c>
    </row>
    <row r="24" spans="1:27" ht="24.95" customHeight="1" x14ac:dyDescent="0.2">
      <c r="A24" s="85" t="s">
        <v>19</v>
      </c>
      <c r="B24" s="77">
        <v>225</v>
      </c>
      <c r="C24" s="77">
        <v>217</v>
      </c>
      <c r="D24" s="77">
        <v>211.99999999999997</v>
      </c>
      <c r="E24" s="77">
        <v>211.99999999999997</v>
      </c>
      <c r="F24" s="77">
        <v>220</v>
      </c>
      <c r="G24" s="77">
        <v>243</v>
      </c>
      <c r="H24" s="77">
        <v>286.00000000000006</v>
      </c>
      <c r="I24" s="77">
        <v>324.99999999999994</v>
      </c>
      <c r="J24" s="77">
        <v>340</v>
      </c>
      <c r="K24" s="77">
        <v>345.99999999999994</v>
      </c>
      <c r="L24" s="77">
        <v>349</v>
      </c>
      <c r="M24" s="77">
        <v>344</v>
      </c>
      <c r="N24" s="77">
        <v>338</v>
      </c>
      <c r="O24" s="77">
        <v>326.00000000000011</v>
      </c>
      <c r="P24" s="77">
        <v>309.99999999999994</v>
      </c>
      <c r="Q24" s="77">
        <v>304</v>
      </c>
      <c r="R24" s="77">
        <v>311</v>
      </c>
      <c r="S24" s="77">
        <v>315</v>
      </c>
      <c r="T24" s="77">
        <v>336</v>
      </c>
      <c r="U24" s="77">
        <v>370</v>
      </c>
      <c r="V24" s="77">
        <v>345.99999999999994</v>
      </c>
      <c r="W24" s="77">
        <v>308</v>
      </c>
      <c r="X24" s="77">
        <v>272</v>
      </c>
      <c r="Y24" s="77">
        <v>241</v>
      </c>
      <c r="Z24" s="77"/>
      <c r="AA24" s="79">
        <f t="shared" si="2"/>
        <v>7096</v>
      </c>
    </row>
    <row r="25" spans="1:27" ht="30" customHeight="1" thickBot="1" x14ac:dyDescent="0.25">
      <c r="A25" s="86" t="s">
        <v>20</v>
      </c>
      <c r="B25" s="87">
        <f t="shared" ref="B25:AA25" si="3">SUM(B19:B24)</f>
        <v>4213.777</v>
      </c>
      <c r="C25" s="88">
        <f t="shared" si="3"/>
        <v>4144.6730000000007</v>
      </c>
      <c r="D25" s="88">
        <f t="shared" si="3"/>
        <v>4059.9080000000004</v>
      </c>
      <c r="E25" s="88">
        <f t="shared" si="3"/>
        <v>4046.0820000000003</v>
      </c>
      <c r="F25" s="88">
        <f t="shared" si="3"/>
        <v>4165.7179999999998</v>
      </c>
      <c r="G25" s="88">
        <f t="shared" si="3"/>
        <v>4480.3249999999998</v>
      </c>
      <c r="H25" s="88">
        <f t="shared" si="3"/>
        <v>4938.8429999999998</v>
      </c>
      <c r="I25" s="88">
        <f t="shared" si="3"/>
        <v>5307.1390000000001</v>
      </c>
      <c r="J25" s="88">
        <f t="shared" si="3"/>
        <v>5725.3060000000005</v>
      </c>
      <c r="K25" s="88">
        <f t="shared" si="3"/>
        <v>5983.6900000000005</v>
      </c>
      <c r="L25" s="88">
        <f t="shared" si="3"/>
        <v>6071.009</v>
      </c>
      <c r="M25" s="88">
        <f t="shared" si="3"/>
        <v>6189.8749999999991</v>
      </c>
      <c r="N25" s="88">
        <f t="shared" si="3"/>
        <v>6157.4159999999993</v>
      </c>
      <c r="O25" s="88">
        <f t="shared" si="3"/>
        <v>5952.9410000000007</v>
      </c>
      <c r="P25" s="88">
        <f t="shared" si="3"/>
        <v>5705.0860000000002</v>
      </c>
      <c r="Q25" s="88">
        <f t="shared" si="3"/>
        <v>5466.8169999999991</v>
      </c>
      <c r="R25" s="88">
        <f t="shared" si="3"/>
        <v>5310.0249999999996</v>
      </c>
      <c r="S25" s="88">
        <f t="shared" si="3"/>
        <v>5172.2529999999997</v>
      </c>
      <c r="T25" s="88">
        <f t="shared" si="3"/>
        <v>5378.5420000000013</v>
      </c>
      <c r="U25" s="88">
        <f t="shared" si="3"/>
        <v>5796.628999999999</v>
      </c>
      <c r="V25" s="88">
        <f t="shared" si="3"/>
        <v>5592.0470000000005</v>
      </c>
      <c r="W25" s="88">
        <f t="shared" si="3"/>
        <v>5042.4780000000001</v>
      </c>
      <c r="X25" s="88">
        <f t="shared" si="3"/>
        <v>4769.3140000000003</v>
      </c>
      <c r="Y25" s="88">
        <f t="shared" si="3"/>
        <v>4347.9480000000003</v>
      </c>
      <c r="Z25" s="89">
        <f t="shared" si="3"/>
        <v>0</v>
      </c>
      <c r="AA25" s="90">
        <f t="shared" si="3"/>
        <v>124017.841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727.5</v>
      </c>
      <c r="C28" s="72">
        <v>735</v>
      </c>
      <c r="D28" s="72">
        <v>732.5</v>
      </c>
      <c r="E28" s="72">
        <v>730.5</v>
      </c>
      <c r="F28" s="72">
        <v>741.5</v>
      </c>
      <c r="G28" s="72">
        <v>760</v>
      </c>
      <c r="H28" s="72">
        <v>758.5</v>
      </c>
      <c r="I28" s="72">
        <v>812.5</v>
      </c>
      <c r="J28" s="72">
        <v>867.5</v>
      </c>
      <c r="K28" s="72">
        <v>928</v>
      </c>
      <c r="L28" s="72">
        <v>938</v>
      </c>
      <c r="M28" s="72">
        <v>949.5</v>
      </c>
      <c r="N28" s="72">
        <v>964.5</v>
      </c>
      <c r="O28" s="72">
        <v>950.5</v>
      </c>
      <c r="P28" s="72">
        <v>915.5</v>
      </c>
      <c r="Q28" s="72">
        <v>875</v>
      </c>
      <c r="R28" s="72">
        <v>848.5</v>
      </c>
      <c r="S28" s="72">
        <v>822.5</v>
      </c>
      <c r="T28" s="72">
        <v>796</v>
      </c>
      <c r="U28" s="72">
        <v>844</v>
      </c>
      <c r="V28" s="72">
        <v>818</v>
      </c>
      <c r="W28" s="72">
        <v>765</v>
      </c>
      <c r="X28" s="72">
        <v>779</v>
      </c>
      <c r="Y28" s="72">
        <v>723</v>
      </c>
      <c r="Z28" s="73"/>
      <c r="AA28" s="74">
        <f>SUM(B28:Z28)</f>
        <v>19782.5</v>
      </c>
    </row>
    <row r="29" spans="1:27" ht="24.95" customHeight="1" x14ac:dyDescent="0.2">
      <c r="A29" s="75" t="s">
        <v>23</v>
      </c>
      <c r="B29" s="76">
        <v>4011.277</v>
      </c>
      <c r="C29" s="77">
        <v>3941.6729999999998</v>
      </c>
      <c r="D29" s="77">
        <v>3831.4079999999999</v>
      </c>
      <c r="E29" s="77">
        <v>3825.5819999999999</v>
      </c>
      <c r="F29" s="77">
        <v>3870.2179999999998</v>
      </c>
      <c r="G29" s="77">
        <v>4149.3249999999998</v>
      </c>
      <c r="H29" s="77">
        <v>4562.3429999999998</v>
      </c>
      <c r="I29" s="77">
        <v>4966.6390000000001</v>
      </c>
      <c r="J29" s="77">
        <v>5433.8059999999996</v>
      </c>
      <c r="K29" s="77">
        <v>5675.69</v>
      </c>
      <c r="L29" s="77">
        <v>5813.009</v>
      </c>
      <c r="M29" s="77">
        <v>5920.375</v>
      </c>
      <c r="N29" s="77">
        <v>5872.9160000000002</v>
      </c>
      <c r="O29" s="77">
        <v>5687.4409999999998</v>
      </c>
      <c r="P29" s="77">
        <v>5472.5860000000002</v>
      </c>
      <c r="Q29" s="77">
        <v>5271.817</v>
      </c>
      <c r="R29" s="77">
        <v>5117.5249999999996</v>
      </c>
      <c r="S29" s="77">
        <v>4864.7529999999997</v>
      </c>
      <c r="T29" s="77">
        <v>5057.5420000000004</v>
      </c>
      <c r="U29" s="77">
        <v>5432.6289999999999</v>
      </c>
      <c r="V29" s="77">
        <v>5264.0469999999996</v>
      </c>
      <c r="W29" s="77">
        <v>4708.4780000000001</v>
      </c>
      <c r="X29" s="77">
        <v>4537.3140000000003</v>
      </c>
      <c r="Y29" s="77">
        <v>4173.9480000000003</v>
      </c>
      <c r="Z29" s="78"/>
      <c r="AA29" s="79">
        <f>SUM(B29:Z29)</f>
        <v>117462.341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4738.777</v>
      </c>
      <c r="C31" s="62">
        <f t="shared" si="4"/>
        <v>4676.6729999999998</v>
      </c>
      <c r="D31" s="62">
        <f t="shared" si="4"/>
        <v>4563.9079999999994</v>
      </c>
      <c r="E31" s="62">
        <f t="shared" si="4"/>
        <v>4556.0820000000003</v>
      </c>
      <c r="F31" s="62">
        <f t="shared" si="4"/>
        <v>4611.7179999999998</v>
      </c>
      <c r="G31" s="62">
        <f t="shared" si="4"/>
        <v>4909.3249999999998</v>
      </c>
      <c r="H31" s="62">
        <f t="shared" si="4"/>
        <v>5320.8429999999998</v>
      </c>
      <c r="I31" s="62">
        <f t="shared" si="4"/>
        <v>5779.1390000000001</v>
      </c>
      <c r="J31" s="62">
        <f t="shared" si="4"/>
        <v>6301.3059999999996</v>
      </c>
      <c r="K31" s="62">
        <f t="shared" si="4"/>
        <v>6603.69</v>
      </c>
      <c r="L31" s="62">
        <f t="shared" si="4"/>
        <v>6751.009</v>
      </c>
      <c r="M31" s="62">
        <f t="shared" si="4"/>
        <v>6869.875</v>
      </c>
      <c r="N31" s="62">
        <f t="shared" si="4"/>
        <v>6837.4160000000002</v>
      </c>
      <c r="O31" s="62">
        <f t="shared" si="4"/>
        <v>6637.9409999999998</v>
      </c>
      <c r="P31" s="62">
        <f t="shared" si="4"/>
        <v>6388.0860000000002</v>
      </c>
      <c r="Q31" s="62">
        <f t="shared" si="4"/>
        <v>6146.817</v>
      </c>
      <c r="R31" s="62">
        <f t="shared" si="4"/>
        <v>5966.0249999999996</v>
      </c>
      <c r="S31" s="62">
        <f t="shared" si="4"/>
        <v>5687.2529999999997</v>
      </c>
      <c r="T31" s="62">
        <f t="shared" si="4"/>
        <v>5853.5420000000004</v>
      </c>
      <c r="U31" s="62">
        <f t="shared" si="4"/>
        <v>6276.6289999999999</v>
      </c>
      <c r="V31" s="62">
        <f t="shared" si="4"/>
        <v>6082.0469999999996</v>
      </c>
      <c r="W31" s="62">
        <f t="shared" si="4"/>
        <v>5473.4780000000001</v>
      </c>
      <c r="X31" s="62">
        <f t="shared" si="4"/>
        <v>5316.3140000000003</v>
      </c>
      <c r="Y31" s="62">
        <f t="shared" si="4"/>
        <v>4896.9480000000003</v>
      </c>
      <c r="Z31" s="63">
        <f t="shared" si="4"/>
        <v>0</v>
      </c>
      <c r="AA31" s="64">
        <f t="shared" si="4"/>
        <v>137244.84100000001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253</v>
      </c>
      <c r="C34" s="95">
        <v>261</v>
      </c>
      <c r="D34" s="95">
        <v>231</v>
      </c>
      <c r="E34" s="95">
        <v>236</v>
      </c>
      <c r="F34" s="95">
        <v>224</v>
      </c>
      <c r="G34" s="95">
        <v>236</v>
      </c>
      <c r="H34" s="95">
        <v>163</v>
      </c>
      <c r="I34" s="95">
        <v>235</v>
      </c>
      <c r="J34" s="95">
        <v>262</v>
      </c>
      <c r="K34" s="95">
        <v>312</v>
      </c>
      <c r="L34" s="95">
        <v>320</v>
      </c>
      <c r="M34" s="95">
        <v>320</v>
      </c>
      <c r="N34" s="95">
        <v>320</v>
      </c>
      <c r="O34" s="95">
        <v>325</v>
      </c>
      <c r="P34" s="95">
        <v>323</v>
      </c>
      <c r="Q34" s="95">
        <v>320</v>
      </c>
      <c r="R34" s="95">
        <v>296</v>
      </c>
      <c r="S34" s="95">
        <v>208</v>
      </c>
      <c r="T34" s="95">
        <v>160</v>
      </c>
      <c r="U34" s="95">
        <v>165</v>
      </c>
      <c r="V34" s="95">
        <v>175</v>
      </c>
      <c r="W34" s="95">
        <v>130</v>
      </c>
      <c r="X34" s="95">
        <v>264</v>
      </c>
      <c r="Y34" s="95">
        <v>266</v>
      </c>
      <c r="Z34" s="96"/>
      <c r="AA34" s="74">
        <f t="shared" ref="AA34:AA39" si="5">SUM(B34:Z34)</f>
        <v>6005</v>
      </c>
    </row>
    <row r="35" spans="1:27" ht="24.95" customHeight="1" x14ac:dyDescent="0.2">
      <c r="A35" s="97" t="s">
        <v>41</v>
      </c>
      <c r="B35" s="98">
        <v>272</v>
      </c>
      <c r="C35" s="99">
        <v>271</v>
      </c>
      <c r="D35" s="99">
        <v>273</v>
      </c>
      <c r="E35" s="99">
        <v>274</v>
      </c>
      <c r="F35" s="99">
        <v>222</v>
      </c>
      <c r="G35" s="99">
        <v>193</v>
      </c>
      <c r="H35" s="99">
        <v>219</v>
      </c>
      <c r="I35" s="99">
        <v>237</v>
      </c>
      <c r="J35" s="99">
        <v>289</v>
      </c>
      <c r="K35" s="99">
        <v>308</v>
      </c>
      <c r="L35" s="99">
        <v>315</v>
      </c>
      <c r="M35" s="99">
        <v>315</v>
      </c>
      <c r="N35" s="99">
        <v>315</v>
      </c>
      <c r="O35" s="99">
        <v>315</v>
      </c>
      <c r="P35" s="99">
        <v>315</v>
      </c>
      <c r="Q35" s="99">
        <v>315</v>
      </c>
      <c r="R35" s="99">
        <v>315</v>
      </c>
      <c r="S35" s="99">
        <v>307</v>
      </c>
      <c r="T35" s="99">
        <v>315</v>
      </c>
      <c r="U35" s="99">
        <v>315</v>
      </c>
      <c r="V35" s="99">
        <v>315</v>
      </c>
      <c r="W35" s="99">
        <v>301</v>
      </c>
      <c r="X35" s="99">
        <v>283</v>
      </c>
      <c r="Y35" s="99">
        <v>283</v>
      </c>
      <c r="Z35" s="100"/>
      <c r="AA35" s="79">
        <f t="shared" si="5"/>
        <v>6882</v>
      </c>
    </row>
    <row r="36" spans="1:27" ht="24.95" customHeight="1" x14ac:dyDescent="0.2">
      <c r="A36" s="97" t="s">
        <v>42</v>
      </c>
      <c r="B36" s="98">
        <v>666.9</v>
      </c>
      <c r="C36" s="99">
        <v>374.4</v>
      </c>
      <c r="D36" s="99">
        <v>176.5</v>
      </c>
      <c r="E36" s="99">
        <v>263.39999999999998</v>
      </c>
      <c r="F36" s="99">
        <v>59.3</v>
      </c>
      <c r="G36" s="99">
        <v>433.5</v>
      </c>
      <c r="H36" s="99">
        <v>26.2</v>
      </c>
      <c r="I36" s="99">
        <v>104.6</v>
      </c>
      <c r="J36" s="99">
        <v>7.3</v>
      </c>
      <c r="K36" s="99">
        <v>216.4</v>
      </c>
      <c r="L36" s="99">
        <v>278.7</v>
      </c>
      <c r="M36" s="99">
        <v>230.2</v>
      </c>
      <c r="N36" s="99"/>
      <c r="O36" s="99"/>
      <c r="P36" s="99"/>
      <c r="Q36" s="99"/>
      <c r="R36" s="99"/>
      <c r="S36" s="99"/>
      <c r="T36" s="99">
        <v>560.70000000000005</v>
      </c>
      <c r="U36" s="99">
        <v>724.9</v>
      </c>
      <c r="V36" s="99">
        <v>817</v>
      </c>
      <c r="W36" s="99">
        <v>573.6</v>
      </c>
      <c r="X36" s="99"/>
      <c r="Y36" s="99"/>
      <c r="Z36" s="100"/>
      <c r="AA36" s="79">
        <f t="shared" si="5"/>
        <v>5513.5999999999995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>
        <v>25</v>
      </c>
      <c r="K37" s="99"/>
      <c r="L37" s="99">
        <v>45</v>
      </c>
      <c r="M37" s="99">
        <v>45</v>
      </c>
      <c r="N37" s="99">
        <v>45</v>
      </c>
      <c r="O37" s="99">
        <v>45</v>
      </c>
      <c r="P37" s="99">
        <v>45</v>
      </c>
      <c r="Q37" s="99">
        <v>45</v>
      </c>
      <c r="R37" s="99">
        <v>45</v>
      </c>
      <c r="S37" s="99"/>
      <c r="T37" s="99"/>
      <c r="U37" s="99"/>
      <c r="V37" s="99"/>
      <c r="W37" s="99"/>
      <c r="X37" s="99"/>
      <c r="Y37" s="99"/>
      <c r="Z37" s="100"/>
      <c r="AA37" s="79">
        <f t="shared" si="5"/>
        <v>340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386.9</v>
      </c>
      <c r="F38" s="99">
        <v>351.2</v>
      </c>
      <c r="G38" s="99"/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11238.1</v>
      </c>
    </row>
    <row r="39" spans="1:27" ht="30" customHeight="1" thickBot="1" x14ac:dyDescent="0.25">
      <c r="A39" s="86" t="s">
        <v>45</v>
      </c>
      <c r="B39" s="87">
        <f t="shared" ref="B39:Z39" si="6">SUM(B34:B38)</f>
        <v>1691.9</v>
      </c>
      <c r="C39" s="88">
        <f t="shared" si="6"/>
        <v>1406.4</v>
      </c>
      <c r="D39" s="88">
        <f t="shared" si="6"/>
        <v>1180.5</v>
      </c>
      <c r="E39" s="88">
        <f t="shared" si="6"/>
        <v>1160.3</v>
      </c>
      <c r="F39" s="88">
        <f t="shared" si="6"/>
        <v>856.5</v>
      </c>
      <c r="G39" s="88">
        <f t="shared" si="6"/>
        <v>862.5</v>
      </c>
      <c r="H39" s="88">
        <f t="shared" si="6"/>
        <v>908.2</v>
      </c>
      <c r="I39" s="88">
        <f t="shared" si="6"/>
        <v>1076.5999999999999</v>
      </c>
      <c r="J39" s="88">
        <f t="shared" si="6"/>
        <v>1083.3</v>
      </c>
      <c r="K39" s="88">
        <f t="shared" si="6"/>
        <v>1336.4</v>
      </c>
      <c r="L39" s="88">
        <f t="shared" si="6"/>
        <v>1458.7</v>
      </c>
      <c r="M39" s="88">
        <f t="shared" si="6"/>
        <v>1410.2</v>
      </c>
      <c r="N39" s="88">
        <f t="shared" si="6"/>
        <v>1180</v>
      </c>
      <c r="O39" s="88">
        <f t="shared" si="6"/>
        <v>1185</v>
      </c>
      <c r="P39" s="88">
        <f t="shared" si="6"/>
        <v>1183</v>
      </c>
      <c r="Q39" s="88">
        <f t="shared" si="6"/>
        <v>1180</v>
      </c>
      <c r="R39" s="88">
        <f t="shared" si="6"/>
        <v>1156</v>
      </c>
      <c r="S39" s="88">
        <f t="shared" si="6"/>
        <v>1015</v>
      </c>
      <c r="T39" s="88">
        <f t="shared" si="6"/>
        <v>1535.7</v>
      </c>
      <c r="U39" s="88">
        <f t="shared" si="6"/>
        <v>1704.9</v>
      </c>
      <c r="V39" s="88">
        <f t="shared" si="6"/>
        <v>1807</v>
      </c>
      <c r="W39" s="88">
        <f t="shared" si="6"/>
        <v>1504.6</v>
      </c>
      <c r="X39" s="88">
        <f t="shared" si="6"/>
        <v>1047</v>
      </c>
      <c r="Y39" s="88">
        <f t="shared" si="6"/>
        <v>1049</v>
      </c>
      <c r="Z39" s="89">
        <f t="shared" si="6"/>
        <v>0</v>
      </c>
      <c r="AA39" s="90">
        <f t="shared" si="5"/>
        <v>29978.7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666.9</v>
      </c>
      <c r="C44" s="99">
        <v>374.4</v>
      </c>
      <c r="D44" s="99">
        <v>176.5</v>
      </c>
      <c r="E44" s="99">
        <v>263.39999999999998</v>
      </c>
      <c r="F44" s="99">
        <v>59.3</v>
      </c>
      <c r="G44" s="99">
        <v>433.5</v>
      </c>
      <c r="H44" s="99">
        <v>26.2</v>
      </c>
      <c r="I44" s="99">
        <v>104.6</v>
      </c>
      <c r="J44" s="99">
        <v>7.3</v>
      </c>
      <c r="K44" s="99">
        <v>216.4</v>
      </c>
      <c r="L44" s="99">
        <v>278.7</v>
      </c>
      <c r="M44" s="99">
        <v>230.2</v>
      </c>
      <c r="N44" s="99"/>
      <c r="O44" s="99"/>
      <c r="P44" s="99"/>
      <c r="Q44" s="99"/>
      <c r="R44" s="99"/>
      <c r="S44" s="99"/>
      <c r="T44" s="99">
        <v>560.70000000000005</v>
      </c>
      <c r="U44" s="99">
        <v>724.9</v>
      </c>
      <c r="V44" s="99">
        <v>817</v>
      </c>
      <c r="W44" s="99">
        <v>573.6</v>
      </c>
      <c r="X44" s="99"/>
      <c r="Y44" s="99"/>
      <c r="Z44" s="100"/>
      <c r="AA44" s="79">
        <f t="shared" si="7"/>
        <v>5513.5999999999995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386.9</v>
      </c>
      <c r="F46" s="99">
        <v>351.2</v>
      </c>
      <c r="G46" s="99"/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11238.1</v>
      </c>
    </row>
    <row r="47" spans="1:27" ht="24.95" customHeight="1" x14ac:dyDescent="0.2">
      <c r="A47" s="85" t="s">
        <v>47</v>
      </c>
      <c r="B47" s="98">
        <v>89.5</v>
      </c>
      <c r="C47" s="99">
        <v>82.5</v>
      </c>
      <c r="D47" s="99">
        <v>77.5</v>
      </c>
      <c r="E47" s="99">
        <v>75.5</v>
      </c>
      <c r="F47" s="99">
        <v>81.5</v>
      </c>
      <c r="G47" s="99">
        <v>62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100</v>
      </c>
      <c r="Z47" s="100"/>
      <c r="AA47" s="79">
        <f t="shared" si="7"/>
        <v>1268.5</v>
      </c>
    </row>
    <row r="48" spans="1:27" ht="30" customHeight="1" thickBot="1" x14ac:dyDescent="0.25">
      <c r="A48" s="86" t="s">
        <v>48</v>
      </c>
      <c r="B48" s="87">
        <f>SUM(B42:B47)</f>
        <v>1256.4000000000001</v>
      </c>
      <c r="C48" s="88">
        <f t="shared" ref="C48:Z48" si="8">SUM(C42:C47)</f>
        <v>956.9</v>
      </c>
      <c r="D48" s="88">
        <f t="shared" si="8"/>
        <v>754</v>
      </c>
      <c r="E48" s="88">
        <f t="shared" si="8"/>
        <v>725.8</v>
      </c>
      <c r="F48" s="88">
        <f t="shared" si="8"/>
        <v>492</v>
      </c>
      <c r="G48" s="88">
        <f t="shared" si="8"/>
        <v>495.5</v>
      </c>
      <c r="H48" s="88">
        <f t="shared" si="8"/>
        <v>526.20000000000005</v>
      </c>
      <c r="I48" s="88">
        <f t="shared" si="8"/>
        <v>604.6</v>
      </c>
      <c r="J48" s="88">
        <f t="shared" si="8"/>
        <v>507.3</v>
      </c>
      <c r="K48" s="88">
        <f t="shared" si="8"/>
        <v>716.4</v>
      </c>
      <c r="L48" s="88">
        <f t="shared" si="8"/>
        <v>778.7</v>
      </c>
      <c r="M48" s="88">
        <f t="shared" si="8"/>
        <v>730.2</v>
      </c>
      <c r="N48" s="88">
        <f t="shared" si="8"/>
        <v>500</v>
      </c>
      <c r="O48" s="88">
        <f t="shared" si="8"/>
        <v>500</v>
      </c>
      <c r="P48" s="88">
        <f t="shared" si="8"/>
        <v>500</v>
      </c>
      <c r="Q48" s="88">
        <f t="shared" si="8"/>
        <v>500</v>
      </c>
      <c r="R48" s="88">
        <f t="shared" si="8"/>
        <v>600</v>
      </c>
      <c r="S48" s="88">
        <f t="shared" si="8"/>
        <v>600</v>
      </c>
      <c r="T48" s="88">
        <f t="shared" si="8"/>
        <v>1160.7</v>
      </c>
      <c r="U48" s="88">
        <f t="shared" si="8"/>
        <v>1324.9</v>
      </c>
      <c r="V48" s="88">
        <f t="shared" si="8"/>
        <v>1417</v>
      </c>
      <c r="W48" s="88">
        <f t="shared" si="8"/>
        <v>1173.5999999999999</v>
      </c>
      <c r="X48" s="88">
        <f t="shared" si="8"/>
        <v>600</v>
      </c>
      <c r="Y48" s="88">
        <f t="shared" si="8"/>
        <v>600</v>
      </c>
      <c r="Z48" s="89">
        <f t="shared" si="8"/>
        <v>0</v>
      </c>
      <c r="AA48" s="90">
        <f t="shared" si="7"/>
        <v>18020.2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5905.6769999999997</v>
      </c>
      <c r="C51" s="88">
        <f t="shared" si="10"/>
        <v>5551.0730000000003</v>
      </c>
      <c r="D51" s="88">
        <f t="shared" si="10"/>
        <v>5240.4080000000004</v>
      </c>
      <c r="E51" s="88">
        <f t="shared" si="10"/>
        <v>5206.3820000000005</v>
      </c>
      <c r="F51" s="88">
        <f t="shared" si="10"/>
        <v>5022.2179999999998</v>
      </c>
      <c r="G51" s="88">
        <f t="shared" si="10"/>
        <v>5342.8249999999998</v>
      </c>
      <c r="H51" s="88">
        <f t="shared" si="10"/>
        <v>5847.0429999999997</v>
      </c>
      <c r="I51" s="88">
        <f t="shared" si="10"/>
        <v>6383.7389999999996</v>
      </c>
      <c r="J51" s="88">
        <f t="shared" si="10"/>
        <v>6808.6060000000007</v>
      </c>
      <c r="K51" s="88">
        <f t="shared" si="10"/>
        <v>7320.09</v>
      </c>
      <c r="L51" s="88">
        <f t="shared" si="10"/>
        <v>7529.7089999999998</v>
      </c>
      <c r="M51" s="88">
        <f t="shared" si="10"/>
        <v>7600.0749999999989</v>
      </c>
      <c r="N51" s="88">
        <f t="shared" si="10"/>
        <v>7337.4159999999993</v>
      </c>
      <c r="O51" s="88">
        <f t="shared" si="10"/>
        <v>7137.9410000000007</v>
      </c>
      <c r="P51" s="88">
        <f t="shared" si="10"/>
        <v>6888.0860000000002</v>
      </c>
      <c r="Q51" s="88">
        <f t="shared" si="10"/>
        <v>6646.8169999999991</v>
      </c>
      <c r="R51" s="88">
        <f t="shared" si="10"/>
        <v>6466.0249999999996</v>
      </c>
      <c r="S51" s="88">
        <f t="shared" si="10"/>
        <v>6187.2529999999997</v>
      </c>
      <c r="T51" s="88">
        <f t="shared" si="10"/>
        <v>6914.2420000000011</v>
      </c>
      <c r="U51" s="88">
        <f t="shared" si="10"/>
        <v>7501.5289999999986</v>
      </c>
      <c r="V51" s="88">
        <f t="shared" si="10"/>
        <v>7399.0470000000005</v>
      </c>
      <c r="W51" s="88">
        <f t="shared" si="10"/>
        <v>6547.0779999999995</v>
      </c>
      <c r="X51" s="88">
        <f t="shared" si="10"/>
        <v>5816.3140000000003</v>
      </c>
      <c r="Y51" s="88">
        <f t="shared" si="10"/>
        <v>5396.9480000000003</v>
      </c>
      <c r="Z51" s="89">
        <f t="shared" si="10"/>
        <v>0</v>
      </c>
      <c r="AA51" s="104">
        <f>SUM(B51:Z51)</f>
        <v>153996.541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1166.9000000000001</v>
      </c>
      <c r="C4" s="18">
        <v>874.4</v>
      </c>
      <c r="D4" s="18">
        <v>676.5</v>
      </c>
      <c r="E4" s="18">
        <v>650.29999999999995</v>
      </c>
      <c r="F4" s="18">
        <v>410.5</v>
      </c>
      <c r="G4" s="18">
        <v>330.8</v>
      </c>
      <c r="H4" s="18">
        <v>526.20000000000005</v>
      </c>
      <c r="I4" s="18">
        <v>604.6</v>
      </c>
      <c r="J4" s="18">
        <v>507.3</v>
      </c>
      <c r="K4" s="18">
        <v>716.4</v>
      </c>
      <c r="L4" s="18">
        <v>778.7</v>
      </c>
      <c r="M4" s="18">
        <v>730.2</v>
      </c>
      <c r="N4" s="18">
        <v>-356</v>
      </c>
      <c r="O4" s="18">
        <v>-370</v>
      </c>
      <c r="P4" s="18">
        <v>-366</v>
      </c>
      <c r="Q4" s="18">
        <v>-228.60000000000002</v>
      </c>
      <c r="R4" s="18">
        <v>206.5</v>
      </c>
      <c r="S4" s="18">
        <v>491.6</v>
      </c>
      <c r="T4" s="18">
        <v>1060.7</v>
      </c>
      <c r="U4" s="18">
        <v>1224.9000000000001</v>
      </c>
      <c r="V4" s="18">
        <v>1317</v>
      </c>
      <c r="W4" s="18">
        <v>1073.5999999999999</v>
      </c>
      <c r="X4" s="18">
        <v>439.3</v>
      </c>
      <c r="Y4" s="18">
        <v>235.3</v>
      </c>
      <c r="Z4" s="19"/>
      <c r="AA4" s="111">
        <f>SUM(B4:Z4)</f>
        <v>12701.099999999999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63.23</v>
      </c>
      <c r="C7" s="117">
        <v>43.72</v>
      </c>
      <c r="D7" s="117">
        <v>50</v>
      </c>
      <c r="E7" s="117">
        <v>60</v>
      </c>
      <c r="F7" s="117">
        <v>63.73</v>
      </c>
      <c r="G7" s="117">
        <v>72.760000000000005</v>
      </c>
      <c r="H7" s="117">
        <v>84.97</v>
      </c>
      <c r="I7" s="117">
        <v>68.349999999999994</v>
      </c>
      <c r="J7" s="117">
        <v>15.06</v>
      </c>
      <c r="K7" s="117">
        <v>5</v>
      </c>
      <c r="L7" s="117">
        <v>0.03</v>
      </c>
      <c r="M7" s="117">
        <v>0.03</v>
      </c>
      <c r="N7" s="117">
        <v>0.02</v>
      </c>
      <c r="O7" s="117">
        <v>0.02</v>
      </c>
      <c r="P7" s="117">
        <v>0.03</v>
      </c>
      <c r="Q7" s="117">
        <v>0.03</v>
      </c>
      <c r="R7" s="117">
        <v>0.2</v>
      </c>
      <c r="S7" s="117">
        <v>57.92</v>
      </c>
      <c r="T7" s="117">
        <v>77.819999999999993</v>
      </c>
      <c r="U7" s="117">
        <v>116.12</v>
      </c>
      <c r="V7" s="117">
        <v>118.6</v>
      </c>
      <c r="W7" s="117">
        <v>83.73</v>
      </c>
      <c r="X7" s="117">
        <v>75.989999999999995</v>
      </c>
      <c r="Y7" s="117">
        <v>65.72</v>
      </c>
      <c r="Z7" s="118"/>
      <c r="AA7" s="119">
        <f>IF(SUM(B7:Z7)&lt;&gt;0,AVERAGEIF(B7:Z7,"&lt;&gt;"""),"")</f>
        <v>46.794999999999995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>
        <v>856</v>
      </c>
      <c r="O13" s="129">
        <v>870</v>
      </c>
      <c r="P13" s="129">
        <v>866</v>
      </c>
      <c r="Q13" s="129">
        <v>728.6</v>
      </c>
      <c r="R13" s="129">
        <v>293.5</v>
      </c>
      <c r="S13" s="129">
        <v>8.4</v>
      </c>
      <c r="T13" s="129"/>
      <c r="U13" s="129"/>
      <c r="V13" s="129"/>
      <c r="W13" s="129"/>
      <c r="X13" s="129">
        <v>60.7</v>
      </c>
      <c r="Y13" s="130">
        <v>264.7</v>
      </c>
      <c r="Z13" s="131"/>
      <c r="AA13" s="132">
        <f t="shared" si="0"/>
        <v>3947.8999999999996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>
        <v>102.7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102.7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102.7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856</v>
      </c>
      <c r="O16" s="135">
        <f t="shared" si="1"/>
        <v>870</v>
      </c>
      <c r="P16" s="135">
        <f t="shared" si="1"/>
        <v>866</v>
      </c>
      <c r="Q16" s="135">
        <f t="shared" si="1"/>
        <v>728.6</v>
      </c>
      <c r="R16" s="135">
        <f t="shared" si="1"/>
        <v>293.5</v>
      </c>
      <c r="S16" s="135">
        <f t="shared" si="1"/>
        <v>8.4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60.7</v>
      </c>
      <c r="Y16" s="135">
        <f t="shared" si="1"/>
        <v>264.7</v>
      </c>
      <c r="Z16" s="136" t="str">
        <f t="shared" si="1"/>
        <v/>
      </c>
      <c r="AA16" s="90">
        <f t="shared" si="0"/>
        <v>4050.5999999999995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666.9</v>
      </c>
      <c r="C21" s="129">
        <v>374.4</v>
      </c>
      <c r="D21" s="129">
        <v>176.5</v>
      </c>
      <c r="E21" s="129">
        <v>263.39999999999998</v>
      </c>
      <c r="F21" s="129">
        <v>59.3</v>
      </c>
      <c r="G21" s="129">
        <v>433.5</v>
      </c>
      <c r="H21" s="129">
        <v>26.2</v>
      </c>
      <c r="I21" s="129">
        <v>104.6</v>
      </c>
      <c r="J21" s="129">
        <v>7.3</v>
      </c>
      <c r="K21" s="129">
        <v>216.4</v>
      </c>
      <c r="L21" s="129">
        <v>278.7</v>
      </c>
      <c r="M21" s="129">
        <v>230.2</v>
      </c>
      <c r="N21" s="129"/>
      <c r="O21" s="129"/>
      <c r="P21" s="129"/>
      <c r="Q21" s="129"/>
      <c r="R21" s="129"/>
      <c r="S21" s="129"/>
      <c r="T21" s="129">
        <v>560.70000000000005</v>
      </c>
      <c r="U21" s="129">
        <v>724.9</v>
      </c>
      <c r="V21" s="129">
        <v>817</v>
      </c>
      <c r="W21" s="129">
        <v>573.6</v>
      </c>
      <c r="X21" s="129"/>
      <c r="Y21" s="130"/>
      <c r="Z21" s="131"/>
      <c r="AA21" s="132">
        <f t="shared" si="2"/>
        <v>5513.5999999999995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386.9</v>
      </c>
      <c r="F23" s="133">
        <v>351.2</v>
      </c>
      <c r="G23" s="133"/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11238.1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1166.9000000000001</v>
      </c>
      <c r="C24" s="135">
        <f t="shared" si="3"/>
        <v>874.4</v>
      </c>
      <c r="D24" s="135">
        <f t="shared" si="3"/>
        <v>676.5</v>
      </c>
      <c r="E24" s="135">
        <f t="shared" si="3"/>
        <v>650.29999999999995</v>
      </c>
      <c r="F24" s="135">
        <f t="shared" si="3"/>
        <v>410.5</v>
      </c>
      <c r="G24" s="135">
        <f t="shared" si="3"/>
        <v>433.5</v>
      </c>
      <c r="H24" s="135">
        <f t="shared" si="3"/>
        <v>526.20000000000005</v>
      </c>
      <c r="I24" s="135">
        <f t="shared" si="3"/>
        <v>604.6</v>
      </c>
      <c r="J24" s="135">
        <f t="shared" si="3"/>
        <v>507.3</v>
      </c>
      <c r="K24" s="135">
        <f t="shared" si="3"/>
        <v>716.4</v>
      </c>
      <c r="L24" s="135">
        <f t="shared" si="3"/>
        <v>778.7</v>
      </c>
      <c r="M24" s="135">
        <f t="shared" si="3"/>
        <v>730.2</v>
      </c>
      <c r="N24" s="135">
        <f t="shared" si="3"/>
        <v>500</v>
      </c>
      <c r="O24" s="135">
        <f t="shared" si="3"/>
        <v>500</v>
      </c>
      <c r="P24" s="135">
        <f t="shared" si="3"/>
        <v>500</v>
      </c>
      <c r="Q24" s="135">
        <f t="shared" si="3"/>
        <v>500</v>
      </c>
      <c r="R24" s="135">
        <f t="shared" si="3"/>
        <v>500</v>
      </c>
      <c r="S24" s="135">
        <f t="shared" si="3"/>
        <v>500</v>
      </c>
      <c r="T24" s="135">
        <f t="shared" si="3"/>
        <v>1060.7</v>
      </c>
      <c r="U24" s="135">
        <f t="shared" si="3"/>
        <v>1224.9000000000001</v>
      </c>
      <c r="V24" s="135">
        <f t="shared" si="3"/>
        <v>1317</v>
      </c>
      <c r="W24" s="135">
        <f t="shared" si="3"/>
        <v>1073.5999999999999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16751.7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2024-04-11T11:11:11Z</dcterms:created>
  <dcterms:modified xsi:type="dcterms:W3CDTF">2024-04-11T11:11:12Z</dcterms:modified>
</cp:coreProperties>
</file>