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<sst xmlns="http://schemas.openxmlformats.org/spreadsheetml/2006/main" count="117" uniqueCount="53">
  <si>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10/04/2024 14:06:48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</si>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</sst>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5-4632-BD0F-B8372CBB8A9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60.5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  <c:pt idx="5">
                  <c:v>97</c:v>
                </c:pt>
                <c:pt idx="6">
                  <c:v>193</c:v>
                </c:pt>
                <c:pt idx="7">
                  <c:v>216</c:v>
                </c:pt>
                <c:pt idx="8">
                  <c:v>224</c:v>
                </c:pt>
                <c:pt idx="9">
                  <c:v>217</c:v>
                </c:pt>
                <c:pt idx="10">
                  <c:v>217</c:v>
                </c:pt>
                <c:pt idx="11">
                  <c:v>212</c:v>
                </c:pt>
                <c:pt idx="12">
                  <c:v>212</c:v>
                </c:pt>
                <c:pt idx="13">
                  <c:v>194</c:v>
                </c:pt>
                <c:pt idx="14">
                  <c:v>181</c:v>
                </c:pt>
                <c:pt idx="15">
                  <c:v>184</c:v>
                </c:pt>
                <c:pt idx="16">
                  <c:v>120</c:v>
                </c:pt>
                <c:pt idx="17">
                  <c:v>124</c:v>
                </c:pt>
                <c:pt idx="18">
                  <c:v>147</c:v>
                </c:pt>
                <c:pt idx="19">
                  <c:v>174</c:v>
                </c:pt>
                <c:pt idx="20">
                  <c:v>155</c:v>
                </c:pt>
                <c:pt idx="21">
                  <c:v>120</c:v>
                </c:pt>
                <c:pt idx="22">
                  <c:v>87</c:v>
                </c:pt>
                <c:pt idx="2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5-4632-BD0F-B8372CBB8A9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2217.328</c:v>
                </c:pt>
                <c:pt idx="1">
                  <c:v>1292.8340000000001</c:v>
                </c:pt>
                <c:pt idx="2">
                  <c:v>1043.9000000000001</c:v>
                </c:pt>
                <c:pt idx="3">
                  <c:v>907.9</c:v>
                </c:pt>
                <c:pt idx="4">
                  <c:v>707.9</c:v>
                </c:pt>
                <c:pt idx="5">
                  <c:v>803.79300000000001</c:v>
                </c:pt>
                <c:pt idx="6">
                  <c:v>1153.9000000000001</c:v>
                </c:pt>
                <c:pt idx="7">
                  <c:v>983.66300000000001</c:v>
                </c:pt>
                <c:pt idx="8">
                  <c:v>557.9</c:v>
                </c:pt>
                <c:pt idx="9">
                  <c:v>487.9</c:v>
                </c:pt>
                <c:pt idx="10">
                  <c:v>327.9</c:v>
                </c:pt>
                <c:pt idx="11">
                  <c:v>327.9</c:v>
                </c:pt>
                <c:pt idx="12">
                  <c:v>327.9</c:v>
                </c:pt>
                <c:pt idx="13">
                  <c:v>327.9</c:v>
                </c:pt>
                <c:pt idx="14">
                  <c:v>327.9</c:v>
                </c:pt>
                <c:pt idx="15">
                  <c:v>397.9</c:v>
                </c:pt>
                <c:pt idx="16">
                  <c:v>649.9</c:v>
                </c:pt>
                <c:pt idx="17">
                  <c:v>1595.17</c:v>
                </c:pt>
                <c:pt idx="18">
                  <c:v>2715.9859999999999</c:v>
                </c:pt>
                <c:pt idx="19">
                  <c:v>3085.4769999999999</c:v>
                </c:pt>
                <c:pt idx="20">
                  <c:v>2930.6980000000003</c:v>
                </c:pt>
                <c:pt idx="21">
                  <c:v>2820.9250000000002</c:v>
                </c:pt>
                <c:pt idx="22">
                  <c:v>2587.8910000000001</c:v>
                </c:pt>
                <c:pt idx="23">
                  <c:v>2205.3119999999999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75-4632-BD0F-B8372CBB8A9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855</c:v>
                </c:pt>
                <c:pt idx="1">
                  <c:v>1609</c:v>
                </c:pt>
                <c:pt idx="2">
                  <c:v>1566.8</c:v>
                </c:pt>
                <c:pt idx="3">
                  <c:v>1442.6</c:v>
                </c:pt>
                <c:pt idx="4">
                  <c:v>1537</c:v>
                </c:pt>
                <c:pt idx="5">
                  <c:v>1485.8</c:v>
                </c:pt>
                <c:pt idx="6">
                  <c:v>1265</c:v>
                </c:pt>
                <c:pt idx="7">
                  <c:v>1074.3</c:v>
                </c:pt>
                <c:pt idx="8">
                  <c:v>624.6</c:v>
                </c:pt>
                <c:pt idx="9">
                  <c:v>289.92399999999998</c:v>
                </c:pt>
                <c:pt idx="10">
                  <c:v>76</c:v>
                </c:pt>
                <c:pt idx="11">
                  <c:v>87</c:v>
                </c:pt>
                <c:pt idx="12">
                  <c:v>91</c:v>
                </c:pt>
                <c:pt idx="13">
                  <c:v>89</c:v>
                </c:pt>
                <c:pt idx="14">
                  <c:v>77</c:v>
                </c:pt>
                <c:pt idx="15">
                  <c:v>139</c:v>
                </c:pt>
                <c:pt idx="16">
                  <c:v>145</c:v>
                </c:pt>
                <c:pt idx="17">
                  <c:v>150</c:v>
                </c:pt>
                <c:pt idx="18">
                  <c:v>271</c:v>
                </c:pt>
                <c:pt idx="19">
                  <c:v>290</c:v>
                </c:pt>
                <c:pt idx="20">
                  <c:v>255</c:v>
                </c:pt>
                <c:pt idx="21">
                  <c:v>238</c:v>
                </c:pt>
                <c:pt idx="22">
                  <c:v>268</c:v>
                </c:pt>
                <c:pt idx="23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75-4632-BD0F-B8372CBB8A9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1439.2680000000003</c:v>
                </c:pt>
                <c:pt idx="1">
                  <c:v>1673.9089999999999</c:v>
                </c:pt>
                <c:pt idx="2">
                  <c:v>1894.1610000000001</c:v>
                </c:pt>
                <c:pt idx="3">
                  <c:v>2118.73</c:v>
                </c:pt>
                <c:pt idx="4">
                  <c:v>2311.8029999999999</c:v>
                </c:pt>
                <c:pt idx="5">
                  <c:v>2490.1570000000002</c:v>
                </c:pt>
                <c:pt idx="6">
                  <c:v>2797.6639999999998</c:v>
                </c:pt>
                <c:pt idx="7">
                  <c:v>3799.5559999999991</c:v>
                </c:pt>
                <c:pt idx="8">
                  <c:v>5162.6009999999987</c:v>
                </c:pt>
                <c:pt idx="9">
                  <c:v>5925.2980000000007</c:v>
                </c:pt>
                <c:pt idx="10">
                  <c:v>6547.1039999999975</c:v>
                </c:pt>
                <c:pt idx="11">
                  <c:v>7017.7799999999988</c:v>
                </c:pt>
                <c:pt idx="12">
                  <c:v>7012.9870000000019</c:v>
                </c:pt>
                <c:pt idx="13">
                  <c:v>6856.3779999999997</c:v>
                </c:pt>
                <c:pt idx="14">
                  <c:v>6685.8099999999986</c:v>
                </c:pt>
                <c:pt idx="15">
                  <c:v>6067.78</c:v>
                </c:pt>
                <c:pt idx="16">
                  <c:v>5330.7040000000025</c:v>
                </c:pt>
                <c:pt idx="17">
                  <c:v>4234.3559999999998</c:v>
                </c:pt>
                <c:pt idx="18">
                  <c:v>3298.0540000000005</c:v>
                </c:pt>
                <c:pt idx="19">
                  <c:v>3069.6859999999997</c:v>
                </c:pt>
                <c:pt idx="20">
                  <c:v>3105.2829999999994</c:v>
                </c:pt>
                <c:pt idx="21">
                  <c:v>3165.5680000000002</c:v>
                </c:pt>
                <c:pt idx="22">
                  <c:v>3242.6539999999995</c:v>
                </c:pt>
                <c:pt idx="23">
                  <c:v>3327.9000000000005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75-4632-BD0F-B8372CBB8A9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67</c:v>
                </c:pt>
                <c:pt idx="1">
                  <c:v>68</c:v>
                </c:pt>
                <c:pt idx="2">
                  <c:v>73</c:v>
                </c:pt>
                <c:pt idx="3">
                  <c:v>79</c:v>
                </c:pt>
                <c:pt idx="4">
                  <c:v>84</c:v>
                </c:pt>
                <c:pt idx="5">
                  <c:v>88</c:v>
                </c:pt>
                <c:pt idx="6">
                  <c:v>92</c:v>
                </c:pt>
                <c:pt idx="7">
                  <c:v>105</c:v>
                </c:pt>
                <c:pt idx="8">
                  <c:v>123</c:v>
                </c:pt>
                <c:pt idx="9">
                  <c:v>137</c:v>
                </c:pt>
                <c:pt idx="10">
                  <c:v>146</c:v>
                </c:pt>
                <c:pt idx="11">
                  <c:v>148</c:v>
                </c:pt>
                <c:pt idx="12">
                  <c:v>146</c:v>
                </c:pt>
                <c:pt idx="13">
                  <c:v>141</c:v>
                </c:pt>
                <c:pt idx="14">
                  <c:v>134</c:v>
                </c:pt>
                <c:pt idx="15">
                  <c:v>123</c:v>
                </c:pt>
                <c:pt idx="16">
                  <c:v>111</c:v>
                </c:pt>
                <c:pt idx="17">
                  <c:v>99</c:v>
                </c:pt>
                <c:pt idx="18">
                  <c:v>93</c:v>
                </c:pt>
                <c:pt idx="19">
                  <c:v>95</c:v>
                </c:pt>
                <c:pt idx="20">
                  <c:v>96</c:v>
                </c:pt>
                <c:pt idx="21">
                  <c:v>95</c:v>
                </c:pt>
                <c:pt idx="22">
                  <c:v>90</c:v>
                </c:pt>
                <c:pt idx="2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75-4632-BD0F-B8372CBB8A9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96</c:v>
                </c:pt>
                <c:pt idx="6">
                  <c:v>311</c:v>
                </c:pt>
                <c:pt idx="7">
                  <c:v>293</c:v>
                </c:pt>
                <c:pt idx="8">
                  <c:v>158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6">
                  <c:v>26</c:v>
                </c:pt>
                <c:pt idx="17">
                  <c:v>166</c:v>
                </c:pt>
                <c:pt idx="18">
                  <c:v>736</c:v>
                </c:pt>
                <c:pt idx="19">
                  <c:v>999</c:v>
                </c:pt>
                <c:pt idx="20">
                  <c:v>991</c:v>
                </c:pt>
                <c:pt idx="21">
                  <c:v>496</c:v>
                </c:pt>
                <c:pt idx="22">
                  <c:v>386</c:v>
                </c:pt>
                <c:pt idx="2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75-4632-BD0F-B8372CBB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4839.1460000000015</c:v>
                </c:pt>
                <c:pt idx="1">
                  <c:v>4728.2430000000004</c:v>
                </c:pt>
                <c:pt idx="2">
                  <c:v>4662.3700000000008</c:v>
                </c:pt>
                <c:pt idx="3">
                  <c:v>4632.7470000000021</c:v>
                </c:pt>
                <c:pt idx="4">
                  <c:v>4725.2479999999987</c:v>
                </c:pt>
                <c:pt idx="5">
                  <c:v>5060.7839999999997</c:v>
                </c:pt>
                <c:pt idx="6">
                  <c:v>5812.5640000000021</c:v>
                </c:pt>
                <c:pt idx="7">
                  <c:v>6471.518</c:v>
                </c:pt>
                <c:pt idx="8">
                  <c:v>6850.0509999999977</c:v>
                </c:pt>
                <c:pt idx="9">
                  <c:v>7066.1219999999994</c:v>
                </c:pt>
                <c:pt idx="10">
                  <c:v>7322.974000000002</c:v>
                </c:pt>
                <c:pt idx="11">
                  <c:v>7801.6689999999981</c:v>
                </c:pt>
                <c:pt idx="12">
                  <c:v>7798.8889999999992</c:v>
                </c:pt>
                <c:pt idx="13">
                  <c:v>7608.2779999999993</c:v>
                </c:pt>
                <c:pt idx="14">
                  <c:v>7405.6809999999996</c:v>
                </c:pt>
                <c:pt idx="15">
                  <c:v>6911.7049999999981</c:v>
                </c:pt>
                <c:pt idx="16">
                  <c:v>6382.6129999999994</c:v>
                </c:pt>
                <c:pt idx="17">
                  <c:v>6368.5199999999986</c:v>
                </c:pt>
                <c:pt idx="18">
                  <c:v>7261.0440000000008</c:v>
                </c:pt>
                <c:pt idx="19">
                  <c:v>7713.1629999999986</c:v>
                </c:pt>
                <c:pt idx="20">
                  <c:v>7532.9809999999989</c:v>
                </c:pt>
                <c:pt idx="21">
                  <c:v>6935.4929999999986</c:v>
                </c:pt>
                <c:pt idx="22">
                  <c:v>6661.5450000000019</c:v>
                </c:pt>
                <c:pt idx="23">
                  <c:v>6036.2140000000018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75-4632-BD0F-B8372CBB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66.95</c:v>
                </c:pt>
                <c:pt idx="1">
                  <c:v>74.08</c:v>
                </c:pt>
                <c:pt idx="2">
                  <c:v>56.91</c:v>
                </c:pt>
                <c:pt idx="3">
                  <c:v>55.96</c:v>
                </c:pt>
                <c:pt idx="4">
                  <c:v>56.34</c:v>
                </c:pt>
                <c:pt idx="5">
                  <c:v>61.09</c:v>
                </c:pt>
                <c:pt idx="6">
                  <c:v>90.35</c:v>
                </c:pt>
                <c:pt idx="7">
                  <c:v>74.239999999999995</c:v>
                </c:pt>
                <c:pt idx="8">
                  <c:v>52.2</c:v>
                </c:pt>
                <c:pt idx="9">
                  <c:v>23.29</c:v>
                </c:pt>
                <c:pt idx="10">
                  <c:v>1</c:v>
                </c:pt>
                <c:pt idx="11">
                  <c:v>0.13</c:v>
                </c:pt>
                <c:pt idx="12">
                  <c:v>0.04</c:v>
                </c:pt>
                <c:pt idx="13">
                  <c:v>0.04</c:v>
                </c:pt>
                <c:pt idx="14">
                  <c:v>0.13</c:v>
                </c:pt>
                <c:pt idx="15">
                  <c:v>4.99</c:v>
                </c:pt>
                <c:pt idx="16">
                  <c:v>50.15</c:v>
                </c:pt>
                <c:pt idx="17">
                  <c:v>71.45</c:v>
                </c:pt>
                <c:pt idx="18">
                  <c:v>78.849999999999994</c:v>
                </c:pt>
                <c:pt idx="19">
                  <c:v>102.13</c:v>
                </c:pt>
                <c:pt idx="20">
                  <c:v>80.69</c:v>
                </c:pt>
                <c:pt idx="21">
                  <c:v>78.569999999999993</c:v>
                </c:pt>
                <c:pt idx="22">
                  <c:v>76.59</c:v>
                </c:pt>
                <c:pt idx="23">
                  <c:v>72.790000000000006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75-4632-BD0F-B8372CBB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4839.0960000000005</v>
      </c>
      <c r="C4" s="18">
        <v>4728.2430000000013</v>
      </c>
      <c r="D4" s="18">
        <v>4662.3610000000008</v>
      </c>
      <c r="E4" s="18">
        <v>4632.7300000000014</v>
      </c>
      <c r="F4" s="18">
        <v>4725.2030000000013</v>
      </c>
      <c r="G4" s="18">
        <v>5060.75</v>
      </c>
      <c r="H4" s="18">
        <v>5812.5640000000021</v>
      </c>
      <c r="I4" s="18">
        <v>6471.5189999999993</v>
      </c>
      <c r="J4" s="18">
        <v>6850.1009999999987</v>
      </c>
      <c r="K4" s="18">
        <v>7066.1220000000003</v>
      </c>
      <c r="L4" s="18">
        <v>7323.0039999999981</v>
      </c>
      <c r="M4" s="18">
        <v>7801.68</v>
      </c>
      <c r="N4" s="18">
        <v>7798.8870000000015</v>
      </c>
      <c r="O4" s="18">
        <v>7608.2780000000012</v>
      </c>
      <c r="P4" s="18">
        <v>7405.7099999999982</v>
      </c>
      <c r="Q4" s="18">
        <v>6911.6799999999994</v>
      </c>
      <c r="R4" s="18">
        <v>6382.6040000000021</v>
      </c>
      <c r="S4" s="18">
        <v>6368.5260000000026</v>
      </c>
      <c r="T4" s="18">
        <v>7261.0400000000009</v>
      </c>
      <c r="U4" s="18">
        <v>7713.1629999999986</v>
      </c>
      <c r="V4" s="18">
        <v>7532.9810000000007</v>
      </c>
      <c r="W4" s="18">
        <v>6935.4930000000004</v>
      </c>
      <c r="X4" s="18">
        <v>6661.5450000000001</v>
      </c>
      <c r="Y4" s="18">
        <v>6036.2120000000004</v>
      </c>
      <c r="Z4" s="19"/>
      <c r="AA4" s="20">
        <f>SUM(B4:Z4)</f>
        <v>154589.49200000003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66.95</v>
      </c>
      <c r="C7" s="28">
        <v>74.08</v>
      </c>
      <c r="D7" s="28">
        <v>56.91</v>
      </c>
      <c r="E7" s="28">
        <v>55.96</v>
      </c>
      <c r="F7" s="28">
        <v>56.34</v>
      </c>
      <c r="G7" s="28">
        <v>61.09</v>
      </c>
      <c r="H7" s="28">
        <v>90.35</v>
      </c>
      <c r="I7" s="28">
        <v>74.239999999999995</v>
      </c>
      <c r="J7" s="28">
        <v>52.2</v>
      </c>
      <c r="K7" s="28">
        <v>23.29</v>
      </c>
      <c r="L7" s="28">
        <v>1</v>
      </c>
      <c r="M7" s="28">
        <v>0.13</v>
      </c>
      <c r="N7" s="28">
        <v>0.04</v>
      </c>
      <c r="O7" s="28">
        <v>0.04</v>
      </c>
      <c r="P7" s="28">
        <v>0.13</v>
      </c>
      <c r="Q7" s="28">
        <v>4.99</v>
      </c>
      <c r="R7" s="28">
        <v>50.15</v>
      </c>
      <c r="S7" s="28">
        <v>71.45</v>
      </c>
      <c r="T7" s="28">
        <v>78.849999999999994</v>
      </c>
      <c r="U7" s="28">
        <v>102.13</v>
      </c>
      <c r="V7" s="28">
        <v>80.69</v>
      </c>
      <c r="W7" s="28">
        <v>78.569999999999993</v>
      </c>
      <c r="X7" s="28">
        <v>76.59</v>
      </c>
      <c r="Y7" s="28">
        <v>72.790000000000006</v>
      </c>
      <c r="Z7" s="29"/>
      <c r="AA7" s="30">
        <f>IF(SUM(B7:Z7)&lt;&gt;0,AVERAGEIF(B7:Z7,"&lt;&gt;"""),"")</f>
        <v>51.206666666666656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60.5</v>
      </c>
      <c r="C11" s="47">
        <v>54.5</v>
      </c>
      <c r="D11" s="47">
        <v>54.5</v>
      </c>
      <c r="E11" s="47">
        <v>54.5</v>
      </c>
      <c r="F11" s="47">
        <v>54.5</v>
      </c>
      <c r="G11" s="47">
        <v>97</v>
      </c>
      <c r="H11" s="47">
        <v>193</v>
      </c>
      <c r="I11" s="47">
        <v>216</v>
      </c>
      <c r="J11" s="47">
        <v>224</v>
      </c>
      <c r="K11" s="47">
        <v>217</v>
      </c>
      <c r="L11" s="47">
        <v>217</v>
      </c>
      <c r="M11" s="47">
        <v>212</v>
      </c>
      <c r="N11" s="47">
        <v>212</v>
      </c>
      <c r="O11" s="47">
        <v>194</v>
      </c>
      <c r="P11" s="47">
        <v>181</v>
      </c>
      <c r="Q11" s="47">
        <v>184</v>
      </c>
      <c r="R11" s="47">
        <v>120</v>
      </c>
      <c r="S11" s="47">
        <v>124</v>
      </c>
      <c r="T11" s="47">
        <v>147</v>
      </c>
      <c r="U11" s="47">
        <v>174</v>
      </c>
      <c r="V11" s="47">
        <v>155</v>
      </c>
      <c r="W11" s="47">
        <v>120</v>
      </c>
      <c r="X11" s="47">
        <v>87</v>
      </c>
      <c r="Y11" s="47">
        <v>56</v>
      </c>
      <c r="Z11" s="48"/>
      <c r="AA11" s="49">
        <f t="shared" si="0"/>
        <v>3408.5</v>
      </c>
    </row>
    <row r="12" spans="1:27" ht="24.95" customHeight="1" x14ac:dyDescent="0.2">
      <c r="A12" s="50" t="s">
        <v>8</v>
      </c>
      <c r="B12" s="51">
        <v>2217.328</v>
      </c>
      <c r="C12" s="52">
        <v>1292.8340000000001</v>
      </c>
      <c r="D12" s="52">
        <v>1043.9000000000001</v>
      </c>
      <c r="E12" s="52">
        <v>907.9</v>
      </c>
      <c r="F12" s="52">
        <v>707.9</v>
      </c>
      <c r="G12" s="52">
        <v>803.79300000000001</v>
      </c>
      <c r="H12" s="52">
        <v>1153.9000000000001</v>
      </c>
      <c r="I12" s="52">
        <v>983.66300000000001</v>
      </c>
      <c r="J12" s="52">
        <v>557.9</v>
      </c>
      <c r="K12" s="52">
        <v>487.9</v>
      </c>
      <c r="L12" s="52">
        <v>327.9</v>
      </c>
      <c r="M12" s="52">
        <v>327.9</v>
      </c>
      <c r="N12" s="52">
        <v>327.9</v>
      </c>
      <c r="O12" s="52">
        <v>327.9</v>
      </c>
      <c r="P12" s="52">
        <v>327.9</v>
      </c>
      <c r="Q12" s="52">
        <v>397.9</v>
      </c>
      <c r="R12" s="52">
        <v>649.9</v>
      </c>
      <c r="S12" s="52">
        <v>1595.17</v>
      </c>
      <c r="T12" s="52">
        <v>2715.9859999999999</v>
      </c>
      <c r="U12" s="52">
        <v>3085.4769999999999</v>
      </c>
      <c r="V12" s="52">
        <v>2930.6980000000003</v>
      </c>
      <c r="W12" s="52">
        <v>2820.9250000000002</v>
      </c>
      <c r="X12" s="52">
        <v>2587.8910000000001</v>
      </c>
      <c r="Y12" s="52">
        <v>2205.3119999999999</v>
      </c>
      <c r="Z12" s="53"/>
      <c r="AA12" s="54">
        <f t="shared" si="0"/>
        <v>30785.776999999995</v>
      </c>
    </row>
    <row r="13" spans="1:27" ht="24.95" customHeight="1" x14ac:dyDescent="0.2">
      <c r="A13" s="50" t="s">
        <v>9</v>
      </c>
      <c r="B13" s="51">
        <v>30</v>
      </c>
      <c r="C13" s="52">
        <v>30</v>
      </c>
      <c r="D13" s="52">
        <v>30</v>
      </c>
      <c r="E13" s="52">
        <v>30</v>
      </c>
      <c r="F13" s="52">
        <v>30</v>
      </c>
      <c r="G13" s="52">
        <v>96</v>
      </c>
      <c r="H13" s="52">
        <v>311</v>
      </c>
      <c r="I13" s="52">
        <v>293</v>
      </c>
      <c r="J13" s="52">
        <v>158</v>
      </c>
      <c r="K13" s="52">
        <v>9</v>
      </c>
      <c r="L13" s="52">
        <v>9</v>
      </c>
      <c r="M13" s="52">
        <v>9</v>
      </c>
      <c r="N13" s="52">
        <v>9</v>
      </c>
      <c r="O13" s="52"/>
      <c r="P13" s="52"/>
      <c r="Q13" s="52"/>
      <c r="R13" s="52">
        <v>26</v>
      </c>
      <c r="S13" s="52">
        <v>166</v>
      </c>
      <c r="T13" s="52">
        <v>736</v>
      </c>
      <c r="U13" s="52">
        <v>999</v>
      </c>
      <c r="V13" s="52">
        <v>991</v>
      </c>
      <c r="W13" s="52">
        <v>496</v>
      </c>
      <c r="X13" s="52">
        <v>386</v>
      </c>
      <c r="Y13" s="52">
        <v>110</v>
      </c>
      <c r="Z13" s="53"/>
      <c r="AA13" s="54">
        <f t="shared" si="0"/>
        <v>4954</v>
      </c>
    </row>
    <row r="14" spans="1:27" ht="24.95" customHeight="1" x14ac:dyDescent="0.2">
      <c r="A14" s="55" t="s">
        <v>10</v>
      </c>
      <c r="B14" s="56">
        <v>1439.2680000000003</v>
      </c>
      <c r="C14" s="57">
        <v>1673.9089999999999</v>
      </c>
      <c r="D14" s="57">
        <v>1894.1610000000001</v>
      </c>
      <c r="E14" s="57">
        <v>2118.73</v>
      </c>
      <c r="F14" s="57">
        <v>2311.8029999999999</v>
      </c>
      <c r="G14" s="57">
        <v>2490.1570000000002</v>
      </c>
      <c r="H14" s="57">
        <v>2797.6639999999998</v>
      </c>
      <c r="I14" s="57">
        <v>3799.5559999999991</v>
      </c>
      <c r="J14" s="57">
        <v>5162.6009999999987</v>
      </c>
      <c r="K14" s="57">
        <v>5925.2980000000007</v>
      </c>
      <c r="L14" s="57">
        <v>6547.1039999999975</v>
      </c>
      <c r="M14" s="57">
        <v>7017.7799999999988</v>
      </c>
      <c r="N14" s="57">
        <v>7012.9870000000019</v>
      </c>
      <c r="O14" s="57">
        <v>6856.3779999999997</v>
      </c>
      <c r="P14" s="57">
        <v>6685.8099999999986</v>
      </c>
      <c r="Q14" s="57">
        <v>6067.78</v>
      </c>
      <c r="R14" s="57">
        <v>5330.7040000000025</v>
      </c>
      <c r="S14" s="57">
        <v>4234.3559999999998</v>
      </c>
      <c r="T14" s="57">
        <v>3298.0540000000005</v>
      </c>
      <c r="U14" s="57">
        <v>3069.6859999999997</v>
      </c>
      <c r="V14" s="57">
        <v>3105.2829999999994</v>
      </c>
      <c r="W14" s="57">
        <v>3165.5680000000002</v>
      </c>
      <c r="X14" s="57">
        <v>3242.6539999999995</v>
      </c>
      <c r="Y14" s="57">
        <v>3327.9000000000005</v>
      </c>
      <c r="Z14" s="58"/>
      <c r="AA14" s="59">
        <f t="shared" si="0"/>
        <v>98575.190999999977</v>
      </c>
    </row>
    <row r="15" spans="1:27" ht="24.95" customHeight="1" x14ac:dyDescent="0.2">
      <c r="A15" s="55" t="s">
        <v>11</v>
      </c>
      <c r="B15" s="56">
        <v>67</v>
      </c>
      <c r="C15" s="57">
        <v>68</v>
      </c>
      <c r="D15" s="57">
        <v>73</v>
      </c>
      <c r="E15" s="57">
        <v>79</v>
      </c>
      <c r="F15" s="57">
        <v>84</v>
      </c>
      <c r="G15" s="57">
        <v>88</v>
      </c>
      <c r="H15" s="57">
        <v>92</v>
      </c>
      <c r="I15" s="57">
        <v>105</v>
      </c>
      <c r="J15" s="57">
        <v>123</v>
      </c>
      <c r="K15" s="57">
        <v>137</v>
      </c>
      <c r="L15" s="57">
        <v>146</v>
      </c>
      <c r="M15" s="57">
        <v>148</v>
      </c>
      <c r="N15" s="57">
        <v>146</v>
      </c>
      <c r="O15" s="57">
        <v>141</v>
      </c>
      <c r="P15" s="57">
        <v>134</v>
      </c>
      <c r="Q15" s="57">
        <v>123</v>
      </c>
      <c r="R15" s="57">
        <v>111</v>
      </c>
      <c r="S15" s="57">
        <v>99</v>
      </c>
      <c r="T15" s="57">
        <v>93</v>
      </c>
      <c r="U15" s="57">
        <v>95</v>
      </c>
      <c r="V15" s="57">
        <v>96</v>
      </c>
      <c r="W15" s="57">
        <v>95</v>
      </c>
      <c r="X15" s="57">
        <v>90</v>
      </c>
      <c r="Y15" s="57">
        <v>88</v>
      </c>
      <c r="Z15" s="58"/>
      <c r="AA15" s="59">
        <f t="shared" si="0"/>
        <v>2521</v>
      </c>
    </row>
    <row r="16" spans="1:27" ht="30" customHeight="1" thickBot="1" x14ac:dyDescent="0.25">
      <c r="A16" s="60" t="s">
        <v>12</v>
      </c>
      <c r="B16" s="61">
        <f>IF(LEN(B$2)&gt;0,SUM(B10:B15),"")</f>
        <v>3984.0960000000005</v>
      </c>
      <c r="C16" s="62">
        <f t="shared" ref="C16:Z16" si="1">IF(LEN(C$2)&gt;0,SUM(C10:C15),"")</f>
        <v>3119.2429999999999</v>
      </c>
      <c r="D16" s="62">
        <f t="shared" si="1"/>
        <v>3095.5610000000001</v>
      </c>
      <c r="E16" s="62">
        <f t="shared" si="1"/>
        <v>3190.13</v>
      </c>
      <c r="F16" s="62">
        <f t="shared" si="1"/>
        <v>3188.203</v>
      </c>
      <c r="G16" s="62">
        <f t="shared" si="1"/>
        <v>3574.9500000000003</v>
      </c>
      <c r="H16" s="62">
        <f t="shared" si="1"/>
        <v>4547.5640000000003</v>
      </c>
      <c r="I16" s="62">
        <f t="shared" si="1"/>
        <v>5397.2189999999991</v>
      </c>
      <c r="J16" s="62">
        <f t="shared" si="1"/>
        <v>6225.5009999999984</v>
      </c>
      <c r="K16" s="62">
        <f t="shared" si="1"/>
        <v>6776.1980000000003</v>
      </c>
      <c r="L16" s="62">
        <f t="shared" si="1"/>
        <v>7247.0039999999972</v>
      </c>
      <c r="M16" s="62">
        <f t="shared" si="1"/>
        <v>7714.6799999999985</v>
      </c>
      <c r="N16" s="62">
        <f t="shared" si="1"/>
        <v>7707.8870000000015</v>
      </c>
      <c r="O16" s="62">
        <f t="shared" si="1"/>
        <v>7519.2779999999993</v>
      </c>
      <c r="P16" s="62">
        <f t="shared" si="1"/>
        <v>7328.7099999999982</v>
      </c>
      <c r="Q16" s="62">
        <f t="shared" si="1"/>
        <v>6772.6799999999994</v>
      </c>
      <c r="R16" s="62">
        <f t="shared" si="1"/>
        <v>6237.6040000000021</v>
      </c>
      <c r="S16" s="62">
        <f t="shared" si="1"/>
        <v>6218.5259999999998</v>
      </c>
      <c r="T16" s="62">
        <f t="shared" si="1"/>
        <v>6990.0400000000009</v>
      </c>
      <c r="U16" s="62">
        <f t="shared" si="1"/>
        <v>7423.1629999999996</v>
      </c>
      <c r="V16" s="62">
        <f t="shared" si="1"/>
        <v>7277.9809999999998</v>
      </c>
      <c r="W16" s="62">
        <f t="shared" si="1"/>
        <v>6697.4930000000004</v>
      </c>
      <c r="X16" s="62">
        <f t="shared" si="1"/>
        <v>6393.5450000000001</v>
      </c>
      <c r="Y16" s="62">
        <f t="shared" si="1"/>
        <v>5787.2120000000004</v>
      </c>
      <c r="Z16" s="63" t="str">
        <f t="shared" si="1"/>
        <v/>
      </c>
      <c r="AA16" s="64">
        <f>SUM(AA10:AA15)</f>
        <v>140414.46799999996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1449.4</v>
      </c>
      <c r="C28" s="72">
        <v>1549.4</v>
      </c>
      <c r="D28" s="72">
        <v>1670.4</v>
      </c>
      <c r="E28" s="72">
        <v>1799.4</v>
      </c>
      <c r="F28" s="72">
        <v>1922.4</v>
      </c>
      <c r="G28" s="72">
        <v>2077.9</v>
      </c>
      <c r="H28" s="72">
        <v>2365.9</v>
      </c>
      <c r="I28" s="72">
        <v>2762.9</v>
      </c>
      <c r="J28" s="72">
        <v>3261.9</v>
      </c>
      <c r="K28" s="72">
        <v>3732.9</v>
      </c>
      <c r="L28" s="72">
        <v>4124.8999999999996</v>
      </c>
      <c r="M28" s="72">
        <v>4339.8999999999996</v>
      </c>
      <c r="N28" s="72">
        <v>4394.8999999999996</v>
      </c>
      <c r="O28" s="72">
        <v>4309.8999999999996</v>
      </c>
      <c r="P28" s="72">
        <v>4114.8999999999996</v>
      </c>
      <c r="Q28" s="72">
        <v>3803.9</v>
      </c>
      <c r="R28" s="72">
        <v>3320.9</v>
      </c>
      <c r="S28" s="72">
        <v>2827.9</v>
      </c>
      <c r="T28" s="72">
        <v>2995.9</v>
      </c>
      <c r="U28" s="72">
        <v>3051.9</v>
      </c>
      <c r="V28" s="72">
        <v>3055.9</v>
      </c>
      <c r="W28" s="72">
        <v>2671.9</v>
      </c>
      <c r="X28" s="72">
        <v>2667.9</v>
      </c>
      <c r="Y28" s="72">
        <v>2406.9</v>
      </c>
      <c r="Z28" s="73"/>
      <c r="AA28" s="74">
        <f>SUM(B28:Z28)</f>
        <v>70680.100000000006</v>
      </c>
    </row>
    <row r="29" spans="1:27" ht="24.95" customHeight="1" x14ac:dyDescent="0.2">
      <c r="A29" s="75" t="s">
        <v>23</v>
      </c>
      <c r="B29" s="76">
        <v>1285.6959999999999</v>
      </c>
      <c r="C29" s="77">
        <v>1428.8430000000001</v>
      </c>
      <c r="D29" s="77">
        <v>1410.1610000000001</v>
      </c>
      <c r="E29" s="77">
        <v>1470.73</v>
      </c>
      <c r="F29" s="77">
        <v>1557.8030000000001</v>
      </c>
      <c r="G29" s="77">
        <v>1719.05</v>
      </c>
      <c r="H29" s="77">
        <v>2006.664</v>
      </c>
      <c r="I29" s="77">
        <v>2323.319</v>
      </c>
      <c r="J29" s="77">
        <v>2897.6010000000001</v>
      </c>
      <c r="K29" s="77">
        <v>2972.1219999999998</v>
      </c>
      <c r="L29" s="77">
        <v>3194.1039999999998</v>
      </c>
      <c r="M29" s="77">
        <v>3457.78</v>
      </c>
      <c r="N29" s="77">
        <v>3399.9870000000001</v>
      </c>
      <c r="O29" s="77">
        <v>3294.3780000000002</v>
      </c>
      <c r="P29" s="77">
        <v>3286.81</v>
      </c>
      <c r="Q29" s="77">
        <v>3033.78</v>
      </c>
      <c r="R29" s="77">
        <v>2735.7040000000002</v>
      </c>
      <c r="S29" s="77">
        <v>2518.6260000000002</v>
      </c>
      <c r="T29" s="77">
        <v>2166.14</v>
      </c>
      <c r="U29" s="77">
        <v>2491.2629999999999</v>
      </c>
      <c r="V29" s="77">
        <v>2300.0810000000001</v>
      </c>
      <c r="W29" s="77">
        <v>2124.5929999999998</v>
      </c>
      <c r="X29" s="77">
        <v>2094.645</v>
      </c>
      <c r="Y29" s="77">
        <v>2090.3119999999999</v>
      </c>
      <c r="Z29" s="78"/>
      <c r="AA29" s="79">
        <f>SUM(B29:Z29)</f>
        <v>57260.191999999988</v>
      </c>
    </row>
    <row r="30" spans="1:27" ht="24.95" customHeight="1" x14ac:dyDescent="0.2">
      <c r="A30" s="82" t="s">
        <v>24</v>
      </c>
      <c r="B30" s="80">
        <v>1901</v>
      </c>
      <c r="C30" s="81">
        <v>854</v>
      </c>
      <c r="D30" s="81">
        <v>720</v>
      </c>
      <c r="E30" s="81">
        <v>584</v>
      </c>
      <c r="F30" s="81">
        <v>384</v>
      </c>
      <c r="G30" s="81">
        <v>454</v>
      </c>
      <c r="H30" s="81">
        <v>544</v>
      </c>
      <c r="I30" s="81">
        <v>544</v>
      </c>
      <c r="J30" s="81">
        <v>234</v>
      </c>
      <c r="K30" s="81">
        <v>164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74</v>
      </c>
      <c r="R30" s="81">
        <v>326</v>
      </c>
      <c r="S30" s="81">
        <v>1022</v>
      </c>
      <c r="T30" s="81">
        <v>2099</v>
      </c>
      <c r="U30" s="81">
        <v>2170</v>
      </c>
      <c r="V30" s="81">
        <v>2177</v>
      </c>
      <c r="W30" s="81">
        <v>2139</v>
      </c>
      <c r="X30" s="81">
        <v>1899</v>
      </c>
      <c r="Y30" s="81">
        <v>1539</v>
      </c>
      <c r="Z30" s="83"/>
      <c r="AA30" s="84">
        <f>SUM(B30:Z30)</f>
        <v>19848</v>
      </c>
    </row>
    <row r="31" spans="1:27" ht="30" customHeight="1" thickBot="1" x14ac:dyDescent="0.25">
      <c r="A31" s="60" t="s">
        <v>25</v>
      </c>
      <c r="B31" s="61">
        <f>IF(LEN(B$2)&gt;0,SUM(B28:B30),"")</f>
        <v>4636.0959999999995</v>
      </c>
      <c r="C31" s="62">
        <f t="shared" ref="C31:Z31" si="4">IF(LEN(C$2)&gt;0,SUM(C28:C30),"")</f>
        <v>3832.2430000000004</v>
      </c>
      <c r="D31" s="62">
        <f t="shared" si="4"/>
        <v>3800.5610000000001</v>
      </c>
      <c r="E31" s="62">
        <f t="shared" si="4"/>
        <v>3854.13</v>
      </c>
      <c r="F31" s="62">
        <f t="shared" si="4"/>
        <v>3864.2030000000004</v>
      </c>
      <c r="G31" s="62">
        <f t="shared" si="4"/>
        <v>4250.95</v>
      </c>
      <c r="H31" s="62">
        <f t="shared" si="4"/>
        <v>4916.5640000000003</v>
      </c>
      <c r="I31" s="62">
        <f t="shared" si="4"/>
        <v>5630.2190000000001</v>
      </c>
      <c r="J31" s="62">
        <f t="shared" si="4"/>
        <v>6393.5010000000002</v>
      </c>
      <c r="K31" s="62">
        <f t="shared" si="4"/>
        <v>6869.0219999999999</v>
      </c>
      <c r="L31" s="62">
        <f t="shared" si="4"/>
        <v>7323.003999999999</v>
      </c>
      <c r="M31" s="62">
        <f t="shared" si="4"/>
        <v>7801.68</v>
      </c>
      <c r="N31" s="62">
        <f t="shared" si="4"/>
        <v>7798.8869999999997</v>
      </c>
      <c r="O31" s="62">
        <f t="shared" si="4"/>
        <v>7608.2780000000002</v>
      </c>
      <c r="P31" s="62">
        <f t="shared" si="4"/>
        <v>7405.7099999999991</v>
      </c>
      <c r="Q31" s="62">
        <f t="shared" si="4"/>
        <v>6911.68</v>
      </c>
      <c r="R31" s="62">
        <f t="shared" si="4"/>
        <v>6382.6040000000003</v>
      </c>
      <c r="S31" s="62">
        <f t="shared" si="4"/>
        <v>6368.5259999999998</v>
      </c>
      <c r="T31" s="62">
        <f t="shared" si="4"/>
        <v>7261.04</v>
      </c>
      <c r="U31" s="62">
        <f t="shared" si="4"/>
        <v>7713.1630000000005</v>
      </c>
      <c r="V31" s="62">
        <f t="shared" si="4"/>
        <v>7532.9809999999998</v>
      </c>
      <c r="W31" s="62">
        <f t="shared" si="4"/>
        <v>6935.4930000000004</v>
      </c>
      <c r="X31" s="62">
        <f t="shared" si="4"/>
        <v>6661.5450000000001</v>
      </c>
      <c r="Y31" s="62">
        <f t="shared" si="4"/>
        <v>6036.2119999999995</v>
      </c>
      <c r="Z31" s="63" t="str">
        <f t="shared" si="4"/>
        <v/>
      </c>
      <c r="AA31" s="64">
        <f>SUM(AA28:AA30)</f>
        <v>147788.29199999999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307</v>
      </c>
      <c r="C34" s="95">
        <v>358</v>
      </c>
      <c r="D34" s="95">
        <v>357</v>
      </c>
      <c r="E34" s="95">
        <v>326</v>
      </c>
      <c r="F34" s="95">
        <v>346</v>
      </c>
      <c r="G34" s="95">
        <v>346</v>
      </c>
      <c r="H34" s="95">
        <v>179</v>
      </c>
      <c r="I34" s="95">
        <v>163</v>
      </c>
      <c r="J34" s="95">
        <v>98</v>
      </c>
      <c r="K34" s="95">
        <v>25</v>
      </c>
      <c r="L34" s="95">
        <v>25</v>
      </c>
      <c r="M34" s="95">
        <v>25</v>
      </c>
      <c r="N34" s="95">
        <v>25</v>
      </c>
      <c r="O34" s="95">
        <v>25</v>
      </c>
      <c r="P34" s="95">
        <v>25</v>
      </c>
      <c r="Q34" s="95">
        <v>92</v>
      </c>
      <c r="R34" s="95">
        <v>75</v>
      </c>
      <c r="S34" s="95">
        <v>80</v>
      </c>
      <c r="T34" s="95">
        <v>201</v>
      </c>
      <c r="U34" s="95">
        <v>220</v>
      </c>
      <c r="V34" s="95">
        <v>185</v>
      </c>
      <c r="W34" s="95">
        <v>168</v>
      </c>
      <c r="X34" s="95">
        <v>168</v>
      </c>
      <c r="Y34" s="95">
        <v>149</v>
      </c>
      <c r="Z34" s="96"/>
      <c r="AA34" s="74">
        <f t="shared" ref="AA34:AA39" si="5">SUM(B34:Z34)</f>
        <v>3968</v>
      </c>
    </row>
    <row r="35" spans="1:27" ht="24.95" customHeight="1" x14ac:dyDescent="0.2">
      <c r="A35" s="97" t="s">
        <v>28</v>
      </c>
      <c r="B35" s="98">
        <v>290</v>
      </c>
      <c r="C35" s="99">
        <v>300</v>
      </c>
      <c r="D35" s="99">
        <v>293</v>
      </c>
      <c r="E35" s="99">
        <v>283</v>
      </c>
      <c r="F35" s="99">
        <v>275</v>
      </c>
      <c r="G35" s="99">
        <v>275</v>
      </c>
      <c r="H35" s="99">
        <v>135</v>
      </c>
      <c r="I35" s="99">
        <v>15</v>
      </c>
      <c r="J35" s="99">
        <v>15</v>
      </c>
      <c r="K35" s="99">
        <v>15</v>
      </c>
      <c r="L35" s="99">
        <v>38</v>
      </c>
      <c r="M35" s="99">
        <v>49</v>
      </c>
      <c r="N35" s="99">
        <v>53</v>
      </c>
      <c r="O35" s="99">
        <v>48</v>
      </c>
      <c r="P35" s="99">
        <v>42</v>
      </c>
      <c r="Q35" s="99">
        <v>34</v>
      </c>
      <c r="R35" s="99">
        <v>15</v>
      </c>
      <c r="S35" s="99">
        <v>15</v>
      </c>
      <c r="T35" s="99">
        <v>15</v>
      </c>
      <c r="U35" s="99">
        <v>15</v>
      </c>
      <c r="V35" s="99">
        <v>15</v>
      </c>
      <c r="W35" s="99">
        <v>15</v>
      </c>
      <c r="X35" s="99">
        <v>45</v>
      </c>
      <c r="Y35" s="99">
        <v>45</v>
      </c>
      <c r="Z35" s="100"/>
      <c r="AA35" s="79">
        <f t="shared" si="5"/>
        <v>2340</v>
      </c>
    </row>
    <row r="36" spans="1:27" ht="24.95" customHeight="1" x14ac:dyDescent="0.2">
      <c r="A36" s="97" t="s">
        <v>29</v>
      </c>
      <c r="B36" s="98">
        <v>208</v>
      </c>
      <c r="C36" s="99">
        <v>901</v>
      </c>
      <c r="D36" s="99">
        <v>866.8</v>
      </c>
      <c r="E36" s="99">
        <v>783.6</v>
      </c>
      <c r="F36" s="99">
        <v>866</v>
      </c>
      <c r="G36" s="99">
        <v>814.8</v>
      </c>
      <c r="H36" s="99">
        <v>901</v>
      </c>
      <c r="I36" s="99">
        <v>846.3</v>
      </c>
      <c r="J36" s="99">
        <v>461.6</v>
      </c>
      <c r="K36" s="99">
        <v>202.1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6921.2000000000007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50</v>
      </c>
      <c r="K37" s="99">
        <v>47.823999999999998</v>
      </c>
      <c r="L37" s="99">
        <v>8</v>
      </c>
      <c r="M37" s="99">
        <v>8</v>
      </c>
      <c r="N37" s="99">
        <v>8</v>
      </c>
      <c r="O37" s="99">
        <v>11</v>
      </c>
      <c r="P37" s="99">
        <v>5</v>
      </c>
      <c r="Q37" s="99">
        <v>8</v>
      </c>
      <c r="R37" s="99">
        <v>50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945.82400000000007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855</v>
      </c>
      <c r="C39" s="88">
        <f t="shared" si="6"/>
        <v>1609</v>
      </c>
      <c r="D39" s="88">
        <f t="shared" si="6"/>
        <v>1566.8</v>
      </c>
      <c r="E39" s="88">
        <f t="shared" si="6"/>
        <v>1442.6</v>
      </c>
      <c r="F39" s="88">
        <f t="shared" si="6"/>
        <v>1537</v>
      </c>
      <c r="G39" s="88">
        <f t="shared" si="6"/>
        <v>1485.8</v>
      </c>
      <c r="H39" s="88">
        <f t="shared" si="6"/>
        <v>1265</v>
      </c>
      <c r="I39" s="88">
        <f t="shared" si="6"/>
        <v>1074.3</v>
      </c>
      <c r="J39" s="88">
        <f t="shared" si="6"/>
        <v>624.6</v>
      </c>
      <c r="K39" s="88">
        <f t="shared" si="6"/>
        <v>289.92399999999998</v>
      </c>
      <c r="L39" s="88">
        <f t="shared" si="6"/>
        <v>76</v>
      </c>
      <c r="M39" s="88">
        <f t="shared" si="6"/>
        <v>87</v>
      </c>
      <c r="N39" s="88">
        <f t="shared" si="6"/>
        <v>91</v>
      </c>
      <c r="O39" s="88">
        <f t="shared" si="6"/>
        <v>89</v>
      </c>
      <c r="P39" s="88">
        <f t="shared" si="6"/>
        <v>77</v>
      </c>
      <c r="Q39" s="88">
        <f t="shared" si="6"/>
        <v>139</v>
      </c>
      <c r="R39" s="88">
        <f t="shared" si="6"/>
        <v>145</v>
      </c>
      <c r="S39" s="88">
        <f t="shared" si="6"/>
        <v>150</v>
      </c>
      <c r="T39" s="88">
        <f t="shared" si="6"/>
        <v>271</v>
      </c>
      <c r="U39" s="88">
        <f t="shared" si="6"/>
        <v>290</v>
      </c>
      <c r="V39" s="88">
        <f t="shared" si="6"/>
        <v>255</v>
      </c>
      <c r="W39" s="88">
        <f t="shared" si="6"/>
        <v>238</v>
      </c>
      <c r="X39" s="88">
        <f t="shared" si="6"/>
        <v>268</v>
      </c>
      <c r="Y39" s="88">
        <f t="shared" si="6"/>
        <v>249</v>
      </c>
      <c r="Z39" s="89" t="str">
        <f t="shared" si="6"/>
        <v/>
      </c>
      <c r="AA39" s="90">
        <f t="shared" si="5"/>
        <v>14175.023999999998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203</v>
      </c>
      <c r="C44" s="99">
        <v>896</v>
      </c>
      <c r="D44" s="99">
        <v>861.8</v>
      </c>
      <c r="E44" s="99">
        <v>778.6</v>
      </c>
      <c r="F44" s="99">
        <v>861</v>
      </c>
      <c r="G44" s="99">
        <v>809.8</v>
      </c>
      <c r="H44" s="99">
        <v>896</v>
      </c>
      <c r="I44" s="99">
        <v>841.3</v>
      </c>
      <c r="J44" s="99">
        <v>456.6</v>
      </c>
      <c r="K44" s="99">
        <v>197.1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6801.2000000000007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203</v>
      </c>
      <c r="C48" s="88">
        <f t="shared" ref="C48:Z48" si="8">IF(LEN(C$2)&gt;0,SUM(C42:C47),"")</f>
        <v>896</v>
      </c>
      <c r="D48" s="88">
        <f t="shared" si="8"/>
        <v>861.8</v>
      </c>
      <c r="E48" s="88">
        <f t="shared" si="8"/>
        <v>778.6</v>
      </c>
      <c r="F48" s="88">
        <f t="shared" si="8"/>
        <v>861</v>
      </c>
      <c r="G48" s="88">
        <f t="shared" si="8"/>
        <v>809.8</v>
      </c>
      <c r="H48" s="88">
        <f t="shared" si="8"/>
        <v>896</v>
      </c>
      <c r="I48" s="88">
        <f t="shared" si="8"/>
        <v>841.3</v>
      </c>
      <c r="J48" s="88">
        <f t="shared" si="8"/>
        <v>456.6</v>
      </c>
      <c r="K48" s="88">
        <f t="shared" si="8"/>
        <v>197.1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6801.2000000000007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4839.0960000000005</v>
      </c>
      <c r="C51" s="88">
        <f t="shared" si="10"/>
        <v>4728.2430000000004</v>
      </c>
      <c r="D51" s="88">
        <f t="shared" si="10"/>
        <v>4662.3609999999999</v>
      </c>
      <c r="E51" s="88">
        <f t="shared" si="10"/>
        <v>4632.7299999999996</v>
      </c>
      <c r="F51" s="88">
        <f t="shared" si="10"/>
        <v>4725.2029999999995</v>
      </c>
      <c r="G51" s="88">
        <f t="shared" si="10"/>
        <v>5060.75</v>
      </c>
      <c r="H51" s="88">
        <f t="shared" si="10"/>
        <v>5812.5640000000003</v>
      </c>
      <c r="I51" s="88">
        <f t="shared" si="10"/>
        <v>6471.5189999999993</v>
      </c>
      <c r="J51" s="88">
        <f t="shared" si="10"/>
        <v>6850.1009999999987</v>
      </c>
      <c r="K51" s="88">
        <f t="shared" si="10"/>
        <v>7066.1220000000003</v>
      </c>
      <c r="L51" s="88">
        <f t="shared" si="10"/>
        <v>7323.0039999999972</v>
      </c>
      <c r="M51" s="88">
        <f t="shared" si="10"/>
        <v>7801.6799999999985</v>
      </c>
      <c r="N51" s="88">
        <f t="shared" si="10"/>
        <v>7798.8870000000015</v>
      </c>
      <c r="O51" s="88">
        <f t="shared" si="10"/>
        <v>7608.2779999999993</v>
      </c>
      <c r="P51" s="88">
        <f t="shared" si="10"/>
        <v>7405.7099999999982</v>
      </c>
      <c r="Q51" s="88">
        <f t="shared" si="10"/>
        <v>6911.6799999999994</v>
      </c>
      <c r="R51" s="88">
        <f t="shared" si="10"/>
        <v>6382.6040000000021</v>
      </c>
      <c r="S51" s="88">
        <f t="shared" si="10"/>
        <v>6368.5259999999998</v>
      </c>
      <c r="T51" s="88">
        <f t="shared" si="10"/>
        <v>7261.0400000000009</v>
      </c>
      <c r="U51" s="88">
        <f t="shared" si="10"/>
        <v>7713.1629999999996</v>
      </c>
      <c r="V51" s="88">
        <f t="shared" si="10"/>
        <v>7532.9809999999998</v>
      </c>
      <c r="W51" s="88">
        <f t="shared" si="10"/>
        <v>6935.4930000000004</v>
      </c>
      <c r="X51" s="88">
        <f t="shared" si="10"/>
        <v>6661.5450000000001</v>
      </c>
      <c r="Y51" s="88">
        <f t="shared" si="10"/>
        <v>6036.2120000000004</v>
      </c>
      <c r="Z51" s="89" t="str">
        <f t="shared" si="10"/>
        <v/>
      </c>
      <c r="AA51" s="104">
        <f>SUM(B51:Z51)</f>
        <v>154589.492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4839.1460000000015</v>
      </c>
      <c r="C4" s="18">
        <v>4728.2430000000004</v>
      </c>
      <c r="D4" s="18">
        <v>4662.3700000000008</v>
      </c>
      <c r="E4" s="18">
        <v>4632.7470000000021</v>
      </c>
      <c r="F4" s="18">
        <v>4725.2479999999987</v>
      </c>
      <c r="G4" s="18">
        <v>5060.7839999999997</v>
      </c>
      <c r="H4" s="18">
        <v>5812.5640000000021</v>
      </c>
      <c r="I4" s="18">
        <v>6471.518</v>
      </c>
      <c r="J4" s="18">
        <v>6850.0509999999977</v>
      </c>
      <c r="K4" s="18">
        <v>7066.1219999999994</v>
      </c>
      <c r="L4" s="18">
        <v>7322.974000000002</v>
      </c>
      <c r="M4" s="18">
        <v>7801.6689999999981</v>
      </c>
      <c r="N4" s="18">
        <v>7798.8889999999992</v>
      </c>
      <c r="O4" s="18">
        <v>7608.2779999999993</v>
      </c>
      <c r="P4" s="18">
        <v>7405.6809999999996</v>
      </c>
      <c r="Q4" s="18">
        <v>6911.7049999999981</v>
      </c>
      <c r="R4" s="18">
        <v>6382.6129999999994</v>
      </c>
      <c r="S4" s="18">
        <v>6368.5199999999986</v>
      </c>
      <c r="T4" s="18">
        <v>7261.0440000000008</v>
      </c>
      <c r="U4" s="18">
        <v>7713.1629999999986</v>
      </c>
      <c r="V4" s="18">
        <v>7532.9809999999989</v>
      </c>
      <c r="W4" s="18">
        <v>6935.4929999999986</v>
      </c>
      <c r="X4" s="18">
        <v>6661.5450000000019</v>
      </c>
      <c r="Y4" s="18">
        <v>6036.2140000000018</v>
      </c>
      <c r="Z4" s="19"/>
      <c r="AA4" s="20">
        <f>SUM(B4:Z4)</f>
        <v>154589.56200000001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66.95</v>
      </c>
      <c r="C7" s="28">
        <v>74.08</v>
      </c>
      <c r="D7" s="28">
        <v>56.91</v>
      </c>
      <c r="E7" s="28">
        <v>55.96</v>
      </c>
      <c r="F7" s="28">
        <v>56.34</v>
      </c>
      <c r="G7" s="28">
        <v>61.09</v>
      </c>
      <c r="H7" s="28">
        <v>90.35</v>
      </c>
      <c r="I7" s="28">
        <v>74.239999999999995</v>
      </c>
      <c r="J7" s="28">
        <v>52.2</v>
      </c>
      <c r="K7" s="28">
        <v>23.29</v>
      </c>
      <c r="L7" s="28">
        <v>1</v>
      </c>
      <c r="M7" s="28">
        <v>0.13</v>
      </c>
      <c r="N7" s="28">
        <v>0.04</v>
      </c>
      <c r="O7" s="28">
        <v>0.04</v>
      </c>
      <c r="P7" s="28">
        <v>0.13</v>
      </c>
      <c r="Q7" s="28">
        <v>4.99</v>
      </c>
      <c r="R7" s="28">
        <v>50.15</v>
      </c>
      <c r="S7" s="28">
        <v>71.45</v>
      </c>
      <c r="T7" s="28">
        <v>78.849999999999994</v>
      </c>
      <c r="U7" s="28">
        <v>102.13</v>
      </c>
      <c r="V7" s="28">
        <v>80.69</v>
      </c>
      <c r="W7" s="28">
        <v>78.569999999999993</v>
      </c>
      <c r="X7" s="28">
        <v>76.59</v>
      </c>
      <c r="Y7" s="28">
        <v>72.790000000000006</v>
      </c>
      <c r="Z7" s="29"/>
      <c r="AA7" s="30">
        <f>IF(SUM(B7:Z7)&lt;&gt;0,AVERAGEIF(B7:Z7,"&lt;&gt;"""),"")</f>
        <v>51.206666666666656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>
        <v>0.996</v>
      </c>
      <c r="V14" s="57">
        <v>1</v>
      </c>
      <c r="W14" s="57">
        <v>1</v>
      </c>
      <c r="X14" s="57">
        <v>1</v>
      </c>
      <c r="Y14" s="57">
        <v>1</v>
      </c>
      <c r="Z14" s="58"/>
      <c r="AA14" s="59">
        <f t="shared" si="0"/>
        <v>10.996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</v>
      </c>
      <c r="C16" s="62">
        <f t="shared" ref="C16:Z16" si="1">IF(LEN(C$2)&gt;0,SUM(C10:C15),"")</f>
        <v>1</v>
      </c>
      <c r="D16" s="62">
        <f t="shared" si="1"/>
        <v>1</v>
      </c>
      <c r="E16" s="62">
        <f t="shared" si="1"/>
        <v>1</v>
      </c>
      <c r="F16" s="62">
        <f t="shared" si="1"/>
        <v>1</v>
      </c>
      <c r="G16" s="62">
        <f t="shared" si="1"/>
        <v>1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0.996</v>
      </c>
      <c r="V16" s="62">
        <f t="shared" si="1"/>
        <v>1</v>
      </c>
      <c r="W16" s="62">
        <f t="shared" si="1"/>
        <v>1</v>
      </c>
      <c r="X16" s="62">
        <f t="shared" si="1"/>
        <v>1</v>
      </c>
      <c r="Y16" s="62">
        <f t="shared" si="1"/>
        <v>1</v>
      </c>
      <c r="Z16" s="63" t="str">
        <f t="shared" si="1"/>
        <v/>
      </c>
      <c r="AA16" s="64">
        <f>SUM(AA10:AA15)</f>
        <v>10.996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961.06899999999996</v>
      </c>
      <c r="C19" s="72">
        <v>954.50200000000007</v>
      </c>
      <c r="D19" s="72">
        <v>955.55799999999999</v>
      </c>
      <c r="E19" s="72">
        <v>957.024</v>
      </c>
      <c r="F19" s="72">
        <v>954.55600000000004</v>
      </c>
      <c r="G19" s="72">
        <v>948.072</v>
      </c>
      <c r="H19" s="72">
        <v>909.78899999999999</v>
      </c>
      <c r="I19" s="72">
        <v>916.452</v>
      </c>
      <c r="J19" s="72">
        <v>895.74099999999999</v>
      </c>
      <c r="K19" s="72">
        <v>922.13299999999992</v>
      </c>
      <c r="L19" s="72">
        <v>818.43100000000015</v>
      </c>
      <c r="M19" s="72">
        <v>814.59399999999994</v>
      </c>
      <c r="N19" s="72">
        <v>808.94499999999994</v>
      </c>
      <c r="O19" s="72">
        <v>809.923</v>
      </c>
      <c r="P19" s="72">
        <v>776.32</v>
      </c>
      <c r="Q19" s="72">
        <v>759.81600000000003</v>
      </c>
      <c r="R19" s="72">
        <v>766.21400000000006</v>
      </c>
      <c r="S19" s="72">
        <v>749.96900000000005</v>
      </c>
      <c r="T19" s="72">
        <v>749.36199999999997</v>
      </c>
      <c r="U19" s="72">
        <v>739.24</v>
      </c>
      <c r="V19" s="72">
        <v>735.80100000000004</v>
      </c>
      <c r="W19" s="72">
        <v>737.84700000000009</v>
      </c>
      <c r="X19" s="72">
        <v>891.0390000000001</v>
      </c>
      <c r="Y19" s="72">
        <v>935.01099999999997</v>
      </c>
      <c r="Z19" s="73"/>
      <c r="AA19" s="74">
        <f t="shared" ref="AA19:AA24" si="2">SUM(B19:Z19)</f>
        <v>20467.408000000003</v>
      </c>
    </row>
    <row r="20" spans="1:27" ht="24.95" customHeight="1" x14ac:dyDescent="0.2">
      <c r="A20" s="75" t="s">
        <v>15</v>
      </c>
      <c r="B20" s="76">
        <v>930.80899999999997</v>
      </c>
      <c r="C20" s="77">
        <v>918.34099999999989</v>
      </c>
      <c r="D20" s="77">
        <v>922.9190000000001</v>
      </c>
      <c r="E20" s="77">
        <v>930.63100000000009</v>
      </c>
      <c r="F20" s="77">
        <v>973.87899999999991</v>
      </c>
      <c r="G20" s="77">
        <v>1093.6659999999999</v>
      </c>
      <c r="H20" s="77">
        <v>1272.7379999999998</v>
      </c>
      <c r="I20" s="77">
        <v>1377.0429999999999</v>
      </c>
      <c r="J20" s="77">
        <v>1419.682</v>
      </c>
      <c r="K20" s="77">
        <v>1416.576</v>
      </c>
      <c r="L20" s="77">
        <v>1438.509</v>
      </c>
      <c r="M20" s="77">
        <v>1458.9970000000001</v>
      </c>
      <c r="N20" s="77">
        <v>1466.4529999999997</v>
      </c>
      <c r="O20" s="77">
        <v>1409.2380000000001</v>
      </c>
      <c r="P20" s="77">
        <v>1350.0339999999999</v>
      </c>
      <c r="Q20" s="77">
        <v>1283.7279999999998</v>
      </c>
      <c r="R20" s="77">
        <v>1238.9279999999999</v>
      </c>
      <c r="S20" s="77">
        <v>1230.1419999999998</v>
      </c>
      <c r="T20" s="77">
        <v>1245.6240000000003</v>
      </c>
      <c r="U20" s="77">
        <v>1262.7260000000001</v>
      </c>
      <c r="V20" s="77">
        <v>1180.4840000000002</v>
      </c>
      <c r="W20" s="77">
        <v>1045.162</v>
      </c>
      <c r="X20" s="77">
        <v>981.452</v>
      </c>
      <c r="Y20" s="77">
        <v>932.79100000000005</v>
      </c>
      <c r="Z20" s="78"/>
      <c r="AA20" s="79">
        <f t="shared" si="2"/>
        <v>28780.552</v>
      </c>
    </row>
    <row r="21" spans="1:27" ht="24.95" customHeight="1" x14ac:dyDescent="0.2">
      <c r="A21" s="75" t="s">
        <v>16</v>
      </c>
      <c r="B21" s="80">
        <v>2042.768</v>
      </c>
      <c r="C21" s="81">
        <v>1963.3999999999999</v>
      </c>
      <c r="D21" s="81">
        <v>1900.393</v>
      </c>
      <c r="E21" s="81">
        <v>1858.5919999999996</v>
      </c>
      <c r="F21" s="81">
        <v>1899.8130000000001</v>
      </c>
      <c r="G21" s="81">
        <v>2087.0460000000003</v>
      </c>
      <c r="H21" s="81">
        <v>2468.0710000000004</v>
      </c>
      <c r="I21" s="81">
        <v>2727.5230000000001</v>
      </c>
      <c r="J21" s="81">
        <v>3026.6279999999997</v>
      </c>
      <c r="K21" s="81">
        <v>3196.413</v>
      </c>
      <c r="L21" s="81">
        <v>3342.4339999999997</v>
      </c>
      <c r="M21" s="81">
        <v>3434.1779999999999</v>
      </c>
      <c r="N21" s="81">
        <v>3400.8910000000001</v>
      </c>
      <c r="O21" s="81">
        <v>3253.2170000000006</v>
      </c>
      <c r="P21" s="81">
        <v>3083.6270000000004</v>
      </c>
      <c r="Q21" s="81">
        <v>2945.761</v>
      </c>
      <c r="R21" s="81">
        <v>2786.2710000000002</v>
      </c>
      <c r="S21" s="81">
        <v>2824.3090000000002</v>
      </c>
      <c r="T21" s="81">
        <v>3039.3580000000002</v>
      </c>
      <c r="U21" s="81">
        <v>3402.2009999999996</v>
      </c>
      <c r="V21" s="81">
        <v>3332.1959999999999</v>
      </c>
      <c r="W21" s="81">
        <v>2917.9840000000004</v>
      </c>
      <c r="X21" s="81">
        <v>2582.0540000000001</v>
      </c>
      <c r="Y21" s="81">
        <v>2191.3120000000004</v>
      </c>
      <c r="Z21" s="78"/>
      <c r="AA21" s="79">
        <f t="shared" si="2"/>
        <v>65706.44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110</v>
      </c>
      <c r="N22" s="81">
        <v>110</v>
      </c>
      <c r="O22" s="81">
        <v>110</v>
      </c>
      <c r="P22" s="81">
        <v>110</v>
      </c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440</v>
      </c>
    </row>
    <row r="23" spans="1:27" ht="24.95" customHeight="1" x14ac:dyDescent="0.2">
      <c r="A23" s="85" t="s">
        <v>18</v>
      </c>
      <c r="B23" s="77">
        <v>79.5</v>
      </c>
      <c r="C23" s="77">
        <v>78</v>
      </c>
      <c r="D23" s="77">
        <v>75.5</v>
      </c>
      <c r="E23" s="77">
        <v>79.5</v>
      </c>
      <c r="F23" s="77">
        <v>82</v>
      </c>
      <c r="G23" s="77">
        <v>92</v>
      </c>
      <c r="H23" s="77">
        <v>94.5</v>
      </c>
      <c r="I23" s="77">
        <v>99.5</v>
      </c>
      <c r="J23" s="77">
        <v>103</v>
      </c>
      <c r="K23" s="77">
        <v>117</v>
      </c>
      <c r="L23" s="77">
        <v>133.5</v>
      </c>
      <c r="M23" s="77">
        <v>144.5</v>
      </c>
      <c r="N23" s="77">
        <v>148.5</v>
      </c>
      <c r="O23" s="77">
        <v>150.5</v>
      </c>
      <c r="P23" s="77">
        <v>148.5</v>
      </c>
      <c r="Q23" s="77">
        <v>141</v>
      </c>
      <c r="R23" s="77">
        <v>126</v>
      </c>
      <c r="S23" s="77">
        <v>124</v>
      </c>
      <c r="T23" s="77">
        <v>140.5</v>
      </c>
      <c r="U23" s="77">
        <v>153</v>
      </c>
      <c r="V23" s="77">
        <v>150.5</v>
      </c>
      <c r="W23" s="77">
        <v>136.5</v>
      </c>
      <c r="X23" s="77">
        <v>134</v>
      </c>
      <c r="Y23" s="77">
        <v>135.5</v>
      </c>
      <c r="Z23" s="77"/>
      <c r="AA23" s="79">
        <f t="shared" si="2"/>
        <v>2867</v>
      </c>
    </row>
    <row r="24" spans="1:27" ht="24.95" customHeight="1" x14ac:dyDescent="0.2">
      <c r="A24" s="85" t="s">
        <v>19</v>
      </c>
      <c r="B24" s="77">
        <v>227.00000000000003</v>
      </c>
      <c r="C24" s="77">
        <v>215.99999999999994</v>
      </c>
      <c r="D24" s="77">
        <v>210</v>
      </c>
      <c r="E24" s="77">
        <v>208.99999999999997</v>
      </c>
      <c r="F24" s="77">
        <v>217</v>
      </c>
      <c r="G24" s="77">
        <v>241.99999999999997</v>
      </c>
      <c r="H24" s="77">
        <v>284.99999999999994</v>
      </c>
      <c r="I24" s="77">
        <v>321</v>
      </c>
      <c r="J24" s="77">
        <v>347</v>
      </c>
      <c r="K24" s="77">
        <v>354</v>
      </c>
      <c r="L24" s="77">
        <v>363</v>
      </c>
      <c r="M24" s="77">
        <v>359.99999999999994</v>
      </c>
      <c r="N24" s="77">
        <v>358.00000000000006</v>
      </c>
      <c r="O24" s="77">
        <v>335</v>
      </c>
      <c r="P24" s="77">
        <v>315</v>
      </c>
      <c r="Q24" s="77">
        <v>307</v>
      </c>
      <c r="R24" s="77">
        <v>312.00000000000006</v>
      </c>
      <c r="S24" s="77">
        <v>323</v>
      </c>
      <c r="T24" s="77">
        <v>340</v>
      </c>
      <c r="U24" s="77">
        <v>369</v>
      </c>
      <c r="V24" s="77">
        <v>351.00000000000006</v>
      </c>
      <c r="W24" s="77">
        <v>314</v>
      </c>
      <c r="X24" s="77">
        <v>275</v>
      </c>
      <c r="Y24" s="77">
        <v>244.00000000000003</v>
      </c>
      <c r="Z24" s="77"/>
      <c r="AA24" s="79">
        <f t="shared" si="2"/>
        <v>7194</v>
      </c>
    </row>
    <row r="25" spans="1:27" ht="30" customHeight="1" thickBot="1" x14ac:dyDescent="0.25">
      <c r="A25" s="86" t="s">
        <v>20</v>
      </c>
      <c r="B25" s="87">
        <f t="shared" ref="B25:AA25" si="3">SUM(B19:B24)</f>
        <v>4241.1459999999997</v>
      </c>
      <c r="C25" s="88">
        <f t="shared" si="3"/>
        <v>4130.2429999999995</v>
      </c>
      <c r="D25" s="88">
        <f t="shared" si="3"/>
        <v>4064.37</v>
      </c>
      <c r="E25" s="88">
        <f t="shared" si="3"/>
        <v>4034.7469999999998</v>
      </c>
      <c r="F25" s="88">
        <f t="shared" si="3"/>
        <v>4127.2479999999996</v>
      </c>
      <c r="G25" s="88">
        <f t="shared" si="3"/>
        <v>4462.7839999999997</v>
      </c>
      <c r="H25" s="88">
        <f t="shared" si="3"/>
        <v>5030.098</v>
      </c>
      <c r="I25" s="88">
        <f t="shared" si="3"/>
        <v>5441.518</v>
      </c>
      <c r="J25" s="88">
        <f t="shared" si="3"/>
        <v>5792.0509999999995</v>
      </c>
      <c r="K25" s="88">
        <f t="shared" si="3"/>
        <v>6006.1219999999994</v>
      </c>
      <c r="L25" s="88">
        <f t="shared" si="3"/>
        <v>6095.8739999999998</v>
      </c>
      <c r="M25" s="88">
        <f t="shared" si="3"/>
        <v>6322.2690000000002</v>
      </c>
      <c r="N25" s="88">
        <f t="shared" si="3"/>
        <v>6292.7889999999998</v>
      </c>
      <c r="O25" s="88">
        <f t="shared" si="3"/>
        <v>6067.8780000000006</v>
      </c>
      <c r="P25" s="88">
        <f t="shared" si="3"/>
        <v>5783.4809999999998</v>
      </c>
      <c r="Q25" s="88">
        <f t="shared" si="3"/>
        <v>5437.3050000000003</v>
      </c>
      <c r="R25" s="88">
        <f t="shared" si="3"/>
        <v>5229.4130000000005</v>
      </c>
      <c r="S25" s="88">
        <f t="shared" si="3"/>
        <v>5251.42</v>
      </c>
      <c r="T25" s="88">
        <f t="shared" si="3"/>
        <v>5514.844000000001</v>
      </c>
      <c r="U25" s="88">
        <f t="shared" si="3"/>
        <v>5926.1669999999995</v>
      </c>
      <c r="V25" s="88">
        <f t="shared" si="3"/>
        <v>5749.9809999999998</v>
      </c>
      <c r="W25" s="88">
        <f t="shared" si="3"/>
        <v>5151.4930000000004</v>
      </c>
      <c r="X25" s="88">
        <f t="shared" si="3"/>
        <v>4863.5450000000001</v>
      </c>
      <c r="Y25" s="88">
        <f t="shared" si="3"/>
        <v>4438.6140000000005</v>
      </c>
      <c r="Z25" s="89">
        <f t="shared" si="3"/>
        <v>0</v>
      </c>
      <c r="AA25" s="90">
        <f t="shared" si="3"/>
        <v>125455.40000000001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599.5</v>
      </c>
      <c r="C28" s="72">
        <v>587</v>
      </c>
      <c r="D28" s="72">
        <v>578.5</v>
      </c>
      <c r="E28" s="72">
        <v>581.5</v>
      </c>
      <c r="F28" s="72">
        <v>592</v>
      </c>
      <c r="G28" s="72">
        <v>627</v>
      </c>
      <c r="H28" s="72">
        <v>684.5</v>
      </c>
      <c r="I28" s="72">
        <v>731.5</v>
      </c>
      <c r="J28" s="72">
        <v>820</v>
      </c>
      <c r="K28" s="72">
        <v>853</v>
      </c>
      <c r="L28" s="72">
        <v>908.5</v>
      </c>
      <c r="M28" s="72">
        <v>916.5</v>
      </c>
      <c r="N28" s="72">
        <v>918.5</v>
      </c>
      <c r="O28" s="72">
        <v>897.5</v>
      </c>
      <c r="P28" s="72">
        <v>875.5</v>
      </c>
      <c r="Q28" s="72">
        <v>854</v>
      </c>
      <c r="R28" s="72">
        <v>844</v>
      </c>
      <c r="S28" s="72">
        <v>821</v>
      </c>
      <c r="T28" s="72">
        <v>764.5</v>
      </c>
      <c r="U28" s="72">
        <v>806</v>
      </c>
      <c r="V28" s="72">
        <v>785.5</v>
      </c>
      <c r="W28" s="72">
        <v>734.5</v>
      </c>
      <c r="X28" s="72">
        <v>688</v>
      </c>
      <c r="Y28" s="72">
        <v>738.5</v>
      </c>
      <c r="Z28" s="73"/>
      <c r="AA28" s="74">
        <f>SUM(B28:Z28)</f>
        <v>18207</v>
      </c>
    </row>
    <row r="29" spans="1:27" ht="24.95" customHeight="1" x14ac:dyDescent="0.2">
      <c r="A29" s="75" t="s">
        <v>23</v>
      </c>
      <c r="B29" s="76">
        <v>3739.6460000000002</v>
      </c>
      <c r="C29" s="77">
        <v>3641.2429999999999</v>
      </c>
      <c r="D29" s="77">
        <v>3583.87</v>
      </c>
      <c r="E29" s="77">
        <v>3551.2469999999998</v>
      </c>
      <c r="F29" s="77">
        <v>3633.248</v>
      </c>
      <c r="G29" s="77">
        <v>3933.7840000000001</v>
      </c>
      <c r="H29" s="77">
        <v>4628.0640000000003</v>
      </c>
      <c r="I29" s="77">
        <v>5240.018</v>
      </c>
      <c r="J29" s="77">
        <v>5530.0510000000004</v>
      </c>
      <c r="K29" s="77">
        <v>5713.1220000000003</v>
      </c>
      <c r="L29" s="77">
        <v>5828.3739999999998</v>
      </c>
      <c r="M29" s="77">
        <v>6096.7690000000002</v>
      </c>
      <c r="N29" s="77">
        <v>6065.2889999999998</v>
      </c>
      <c r="O29" s="77">
        <v>5861.3779999999997</v>
      </c>
      <c r="P29" s="77">
        <v>5598.9809999999998</v>
      </c>
      <c r="Q29" s="77">
        <v>5224.3050000000003</v>
      </c>
      <c r="R29" s="77">
        <v>5015.4129999999996</v>
      </c>
      <c r="S29" s="77">
        <v>5037.42</v>
      </c>
      <c r="T29" s="77">
        <v>5161.3440000000001</v>
      </c>
      <c r="U29" s="77">
        <v>5549.1629999999996</v>
      </c>
      <c r="V29" s="77">
        <v>5383.4809999999998</v>
      </c>
      <c r="W29" s="77">
        <v>4833.9930000000004</v>
      </c>
      <c r="X29" s="77">
        <v>4622.5450000000001</v>
      </c>
      <c r="Y29" s="77">
        <v>4243.1139999999996</v>
      </c>
      <c r="Z29" s="78"/>
      <c r="AA29" s="79">
        <f>SUM(B29:Z29)</f>
        <v>117715.86199999999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4339.1460000000006</v>
      </c>
      <c r="C31" s="62">
        <f t="shared" si="4"/>
        <v>4228.2430000000004</v>
      </c>
      <c r="D31" s="62">
        <f t="shared" si="4"/>
        <v>4162.37</v>
      </c>
      <c r="E31" s="62">
        <f t="shared" si="4"/>
        <v>4132.7469999999994</v>
      </c>
      <c r="F31" s="62">
        <f t="shared" si="4"/>
        <v>4225.2479999999996</v>
      </c>
      <c r="G31" s="62">
        <f t="shared" si="4"/>
        <v>4560.7839999999997</v>
      </c>
      <c r="H31" s="62">
        <f t="shared" si="4"/>
        <v>5312.5640000000003</v>
      </c>
      <c r="I31" s="62">
        <f t="shared" si="4"/>
        <v>5971.518</v>
      </c>
      <c r="J31" s="62">
        <f t="shared" si="4"/>
        <v>6350.0510000000004</v>
      </c>
      <c r="K31" s="62">
        <f t="shared" si="4"/>
        <v>6566.1220000000003</v>
      </c>
      <c r="L31" s="62">
        <f t="shared" si="4"/>
        <v>6736.8739999999998</v>
      </c>
      <c r="M31" s="62">
        <f t="shared" si="4"/>
        <v>7013.2690000000002</v>
      </c>
      <c r="N31" s="62">
        <f t="shared" si="4"/>
        <v>6983.7889999999998</v>
      </c>
      <c r="O31" s="62">
        <f t="shared" si="4"/>
        <v>6758.8779999999997</v>
      </c>
      <c r="P31" s="62">
        <f t="shared" si="4"/>
        <v>6474.4809999999998</v>
      </c>
      <c r="Q31" s="62">
        <f t="shared" si="4"/>
        <v>6078.3050000000003</v>
      </c>
      <c r="R31" s="62">
        <f t="shared" si="4"/>
        <v>5859.4129999999996</v>
      </c>
      <c r="S31" s="62">
        <f t="shared" si="4"/>
        <v>5858.42</v>
      </c>
      <c r="T31" s="62">
        <f t="shared" si="4"/>
        <v>5925.8440000000001</v>
      </c>
      <c r="U31" s="62">
        <f t="shared" si="4"/>
        <v>6355.1629999999996</v>
      </c>
      <c r="V31" s="62">
        <f t="shared" si="4"/>
        <v>6168.9809999999998</v>
      </c>
      <c r="W31" s="62">
        <f t="shared" si="4"/>
        <v>5568.4930000000004</v>
      </c>
      <c r="X31" s="62">
        <f t="shared" si="4"/>
        <v>5310.5450000000001</v>
      </c>
      <c r="Y31" s="62">
        <f t="shared" si="4"/>
        <v>4981.6139999999996</v>
      </c>
      <c r="Z31" s="63">
        <f t="shared" si="4"/>
        <v>0</v>
      </c>
      <c r="AA31" s="64">
        <f t="shared" si="4"/>
        <v>135922.86199999999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96</v>
      </c>
      <c r="C34" s="95">
        <v>96</v>
      </c>
      <c r="D34" s="95">
        <v>96</v>
      </c>
      <c r="E34" s="95">
        <v>96</v>
      </c>
      <c r="F34" s="95">
        <v>96</v>
      </c>
      <c r="G34" s="95">
        <v>96</v>
      </c>
      <c r="H34" s="95">
        <v>182</v>
      </c>
      <c r="I34" s="95">
        <v>227</v>
      </c>
      <c r="J34" s="95">
        <v>242</v>
      </c>
      <c r="K34" s="95">
        <v>244</v>
      </c>
      <c r="L34" s="95">
        <v>325</v>
      </c>
      <c r="M34" s="95">
        <v>325</v>
      </c>
      <c r="N34" s="95">
        <v>325</v>
      </c>
      <c r="O34" s="95">
        <v>325</v>
      </c>
      <c r="P34" s="95">
        <v>325</v>
      </c>
      <c r="Q34" s="95">
        <v>325</v>
      </c>
      <c r="R34" s="95">
        <v>314</v>
      </c>
      <c r="S34" s="95">
        <v>291</v>
      </c>
      <c r="T34" s="95">
        <v>95</v>
      </c>
      <c r="U34" s="95">
        <v>112</v>
      </c>
      <c r="V34" s="95">
        <v>102</v>
      </c>
      <c r="W34" s="95">
        <v>100</v>
      </c>
      <c r="X34" s="95">
        <v>100</v>
      </c>
      <c r="Y34" s="95">
        <v>241</v>
      </c>
      <c r="Z34" s="96"/>
      <c r="AA34" s="74">
        <f t="shared" ref="AA34:AA39" si="5">SUM(B34:Z34)</f>
        <v>4776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>
        <v>99.466000000000008</v>
      </c>
      <c r="I35" s="99">
        <v>302</v>
      </c>
      <c r="J35" s="99">
        <v>315</v>
      </c>
      <c r="K35" s="99">
        <v>315</v>
      </c>
      <c r="L35" s="99">
        <v>315</v>
      </c>
      <c r="M35" s="99">
        <v>315</v>
      </c>
      <c r="N35" s="99">
        <v>315</v>
      </c>
      <c r="O35" s="99">
        <v>315</v>
      </c>
      <c r="P35" s="99">
        <v>315</v>
      </c>
      <c r="Q35" s="99">
        <v>315</v>
      </c>
      <c r="R35" s="99">
        <v>315</v>
      </c>
      <c r="S35" s="99">
        <v>315</v>
      </c>
      <c r="T35" s="99">
        <v>315</v>
      </c>
      <c r="U35" s="99">
        <v>315</v>
      </c>
      <c r="V35" s="99">
        <v>315</v>
      </c>
      <c r="W35" s="99">
        <v>315</v>
      </c>
      <c r="X35" s="99">
        <v>345</v>
      </c>
      <c r="Y35" s="99">
        <v>300</v>
      </c>
      <c r="Z35" s="100"/>
      <c r="AA35" s="79">
        <f t="shared" si="5"/>
        <v>5456.4660000000003</v>
      </c>
    </row>
    <row r="36" spans="1:27" ht="24.95" customHeight="1" x14ac:dyDescent="0.2">
      <c r="A36" s="97" t="s">
        <v>42</v>
      </c>
      <c r="B36" s="98">
        <v>1</v>
      </c>
      <c r="C36" s="99">
        <v>1</v>
      </c>
      <c r="D36" s="99">
        <v>1</v>
      </c>
      <c r="E36" s="99">
        <v>1</v>
      </c>
      <c r="F36" s="99">
        <v>1</v>
      </c>
      <c r="G36" s="99">
        <v>1</v>
      </c>
      <c r="H36" s="99">
        <v>1</v>
      </c>
      <c r="I36" s="99">
        <v>1</v>
      </c>
      <c r="J36" s="99">
        <v>1</v>
      </c>
      <c r="K36" s="99">
        <v>1</v>
      </c>
      <c r="L36" s="99">
        <v>87.1</v>
      </c>
      <c r="M36" s="99">
        <v>289.39999999999998</v>
      </c>
      <c r="N36" s="99">
        <v>316.10000000000002</v>
      </c>
      <c r="O36" s="99">
        <v>350.4</v>
      </c>
      <c r="P36" s="99">
        <v>432.2</v>
      </c>
      <c r="Q36" s="99">
        <v>334.4</v>
      </c>
      <c r="R36" s="99">
        <v>296.89999999999998</v>
      </c>
      <c r="S36" s="99">
        <v>11.1</v>
      </c>
      <c r="T36" s="99">
        <v>836.2</v>
      </c>
      <c r="U36" s="99">
        <v>859</v>
      </c>
      <c r="V36" s="99">
        <v>865</v>
      </c>
      <c r="W36" s="99">
        <v>868</v>
      </c>
      <c r="X36" s="99">
        <v>852</v>
      </c>
      <c r="Y36" s="99">
        <v>555.6</v>
      </c>
      <c r="Z36" s="100"/>
      <c r="AA36" s="79">
        <f t="shared" si="5"/>
        <v>6963.4000000000005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>
        <v>50</v>
      </c>
      <c r="N37" s="99">
        <v>50</v>
      </c>
      <c r="O37" s="99">
        <v>50</v>
      </c>
      <c r="P37" s="99">
        <v>50</v>
      </c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200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227.3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11727.3</v>
      </c>
    </row>
    <row r="39" spans="1:27" ht="30" customHeight="1" thickBot="1" x14ac:dyDescent="0.25">
      <c r="A39" s="86" t="s">
        <v>45</v>
      </c>
      <c r="B39" s="87">
        <f t="shared" ref="B39:Z39" si="6">SUM(B34:B38)</f>
        <v>597</v>
      </c>
      <c r="C39" s="88">
        <f t="shared" si="6"/>
        <v>597</v>
      </c>
      <c r="D39" s="88">
        <f t="shared" si="6"/>
        <v>597</v>
      </c>
      <c r="E39" s="88">
        <f t="shared" si="6"/>
        <v>597</v>
      </c>
      <c r="F39" s="88">
        <f t="shared" si="6"/>
        <v>597</v>
      </c>
      <c r="G39" s="88">
        <f t="shared" si="6"/>
        <v>597</v>
      </c>
      <c r="H39" s="88">
        <f t="shared" si="6"/>
        <v>782.46600000000001</v>
      </c>
      <c r="I39" s="88">
        <f t="shared" si="6"/>
        <v>1030</v>
      </c>
      <c r="J39" s="88">
        <f t="shared" si="6"/>
        <v>1058</v>
      </c>
      <c r="K39" s="88">
        <f t="shared" si="6"/>
        <v>1060</v>
      </c>
      <c r="L39" s="88">
        <f t="shared" si="6"/>
        <v>1227.0999999999999</v>
      </c>
      <c r="M39" s="88">
        <f t="shared" si="6"/>
        <v>1479.4</v>
      </c>
      <c r="N39" s="88">
        <f t="shared" si="6"/>
        <v>1506.1</v>
      </c>
      <c r="O39" s="88">
        <f t="shared" si="6"/>
        <v>1540.4</v>
      </c>
      <c r="P39" s="88">
        <f t="shared" si="6"/>
        <v>1622.2</v>
      </c>
      <c r="Q39" s="88">
        <f t="shared" si="6"/>
        <v>1474.4</v>
      </c>
      <c r="R39" s="88">
        <f t="shared" si="6"/>
        <v>1153.2</v>
      </c>
      <c r="S39" s="88">
        <f t="shared" si="6"/>
        <v>1117.0999999999999</v>
      </c>
      <c r="T39" s="88">
        <f t="shared" si="6"/>
        <v>1746.2</v>
      </c>
      <c r="U39" s="88">
        <f t="shared" si="6"/>
        <v>1786</v>
      </c>
      <c r="V39" s="88">
        <f t="shared" si="6"/>
        <v>1782</v>
      </c>
      <c r="W39" s="88">
        <f t="shared" si="6"/>
        <v>1783</v>
      </c>
      <c r="X39" s="88">
        <f t="shared" si="6"/>
        <v>1797</v>
      </c>
      <c r="Y39" s="88">
        <f t="shared" si="6"/>
        <v>1596.6</v>
      </c>
      <c r="Z39" s="89">
        <f t="shared" si="6"/>
        <v>0</v>
      </c>
      <c r="AA39" s="90">
        <f t="shared" si="5"/>
        <v>29123.165999999997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>
        <v>86.1</v>
      </c>
      <c r="M44" s="99">
        <v>288.39999999999998</v>
      </c>
      <c r="N44" s="99">
        <v>315.10000000000002</v>
      </c>
      <c r="O44" s="99">
        <v>349.4</v>
      </c>
      <c r="P44" s="99">
        <v>431.2</v>
      </c>
      <c r="Q44" s="99">
        <v>333.4</v>
      </c>
      <c r="R44" s="99">
        <v>295.89999999999998</v>
      </c>
      <c r="S44" s="99">
        <v>10.1</v>
      </c>
      <c r="T44" s="99">
        <v>835.2</v>
      </c>
      <c r="U44" s="99">
        <v>858</v>
      </c>
      <c r="V44" s="99">
        <v>864</v>
      </c>
      <c r="W44" s="99">
        <v>867</v>
      </c>
      <c r="X44" s="99">
        <v>851</v>
      </c>
      <c r="Y44" s="99">
        <v>554.6</v>
      </c>
      <c r="Z44" s="100"/>
      <c r="AA44" s="79">
        <f t="shared" si="7"/>
        <v>6939.4000000000005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227.3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11727.3</v>
      </c>
    </row>
    <row r="47" spans="1:27" ht="24.95" customHeight="1" x14ac:dyDescent="0.2">
      <c r="A47" s="85" t="s">
        <v>47</v>
      </c>
      <c r="B47" s="98">
        <v>99.5</v>
      </c>
      <c r="C47" s="99">
        <v>93.5</v>
      </c>
      <c r="D47" s="99">
        <v>82.5</v>
      </c>
      <c r="E47" s="99">
        <v>75.5</v>
      </c>
      <c r="F47" s="99">
        <v>78.5</v>
      </c>
      <c r="G47" s="99">
        <v>57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81</v>
      </c>
      <c r="S47" s="99">
        <v>100</v>
      </c>
      <c r="T47" s="99">
        <v>100</v>
      </c>
      <c r="U47" s="99">
        <v>100</v>
      </c>
      <c r="V47" s="99">
        <v>100</v>
      </c>
      <c r="W47" s="99">
        <v>99</v>
      </c>
      <c r="X47" s="99">
        <v>98</v>
      </c>
      <c r="Y47" s="99">
        <v>100</v>
      </c>
      <c r="Z47" s="100"/>
      <c r="AA47" s="79">
        <f t="shared" si="7"/>
        <v>1264.5</v>
      </c>
    </row>
    <row r="48" spans="1:27" ht="30" customHeight="1" thickBot="1" x14ac:dyDescent="0.25">
      <c r="A48" s="86" t="s">
        <v>48</v>
      </c>
      <c r="B48" s="87">
        <f>SUM(B42:B47)</f>
        <v>599.5</v>
      </c>
      <c r="C48" s="88">
        <f t="shared" ref="C48:Z48" si="8">SUM(C42:C47)</f>
        <v>593.5</v>
      </c>
      <c r="D48" s="88">
        <f t="shared" si="8"/>
        <v>582.5</v>
      </c>
      <c r="E48" s="88">
        <f t="shared" si="8"/>
        <v>575.5</v>
      </c>
      <c r="F48" s="88">
        <f t="shared" si="8"/>
        <v>578.5</v>
      </c>
      <c r="G48" s="88">
        <f t="shared" si="8"/>
        <v>557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500</v>
      </c>
      <c r="L48" s="88">
        <f t="shared" si="8"/>
        <v>586.1</v>
      </c>
      <c r="M48" s="88">
        <f t="shared" si="8"/>
        <v>788.4</v>
      </c>
      <c r="N48" s="88">
        <f t="shared" si="8"/>
        <v>815.1</v>
      </c>
      <c r="O48" s="88">
        <f t="shared" si="8"/>
        <v>849.4</v>
      </c>
      <c r="P48" s="88">
        <f t="shared" si="8"/>
        <v>931.2</v>
      </c>
      <c r="Q48" s="88">
        <f t="shared" si="8"/>
        <v>833.4</v>
      </c>
      <c r="R48" s="88">
        <f t="shared" si="8"/>
        <v>604.20000000000005</v>
      </c>
      <c r="S48" s="88">
        <f t="shared" si="8"/>
        <v>610.1</v>
      </c>
      <c r="T48" s="88">
        <f t="shared" si="8"/>
        <v>1435.2</v>
      </c>
      <c r="U48" s="88">
        <f t="shared" si="8"/>
        <v>1458</v>
      </c>
      <c r="V48" s="88">
        <f t="shared" si="8"/>
        <v>1464</v>
      </c>
      <c r="W48" s="88">
        <f t="shared" si="8"/>
        <v>1466</v>
      </c>
      <c r="X48" s="88">
        <f t="shared" si="8"/>
        <v>1449</v>
      </c>
      <c r="Y48" s="88">
        <f t="shared" si="8"/>
        <v>1154.5999999999999</v>
      </c>
      <c r="Z48" s="89">
        <f t="shared" si="8"/>
        <v>0</v>
      </c>
      <c r="AA48" s="90">
        <f t="shared" si="7"/>
        <v>19931.2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4839.1459999999997</v>
      </c>
      <c r="C51" s="88">
        <f t="shared" si="10"/>
        <v>4728.2429999999995</v>
      </c>
      <c r="D51" s="88">
        <f t="shared" si="10"/>
        <v>4662.37</v>
      </c>
      <c r="E51" s="88">
        <f t="shared" si="10"/>
        <v>4632.7469999999994</v>
      </c>
      <c r="F51" s="88">
        <f t="shared" si="10"/>
        <v>4725.2479999999996</v>
      </c>
      <c r="G51" s="88">
        <f t="shared" si="10"/>
        <v>5060.7839999999997</v>
      </c>
      <c r="H51" s="88">
        <f t="shared" si="10"/>
        <v>5812.5640000000003</v>
      </c>
      <c r="I51" s="88">
        <f t="shared" si="10"/>
        <v>6471.518</v>
      </c>
      <c r="J51" s="88">
        <f t="shared" si="10"/>
        <v>6850.0509999999995</v>
      </c>
      <c r="K51" s="88">
        <f t="shared" si="10"/>
        <v>7066.1219999999994</v>
      </c>
      <c r="L51" s="88">
        <f t="shared" si="10"/>
        <v>7322.9740000000002</v>
      </c>
      <c r="M51" s="88">
        <f t="shared" si="10"/>
        <v>7801.6689999999999</v>
      </c>
      <c r="N51" s="88">
        <f t="shared" si="10"/>
        <v>7798.8889999999992</v>
      </c>
      <c r="O51" s="88">
        <f t="shared" si="10"/>
        <v>7608.2780000000002</v>
      </c>
      <c r="P51" s="88">
        <f t="shared" si="10"/>
        <v>7405.6809999999996</v>
      </c>
      <c r="Q51" s="88">
        <f t="shared" si="10"/>
        <v>6911.7049999999999</v>
      </c>
      <c r="R51" s="88">
        <f t="shared" si="10"/>
        <v>6382.6130000000003</v>
      </c>
      <c r="S51" s="88">
        <f t="shared" si="10"/>
        <v>6368.52</v>
      </c>
      <c r="T51" s="88">
        <f t="shared" si="10"/>
        <v>7261.0440000000008</v>
      </c>
      <c r="U51" s="88">
        <f t="shared" si="10"/>
        <v>7713.1629999999996</v>
      </c>
      <c r="V51" s="88">
        <f t="shared" si="10"/>
        <v>7532.9809999999998</v>
      </c>
      <c r="W51" s="88">
        <f t="shared" si="10"/>
        <v>6935.4930000000004</v>
      </c>
      <c r="X51" s="88">
        <f t="shared" si="10"/>
        <v>6661.5450000000001</v>
      </c>
      <c r="Y51" s="88">
        <f t="shared" si="10"/>
        <v>6036.2139999999999</v>
      </c>
      <c r="Z51" s="89">
        <f t="shared" si="10"/>
        <v>0</v>
      </c>
      <c r="AA51" s="104">
        <f>SUM(B51:Z51)</f>
        <v>154589.56200000001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297</v>
      </c>
      <c r="C4" s="18">
        <v>-396</v>
      </c>
      <c r="D4" s="18">
        <v>-361.79999999999995</v>
      </c>
      <c r="E4" s="18">
        <v>-278.60000000000002</v>
      </c>
      <c r="F4" s="18">
        <v>-361</v>
      </c>
      <c r="G4" s="18">
        <v>-309.79999999999995</v>
      </c>
      <c r="H4" s="18">
        <v>-396</v>
      </c>
      <c r="I4" s="18">
        <v>-341.29999999999995</v>
      </c>
      <c r="J4" s="18">
        <v>43.399999999999977</v>
      </c>
      <c r="K4" s="18">
        <v>302.89999999999998</v>
      </c>
      <c r="L4" s="18">
        <v>586.1</v>
      </c>
      <c r="M4" s="18">
        <v>788.4</v>
      </c>
      <c r="N4" s="18">
        <v>815.1</v>
      </c>
      <c r="O4" s="18">
        <v>849.4</v>
      </c>
      <c r="P4" s="18">
        <v>931.2</v>
      </c>
      <c r="Q4" s="18">
        <v>833.4</v>
      </c>
      <c r="R4" s="18">
        <v>523.20000000000005</v>
      </c>
      <c r="S4" s="18">
        <v>510.1</v>
      </c>
      <c r="T4" s="18">
        <v>1335.2</v>
      </c>
      <c r="U4" s="18">
        <v>1358</v>
      </c>
      <c r="V4" s="18">
        <v>1364</v>
      </c>
      <c r="W4" s="18">
        <v>1367</v>
      </c>
      <c r="X4" s="18">
        <v>1351</v>
      </c>
      <c r="Y4" s="18">
        <v>1054.5999999999999</v>
      </c>
      <c r="Z4" s="19"/>
      <c r="AA4" s="111">
        <f>SUM(B4:Z4)</f>
        <v>11865.500000000002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66.95</v>
      </c>
      <c r="C7" s="117">
        <v>74.08</v>
      </c>
      <c r="D7" s="117">
        <v>56.91</v>
      </c>
      <c r="E7" s="117">
        <v>55.96</v>
      </c>
      <c r="F7" s="117">
        <v>56.34</v>
      </c>
      <c r="G7" s="117">
        <v>61.09</v>
      </c>
      <c r="H7" s="117">
        <v>90.35</v>
      </c>
      <c r="I7" s="117">
        <v>74.239999999999995</v>
      </c>
      <c r="J7" s="117">
        <v>52.2</v>
      </c>
      <c r="K7" s="117">
        <v>23.29</v>
      </c>
      <c r="L7" s="117">
        <v>1</v>
      </c>
      <c r="M7" s="117">
        <v>0.13</v>
      </c>
      <c r="N7" s="117">
        <v>0.04</v>
      </c>
      <c r="O7" s="117">
        <v>0.04</v>
      </c>
      <c r="P7" s="117">
        <v>0.13</v>
      </c>
      <c r="Q7" s="117">
        <v>4.99</v>
      </c>
      <c r="R7" s="117">
        <v>50.15</v>
      </c>
      <c r="S7" s="117">
        <v>71.45</v>
      </c>
      <c r="T7" s="117">
        <v>78.849999999999994</v>
      </c>
      <c r="U7" s="117">
        <v>102.13</v>
      </c>
      <c r="V7" s="117">
        <v>80.69</v>
      </c>
      <c r="W7" s="117">
        <v>78.569999999999993</v>
      </c>
      <c r="X7" s="117">
        <v>76.59</v>
      </c>
      <c r="Y7" s="117">
        <v>72.790000000000006</v>
      </c>
      <c r="Z7" s="118"/>
      <c r="AA7" s="119">
        <f>IF(SUM(B7:Z7)&lt;&gt;0,AVERAGEIF(B7:Z7,"&lt;&gt;"""),"")</f>
        <v>51.206666666666656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203</v>
      </c>
      <c r="C13" s="129">
        <v>896</v>
      </c>
      <c r="D13" s="129">
        <v>861.8</v>
      </c>
      <c r="E13" s="129">
        <v>778.6</v>
      </c>
      <c r="F13" s="129">
        <v>861</v>
      </c>
      <c r="G13" s="129">
        <v>809.8</v>
      </c>
      <c r="H13" s="129">
        <v>896</v>
      </c>
      <c r="I13" s="129">
        <v>841.3</v>
      </c>
      <c r="J13" s="129">
        <v>456.6</v>
      </c>
      <c r="K13" s="129">
        <v>197.1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6801.2000000000007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203</v>
      </c>
      <c r="C16" s="135">
        <f t="shared" si="1"/>
        <v>896</v>
      </c>
      <c r="D16" s="135">
        <f t="shared" si="1"/>
        <v>861.8</v>
      </c>
      <c r="E16" s="135">
        <f t="shared" si="1"/>
        <v>778.6</v>
      </c>
      <c r="F16" s="135">
        <f t="shared" si="1"/>
        <v>861</v>
      </c>
      <c r="G16" s="135">
        <f t="shared" si="1"/>
        <v>809.8</v>
      </c>
      <c r="H16" s="135">
        <f t="shared" si="1"/>
        <v>896</v>
      </c>
      <c r="I16" s="135">
        <f t="shared" si="1"/>
        <v>841.3</v>
      </c>
      <c r="J16" s="135">
        <f t="shared" si="1"/>
        <v>456.6</v>
      </c>
      <c r="K16" s="135">
        <f t="shared" si="1"/>
        <v>197.1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6801.2000000000007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>
        <v>86.1</v>
      </c>
      <c r="M21" s="129">
        <v>288.39999999999998</v>
      </c>
      <c r="N21" s="129">
        <v>315.10000000000002</v>
      </c>
      <c r="O21" s="129">
        <v>349.4</v>
      </c>
      <c r="P21" s="129">
        <v>431.2</v>
      </c>
      <c r="Q21" s="129">
        <v>333.4</v>
      </c>
      <c r="R21" s="129">
        <v>295.89999999999998</v>
      </c>
      <c r="S21" s="129">
        <v>10.1</v>
      </c>
      <c r="T21" s="129">
        <v>835.2</v>
      </c>
      <c r="U21" s="129">
        <v>858</v>
      </c>
      <c r="V21" s="129">
        <v>864</v>
      </c>
      <c r="W21" s="129">
        <v>867</v>
      </c>
      <c r="X21" s="129">
        <v>851</v>
      </c>
      <c r="Y21" s="130">
        <v>554.6</v>
      </c>
      <c r="Z21" s="131"/>
      <c r="AA21" s="132">
        <f t="shared" si="2"/>
        <v>6939.4000000000005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227.3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11727.3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500</v>
      </c>
      <c r="L24" s="135">
        <f t="shared" si="3"/>
        <v>586.1</v>
      </c>
      <c r="M24" s="135">
        <f t="shared" si="3"/>
        <v>788.4</v>
      </c>
      <c r="N24" s="135">
        <f t="shared" si="3"/>
        <v>815.1</v>
      </c>
      <c r="O24" s="135">
        <f t="shared" si="3"/>
        <v>849.4</v>
      </c>
      <c r="P24" s="135">
        <f t="shared" si="3"/>
        <v>931.2</v>
      </c>
      <c r="Q24" s="135">
        <f t="shared" si="3"/>
        <v>833.4</v>
      </c>
      <c r="R24" s="135">
        <f t="shared" si="3"/>
        <v>523.20000000000005</v>
      </c>
      <c r="S24" s="135">
        <f t="shared" si="3"/>
        <v>510.1</v>
      </c>
      <c r="T24" s="135">
        <f t="shared" si="3"/>
        <v>1335.2</v>
      </c>
      <c r="U24" s="135">
        <f t="shared" si="3"/>
        <v>1358</v>
      </c>
      <c r="V24" s="135">
        <f t="shared" si="3"/>
        <v>1364</v>
      </c>
      <c r="W24" s="135">
        <f t="shared" si="3"/>
        <v>1367</v>
      </c>
      <c r="X24" s="135">
        <f t="shared" si="3"/>
        <v>1351</v>
      </c>
      <c r="Y24" s="135">
        <f t="shared" si="3"/>
        <v>1054.5999999999999</v>
      </c>
      <c r="Z24" s="136" t="str">
        <f t="shared" si="3"/>
        <v/>
      </c>
      <c r="AA24" s="90">
        <f t="shared" si="2"/>
        <v>18666.7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2024-04-10T11:06:48Z</dcterms:created>
  <dcterms:modified xsi:type="dcterms:W3CDTF">2024-04-10T11:06:49Z</dcterms:modified>
</cp:coreProperties>
</file>