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<sst xmlns="http://schemas.openxmlformats.org/spreadsheetml/2006/main" count="117" uniqueCount="53">
  <si>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09/04/2024 14:11:51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</si>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</sst>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70-4384-AA5C-F34F30A3D23F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60.5</c:v>
                </c:pt>
                <c:pt idx="1">
                  <c:v>54.5</c:v>
                </c:pt>
                <c:pt idx="2">
                  <c:v>54.5</c:v>
                </c:pt>
                <c:pt idx="3">
                  <c:v>54.5</c:v>
                </c:pt>
                <c:pt idx="4">
                  <c:v>54.5</c:v>
                </c:pt>
                <c:pt idx="5">
                  <c:v>64.5</c:v>
                </c:pt>
                <c:pt idx="6">
                  <c:v>160</c:v>
                </c:pt>
                <c:pt idx="7">
                  <c:v>189</c:v>
                </c:pt>
                <c:pt idx="8">
                  <c:v>203</c:v>
                </c:pt>
                <c:pt idx="9">
                  <c:v>203</c:v>
                </c:pt>
                <c:pt idx="10">
                  <c:v>194</c:v>
                </c:pt>
                <c:pt idx="11">
                  <c:v>191</c:v>
                </c:pt>
                <c:pt idx="12">
                  <c:v>186</c:v>
                </c:pt>
                <c:pt idx="13">
                  <c:v>175</c:v>
                </c:pt>
                <c:pt idx="14">
                  <c:v>172</c:v>
                </c:pt>
                <c:pt idx="15">
                  <c:v>180</c:v>
                </c:pt>
                <c:pt idx="16">
                  <c:v>120</c:v>
                </c:pt>
                <c:pt idx="17">
                  <c:v>124</c:v>
                </c:pt>
                <c:pt idx="18">
                  <c:v>153</c:v>
                </c:pt>
                <c:pt idx="19">
                  <c:v>175</c:v>
                </c:pt>
                <c:pt idx="20">
                  <c:v>155</c:v>
                </c:pt>
                <c:pt idx="21">
                  <c:v>123</c:v>
                </c:pt>
                <c:pt idx="22">
                  <c:v>95</c:v>
                </c:pt>
                <c:pt idx="23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70-4384-AA5C-F34F30A3D23F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1807.23</c:v>
                </c:pt>
                <c:pt idx="1">
                  <c:v>1517.749</c:v>
                </c:pt>
                <c:pt idx="2">
                  <c:v>1442.9</c:v>
                </c:pt>
                <c:pt idx="3">
                  <c:v>1442.9</c:v>
                </c:pt>
                <c:pt idx="4">
                  <c:v>1442.9</c:v>
                </c:pt>
                <c:pt idx="5">
                  <c:v>1563.816</c:v>
                </c:pt>
                <c:pt idx="6">
                  <c:v>2295.2089999999998</c:v>
                </c:pt>
                <c:pt idx="7">
                  <c:v>2187.942</c:v>
                </c:pt>
                <c:pt idx="8">
                  <c:v>1858.2350000000001</c:v>
                </c:pt>
                <c:pt idx="9">
                  <c:v>1167.9000000000001</c:v>
                </c:pt>
                <c:pt idx="10">
                  <c:v>727.9</c:v>
                </c:pt>
                <c:pt idx="11">
                  <c:v>487.9</c:v>
                </c:pt>
                <c:pt idx="12">
                  <c:v>467.9</c:v>
                </c:pt>
                <c:pt idx="13">
                  <c:v>507.9</c:v>
                </c:pt>
                <c:pt idx="14">
                  <c:v>567.9</c:v>
                </c:pt>
                <c:pt idx="15">
                  <c:v>827.9</c:v>
                </c:pt>
                <c:pt idx="16">
                  <c:v>1633.9</c:v>
                </c:pt>
                <c:pt idx="17">
                  <c:v>2749.0950000000003</c:v>
                </c:pt>
                <c:pt idx="18">
                  <c:v>3895.3310000000001</c:v>
                </c:pt>
                <c:pt idx="19">
                  <c:v>4016.4989999999998</c:v>
                </c:pt>
                <c:pt idx="20">
                  <c:v>4065.1620000000003</c:v>
                </c:pt>
                <c:pt idx="21">
                  <c:v>4070.5219999999999</c:v>
                </c:pt>
                <c:pt idx="22">
                  <c:v>3861.0349999999999</c:v>
                </c:pt>
                <c:pt idx="23">
                  <c:v>2551.6149999999998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70-4384-AA5C-F34F30A3D23F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1621</c:v>
                </c:pt>
                <c:pt idx="1">
                  <c:v>1621</c:v>
                </c:pt>
                <c:pt idx="2">
                  <c:v>1621</c:v>
                </c:pt>
                <c:pt idx="3">
                  <c:v>1621</c:v>
                </c:pt>
                <c:pt idx="4">
                  <c:v>1617.6</c:v>
                </c:pt>
                <c:pt idx="5">
                  <c:v>1652.7</c:v>
                </c:pt>
                <c:pt idx="6">
                  <c:v>1477</c:v>
                </c:pt>
                <c:pt idx="7">
                  <c:v>1082.2</c:v>
                </c:pt>
                <c:pt idx="8">
                  <c:v>762.9</c:v>
                </c:pt>
                <c:pt idx="9">
                  <c:v>627.5</c:v>
                </c:pt>
                <c:pt idx="10">
                  <c:v>736.9</c:v>
                </c:pt>
                <c:pt idx="11">
                  <c:v>891.5</c:v>
                </c:pt>
                <c:pt idx="12">
                  <c:v>750.8</c:v>
                </c:pt>
                <c:pt idx="13">
                  <c:v>802.9</c:v>
                </c:pt>
                <c:pt idx="14">
                  <c:v>666.8</c:v>
                </c:pt>
                <c:pt idx="15">
                  <c:v>508.7</c:v>
                </c:pt>
                <c:pt idx="16">
                  <c:v>573.20000000000005</c:v>
                </c:pt>
                <c:pt idx="17">
                  <c:v>410.1</c:v>
                </c:pt>
                <c:pt idx="18">
                  <c:v>513</c:v>
                </c:pt>
                <c:pt idx="19">
                  <c:v>516</c:v>
                </c:pt>
                <c:pt idx="20">
                  <c:v>468</c:v>
                </c:pt>
                <c:pt idx="21">
                  <c:v>472</c:v>
                </c:pt>
                <c:pt idx="22">
                  <c:v>464</c:v>
                </c:pt>
                <c:pt idx="23">
                  <c:v>796.1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70-4384-AA5C-F34F30A3D23F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1071.9580000000001</c:v>
                </c:pt>
                <c:pt idx="1">
                  <c:v>1100.395</c:v>
                </c:pt>
                <c:pt idx="2">
                  <c:v>1099.2620000000002</c:v>
                </c:pt>
                <c:pt idx="3">
                  <c:v>1101.9169999999999</c:v>
                </c:pt>
                <c:pt idx="4">
                  <c:v>1102.6890000000003</c:v>
                </c:pt>
                <c:pt idx="5">
                  <c:v>1091.8369999999998</c:v>
                </c:pt>
                <c:pt idx="6">
                  <c:v>1180.31</c:v>
                </c:pt>
                <c:pt idx="7">
                  <c:v>2012.68</c:v>
                </c:pt>
                <c:pt idx="8">
                  <c:v>3282.0059999999999</c:v>
                </c:pt>
                <c:pt idx="9">
                  <c:v>4390.0240000000003</c:v>
                </c:pt>
                <c:pt idx="10">
                  <c:v>5150.0699999999988</c:v>
                </c:pt>
                <c:pt idx="11">
                  <c:v>5519.5610000000015</c:v>
                </c:pt>
                <c:pt idx="12">
                  <c:v>5625.2079999999996</c:v>
                </c:pt>
                <c:pt idx="13">
                  <c:v>5494.6720000000005</c:v>
                </c:pt>
                <c:pt idx="14">
                  <c:v>5075.5079999999998</c:v>
                </c:pt>
                <c:pt idx="15">
                  <c:v>4418.4890000000005</c:v>
                </c:pt>
                <c:pt idx="16">
                  <c:v>3382.3360000000002</c:v>
                </c:pt>
                <c:pt idx="17">
                  <c:v>2076.6220000000003</c:v>
                </c:pt>
                <c:pt idx="18">
                  <c:v>1178.8549999999998</c:v>
                </c:pt>
                <c:pt idx="19">
                  <c:v>950.28399999999988</c:v>
                </c:pt>
                <c:pt idx="20">
                  <c:v>946.95099999999979</c:v>
                </c:pt>
                <c:pt idx="21">
                  <c:v>993.04599999999994</c:v>
                </c:pt>
                <c:pt idx="22">
                  <c:v>1103.1840000000002</c:v>
                </c:pt>
                <c:pt idx="23">
                  <c:v>1280.5319999999997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70-4384-AA5C-F34F30A3D23F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105</c:v>
                </c:pt>
                <c:pt idx="1">
                  <c:v>107</c:v>
                </c:pt>
                <c:pt idx="2">
                  <c:v>111</c:v>
                </c:pt>
                <c:pt idx="3">
                  <c:v>117</c:v>
                </c:pt>
                <c:pt idx="4">
                  <c:v>121</c:v>
                </c:pt>
                <c:pt idx="5">
                  <c:v>123</c:v>
                </c:pt>
                <c:pt idx="6">
                  <c:v>124</c:v>
                </c:pt>
                <c:pt idx="7">
                  <c:v>130</c:v>
                </c:pt>
                <c:pt idx="8">
                  <c:v>139</c:v>
                </c:pt>
                <c:pt idx="9">
                  <c:v>147</c:v>
                </c:pt>
                <c:pt idx="10">
                  <c:v>156</c:v>
                </c:pt>
                <c:pt idx="11">
                  <c:v>162</c:v>
                </c:pt>
                <c:pt idx="12">
                  <c:v>166</c:v>
                </c:pt>
                <c:pt idx="13">
                  <c:v>166</c:v>
                </c:pt>
                <c:pt idx="14">
                  <c:v>158</c:v>
                </c:pt>
                <c:pt idx="15">
                  <c:v>143</c:v>
                </c:pt>
                <c:pt idx="16">
                  <c:v>124</c:v>
                </c:pt>
                <c:pt idx="17">
                  <c:v>104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91</c:v>
                </c:pt>
                <c:pt idx="22">
                  <c:v>86</c:v>
                </c:pt>
                <c:pt idx="23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70-4384-AA5C-F34F30A3D23F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4">
                  <c:v>30</c:v>
                </c:pt>
                <c:pt idx="5">
                  <c:v>86</c:v>
                </c:pt>
                <c:pt idx="6">
                  <c:v>311</c:v>
                </c:pt>
                <c:pt idx="7">
                  <c:v>285</c:v>
                </c:pt>
                <c:pt idx="8">
                  <c:v>60</c:v>
                </c:pt>
                <c:pt idx="9">
                  <c:v>43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6">
                  <c:v>26</c:v>
                </c:pt>
                <c:pt idx="17">
                  <c:v>346</c:v>
                </c:pt>
                <c:pt idx="18">
                  <c:v>736</c:v>
                </c:pt>
                <c:pt idx="19">
                  <c:v>1327</c:v>
                </c:pt>
                <c:pt idx="20">
                  <c:v>1319</c:v>
                </c:pt>
                <c:pt idx="21">
                  <c:v>496</c:v>
                </c:pt>
                <c:pt idx="22">
                  <c:v>386</c:v>
                </c:pt>
                <c:pt idx="23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70-4384-AA5C-F34F30A3D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4835.6880000000001</c:v>
                </c:pt>
                <c:pt idx="1">
                  <c:v>4400.6549999999979</c:v>
                </c:pt>
                <c:pt idx="2">
                  <c:v>4328.62</c:v>
                </c:pt>
                <c:pt idx="3">
                  <c:v>4337.3559999999998</c:v>
                </c:pt>
                <c:pt idx="4">
                  <c:v>4368.6540000000005</c:v>
                </c:pt>
                <c:pt idx="5">
                  <c:v>4581.8549999999996</c:v>
                </c:pt>
                <c:pt idx="6">
                  <c:v>5547.5310000000009</c:v>
                </c:pt>
                <c:pt idx="7">
                  <c:v>5886.8420000000006</c:v>
                </c:pt>
                <c:pt idx="8">
                  <c:v>6305.1770000000015</c:v>
                </c:pt>
                <c:pt idx="9">
                  <c:v>6578.4660000000003</c:v>
                </c:pt>
                <c:pt idx="10">
                  <c:v>6977.8949999999986</c:v>
                </c:pt>
                <c:pt idx="11">
                  <c:v>7264.9609999999993</c:v>
                </c:pt>
                <c:pt idx="12">
                  <c:v>7208.858000000002</c:v>
                </c:pt>
                <c:pt idx="13">
                  <c:v>7146.5000000000018</c:v>
                </c:pt>
                <c:pt idx="14">
                  <c:v>6640.2050000000008</c:v>
                </c:pt>
                <c:pt idx="15">
                  <c:v>6078.059000000002</c:v>
                </c:pt>
                <c:pt idx="16">
                  <c:v>5859.4410000000007</c:v>
                </c:pt>
                <c:pt idx="17">
                  <c:v>5809.8540000000003</c:v>
                </c:pt>
                <c:pt idx="18">
                  <c:v>6567.1750000000011</c:v>
                </c:pt>
                <c:pt idx="19">
                  <c:v>7076.8270000000002</c:v>
                </c:pt>
                <c:pt idx="20">
                  <c:v>7047.1559999999999</c:v>
                </c:pt>
                <c:pt idx="21">
                  <c:v>6245.5869999999968</c:v>
                </c:pt>
                <c:pt idx="22">
                  <c:v>5995.21</c:v>
                </c:pt>
                <c:pt idx="23">
                  <c:v>5018.2849999999999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870-4384-AA5C-F34F30A3D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67.13</c:v>
                </c:pt>
                <c:pt idx="1">
                  <c:v>63.22</c:v>
                </c:pt>
                <c:pt idx="2">
                  <c:v>58.55</c:v>
                </c:pt>
                <c:pt idx="3">
                  <c:v>55.4</c:v>
                </c:pt>
                <c:pt idx="4">
                  <c:v>56.5</c:v>
                </c:pt>
                <c:pt idx="5">
                  <c:v>65.91</c:v>
                </c:pt>
                <c:pt idx="6">
                  <c:v>79.83</c:v>
                </c:pt>
                <c:pt idx="7">
                  <c:v>99.63</c:v>
                </c:pt>
                <c:pt idx="8">
                  <c:v>77.31</c:v>
                </c:pt>
                <c:pt idx="9">
                  <c:v>54.94</c:v>
                </c:pt>
                <c:pt idx="10">
                  <c:v>34.020000000000003</c:v>
                </c:pt>
                <c:pt idx="11">
                  <c:v>22.8</c:v>
                </c:pt>
                <c:pt idx="12">
                  <c:v>15</c:v>
                </c:pt>
                <c:pt idx="13">
                  <c:v>9.86</c:v>
                </c:pt>
                <c:pt idx="14">
                  <c:v>16.95</c:v>
                </c:pt>
                <c:pt idx="15">
                  <c:v>32.32</c:v>
                </c:pt>
                <c:pt idx="16">
                  <c:v>58.59</c:v>
                </c:pt>
                <c:pt idx="17">
                  <c:v>72.84</c:v>
                </c:pt>
                <c:pt idx="18">
                  <c:v>93.98</c:v>
                </c:pt>
                <c:pt idx="19">
                  <c:v>134.84</c:v>
                </c:pt>
                <c:pt idx="20">
                  <c:v>134.22</c:v>
                </c:pt>
                <c:pt idx="21">
                  <c:v>106.48</c:v>
                </c:pt>
                <c:pt idx="22">
                  <c:v>83.43</c:v>
                </c:pt>
                <c:pt idx="23">
                  <c:v>73.92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870-4384-AA5C-F34F30A3D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45392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4835.6879999999992</v>
      </c>
      <c r="C4" s="18">
        <v>4400.6440000000002</v>
      </c>
      <c r="D4" s="18">
        <v>4328.6620000000012</v>
      </c>
      <c r="E4" s="18">
        <v>4337.3169999999991</v>
      </c>
      <c r="F4" s="18">
        <v>4368.6889999999994</v>
      </c>
      <c r="G4" s="18">
        <v>4581.8530000000001</v>
      </c>
      <c r="H4" s="18">
        <v>5547.5190000000011</v>
      </c>
      <c r="I4" s="18">
        <v>5886.8219999999992</v>
      </c>
      <c r="J4" s="18">
        <v>6305.1410000000005</v>
      </c>
      <c r="K4" s="18">
        <v>6578.4239999999982</v>
      </c>
      <c r="L4" s="18">
        <v>6977.87</v>
      </c>
      <c r="M4" s="18">
        <v>7264.961000000003</v>
      </c>
      <c r="N4" s="18">
        <v>7208.9079999999994</v>
      </c>
      <c r="O4" s="18">
        <v>7146.4719999999998</v>
      </c>
      <c r="P4" s="18">
        <v>6640.2079999999987</v>
      </c>
      <c r="Q4" s="18">
        <v>6078.0890000000009</v>
      </c>
      <c r="R4" s="18">
        <v>5859.4359999999997</v>
      </c>
      <c r="S4" s="18">
        <v>5809.8169999999964</v>
      </c>
      <c r="T4" s="18">
        <v>6567.1859999999988</v>
      </c>
      <c r="U4" s="18">
        <v>7076.7830000000013</v>
      </c>
      <c r="V4" s="18">
        <v>7047.1130000000003</v>
      </c>
      <c r="W4" s="18">
        <v>6245.5680000000029</v>
      </c>
      <c r="X4" s="18">
        <v>5995.219000000001</v>
      </c>
      <c r="Y4" s="18">
        <v>5018.2469999999994</v>
      </c>
      <c r="Z4" s="19"/>
      <c r="AA4" s="20">
        <f>SUM(B4:Z4)</f>
        <v>142106.63600000003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67.13</v>
      </c>
      <c r="C7" s="28">
        <v>63.22</v>
      </c>
      <c r="D7" s="28">
        <v>58.55</v>
      </c>
      <c r="E7" s="28">
        <v>55.4</v>
      </c>
      <c r="F7" s="28">
        <v>56.5</v>
      </c>
      <c r="G7" s="28">
        <v>65.91</v>
      </c>
      <c r="H7" s="28">
        <v>79.83</v>
      </c>
      <c r="I7" s="28">
        <v>99.63</v>
      </c>
      <c r="J7" s="28">
        <v>77.31</v>
      </c>
      <c r="K7" s="28">
        <v>54.94</v>
      </c>
      <c r="L7" s="28">
        <v>34.020000000000003</v>
      </c>
      <c r="M7" s="28">
        <v>22.8</v>
      </c>
      <c r="N7" s="28">
        <v>15</v>
      </c>
      <c r="O7" s="28">
        <v>9.86</v>
      </c>
      <c r="P7" s="28">
        <v>16.95</v>
      </c>
      <c r="Q7" s="28">
        <v>32.32</v>
      </c>
      <c r="R7" s="28">
        <v>58.59</v>
      </c>
      <c r="S7" s="28">
        <v>72.84</v>
      </c>
      <c r="T7" s="28">
        <v>93.98</v>
      </c>
      <c r="U7" s="28">
        <v>134.84</v>
      </c>
      <c r="V7" s="28">
        <v>134.22</v>
      </c>
      <c r="W7" s="28">
        <v>106.48</v>
      </c>
      <c r="X7" s="28">
        <v>83.43</v>
      </c>
      <c r="Y7" s="28">
        <v>73.92</v>
      </c>
      <c r="Z7" s="29"/>
      <c r="AA7" s="30">
        <f>IF(SUM(B7:Z7)&lt;&gt;0,AVERAGEIF(B7:Z7,"&lt;&gt;"""),"")</f>
        <v>65.319583333333341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>
        <v>170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170</v>
      </c>
    </row>
    <row r="11" spans="1:27" ht="24.95" customHeight="1" x14ac:dyDescent="0.2">
      <c r="A11" s="45" t="s">
        <v>7</v>
      </c>
      <c r="B11" s="46">
        <v>60.5</v>
      </c>
      <c r="C11" s="47">
        <v>54.5</v>
      </c>
      <c r="D11" s="47">
        <v>54.5</v>
      </c>
      <c r="E11" s="47">
        <v>54.5</v>
      </c>
      <c r="F11" s="47">
        <v>54.5</v>
      </c>
      <c r="G11" s="47">
        <v>64.5</v>
      </c>
      <c r="H11" s="47">
        <v>160</v>
      </c>
      <c r="I11" s="47">
        <v>189</v>
      </c>
      <c r="J11" s="47">
        <v>203</v>
      </c>
      <c r="K11" s="47">
        <v>203</v>
      </c>
      <c r="L11" s="47">
        <v>194</v>
      </c>
      <c r="M11" s="47">
        <v>191</v>
      </c>
      <c r="N11" s="47">
        <v>186</v>
      </c>
      <c r="O11" s="47">
        <v>175</v>
      </c>
      <c r="P11" s="47">
        <v>172</v>
      </c>
      <c r="Q11" s="47">
        <v>180</v>
      </c>
      <c r="R11" s="47">
        <v>120</v>
      </c>
      <c r="S11" s="47">
        <v>124</v>
      </c>
      <c r="T11" s="47">
        <v>153</v>
      </c>
      <c r="U11" s="47">
        <v>175</v>
      </c>
      <c r="V11" s="47">
        <v>155</v>
      </c>
      <c r="W11" s="47">
        <v>123</v>
      </c>
      <c r="X11" s="47">
        <v>95</v>
      </c>
      <c r="Y11" s="47">
        <v>68</v>
      </c>
      <c r="Z11" s="48"/>
      <c r="AA11" s="49">
        <f t="shared" si="0"/>
        <v>3209</v>
      </c>
    </row>
    <row r="12" spans="1:27" ht="24.95" customHeight="1" x14ac:dyDescent="0.2">
      <c r="A12" s="50" t="s">
        <v>8</v>
      </c>
      <c r="B12" s="51">
        <v>1807.23</v>
      </c>
      <c r="C12" s="52">
        <v>1517.749</v>
      </c>
      <c r="D12" s="52">
        <v>1442.9</v>
      </c>
      <c r="E12" s="52">
        <v>1442.9</v>
      </c>
      <c r="F12" s="52">
        <v>1442.9</v>
      </c>
      <c r="G12" s="52">
        <v>1563.816</v>
      </c>
      <c r="H12" s="52">
        <v>2295.2089999999998</v>
      </c>
      <c r="I12" s="52">
        <v>2187.942</v>
      </c>
      <c r="J12" s="52">
        <v>1858.2350000000001</v>
      </c>
      <c r="K12" s="52">
        <v>1167.9000000000001</v>
      </c>
      <c r="L12" s="52">
        <v>727.9</v>
      </c>
      <c r="M12" s="52">
        <v>487.9</v>
      </c>
      <c r="N12" s="52">
        <v>467.9</v>
      </c>
      <c r="O12" s="52">
        <v>507.9</v>
      </c>
      <c r="P12" s="52">
        <v>567.9</v>
      </c>
      <c r="Q12" s="52">
        <v>827.9</v>
      </c>
      <c r="R12" s="52">
        <v>1633.9</v>
      </c>
      <c r="S12" s="52">
        <v>2749.0950000000003</v>
      </c>
      <c r="T12" s="52">
        <v>3895.3310000000001</v>
      </c>
      <c r="U12" s="52">
        <v>4016.4989999999998</v>
      </c>
      <c r="V12" s="52">
        <v>4065.1620000000003</v>
      </c>
      <c r="W12" s="52">
        <v>4070.5219999999999</v>
      </c>
      <c r="X12" s="52">
        <v>3861.0349999999999</v>
      </c>
      <c r="Y12" s="52">
        <v>2551.6149999999998</v>
      </c>
      <c r="Z12" s="53"/>
      <c r="AA12" s="54">
        <f t="shared" si="0"/>
        <v>47157.340000000004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>
        <v>30</v>
      </c>
      <c r="G13" s="52">
        <v>86</v>
      </c>
      <c r="H13" s="52">
        <v>311</v>
      </c>
      <c r="I13" s="52">
        <v>285</v>
      </c>
      <c r="J13" s="52">
        <v>60</v>
      </c>
      <c r="K13" s="52">
        <v>43</v>
      </c>
      <c r="L13" s="52">
        <v>13</v>
      </c>
      <c r="M13" s="52">
        <v>13</v>
      </c>
      <c r="N13" s="52">
        <v>13</v>
      </c>
      <c r="O13" s="52"/>
      <c r="P13" s="52"/>
      <c r="Q13" s="52"/>
      <c r="R13" s="52">
        <v>26</v>
      </c>
      <c r="S13" s="52">
        <v>346</v>
      </c>
      <c r="T13" s="52">
        <v>736</v>
      </c>
      <c r="U13" s="52">
        <v>1327</v>
      </c>
      <c r="V13" s="52">
        <v>1319</v>
      </c>
      <c r="W13" s="52">
        <v>496</v>
      </c>
      <c r="X13" s="52">
        <v>386</v>
      </c>
      <c r="Y13" s="52">
        <v>240</v>
      </c>
      <c r="Z13" s="53"/>
      <c r="AA13" s="54">
        <f t="shared" si="0"/>
        <v>5730</v>
      </c>
    </row>
    <row r="14" spans="1:27" ht="24.95" customHeight="1" x14ac:dyDescent="0.2">
      <c r="A14" s="55" t="s">
        <v>10</v>
      </c>
      <c r="B14" s="56">
        <v>1071.9580000000001</v>
      </c>
      <c r="C14" s="57">
        <v>1100.395</v>
      </c>
      <c r="D14" s="57">
        <v>1099.2620000000002</v>
      </c>
      <c r="E14" s="57">
        <v>1101.9169999999999</v>
      </c>
      <c r="F14" s="57">
        <v>1102.6890000000003</v>
      </c>
      <c r="G14" s="57">
        <v>1091.8369999999998</v>
      </c>
      <c r="H14" s="57">
        <v>1180.31</v>
      </c>
      <c r="I14" s="57">
        <v>2012.68</v>
      </c>
      <c r="J14" s="57">
        <v>3282.0059999999999</v>
      </c>
      <c r="K14" s="57">
        <v>4390.0240000000003</v>
      </c>
      <c r="L14" s="57">
        <v>5150.0699999999988</v>
      </c>
      <c r="M14" s="57">
        <v>5519.5610000000015</v>
      </c>
      <c r="N14" s="57">
        <v>5625.2079999999996</v>
      </c>
      <c r="O14" s="57">
        <v>5494.6720000000005</v>
      </c>
      <c r="P14" s="57">
        <v>5075.5079999999998</v>
      </c>
      <c r="Q14" s="57">
        <v>4418.4890000000005</v>
      </c>
      <c r="R14" s="57">
        <v>3382.3360000000002</v>
      </c>
      <c r="S14" s="57">
        <v>2076.6220000000003</v>
      </c>
      <c r="T14" s="57">
        <v>1178.8549999999998</v>
      </c>
      <c r="U14" s="57">
        <v>950.28399999999988</v>
      </c>
      <c r="V14" s="57">
        <v>946.95099999999979</v>
      </c>
      <c r="W14" s="57">
        <v>993.04599999999994</v>
      </c>
      <c r="X14" s="57">
        <v>1103.1840000000002</v>
      </c>
      <c r="Y14" s="57">
        <v>1280.5319999999997</v>
      </c>
      <c r="Z14" s="58"/>
      <c r="AA14" s="59">
        <f t="shared" si="0"/>
        <v>60628.396000000015</v>
      </c>
    </row>
    <row r="15" spans="1:27" ht="24.95" customHeight="1" x14ac:dyDescent="0.2">
      <c r="A15" s="55" t="s">
        <v>11</v>
      </c>
      <c r="B15" s="56">
        <v>105</v>
      </c>
      <c r="C15" s="57">
        <v>107</v>
      </c>
      <c r="D15" s="57">
        <v>111</v>
      </c>
      <c r="E15" s="57">
        <v>117</v>
      </c>
      <c r="F15" s="57">
        <v>121</v>
      </c>
      <c r="G15" s="57">
        <v>123</v>
      </c>
      <c r="H15" s="57">
        <v>124</v>
      </c>
      <c r="I15" s="57">
        <v>130</v>
      </c>
      <c r="J15" s="57">
        <v>139</v>
      </c>
      <c r="K15" s="57">
        <v>147</v>
      </c>
      <c r="L15" s="57">
        <v>156</v>
      </c>
      <c r="M15" s="57">
        <v>162</v>
      </c>
      <c r="N15" s="57">
        <v>166</v>
      </c>
      <c r="O15" s="57">
        <v>166</v>
      </c>
      <c r="P15" s="57">
        <v>158</v>
      </c>
      <c r="Q15" s="57">
        <v>143</v>
      </c>
      <c r="R15" s="57">
        <v>124</v>
      </c>
      <c r="S15" s="57">
        <v>104</v>
      </c>
      <c r="T15" s="57">
        <v>91</v>
      </c>
      <c r="U15" s="57">
        <v>92</v>
      </c>
      <c r="V15" s="57">
        <v>93</v>
      </c>
      <c r="W15" s="57">
        <v>91</v>
      </c>
      <c r="X15" s="57">
        <v>86</v>
      </c>
      <c r="Y15" s="57">
        <v>82</v>
      </c>
      <c r="Z15" s="58"/>
      <c r="AA15" s="59">
        <f t="shared" si="0"/>
        <v>2938</v>
      </c>
    </row>
    <row r="16" spans="1:27" ht="30" customHeight="1" thickBot="1" x14ac:dyDescent="0.25">
      <c r="A16" s="60" t="s">
        <v>12</v>
      </c>
      <c r="B16" s="61">
        <f>IF(LEN(B$2)&gt;0,SUM(B10:B15),"")</f>
        <v>3214.6880000000001</v>
      </c>
      <c r="C16" s="62">
        <f t="shared" ref="C16:Z16" si="1">IF(LEN(C$2)&gt;0,SUM(C10:C15),"")</f>
        <v>2779.6440000000002</v>
      </c>
      <c r="D16" s="62">
        <f t="shared" si="1"/>
        <v>2707.6620000000003</v>
      </c>
      <c r="E16" s="62">
        <f t="shared" si="1"/>
        <v>2716.317</v>
      </c>
      <c r="F16" s="62">
        <f t="shared" si="1"/>
        <v>2751.0890000000004</v>
      </c>
      <c r="G16" s="62">
        <f t="shared" si="1"/>
        <v>2929.1529999999998</v>
      </c>
      <c r="H16" s="62">
        <f t="shared" si="1"/>
        <v>4070.5189999999998</v>
      </c>
      <c r="I16" s="62">
        <f t="shared" si="1"/>
        <v>4804.6220000000003</v>
      </c>
      <c r="J16" s="62">
        <f t="shared" si="1"/>
        <v>5542.241</v>
      </c>
      <c r="K16" s="62">
        <f t="shared" si="1"/>
        <v>5950.9240000000009</v>
      </c>
      <c r="L16" s="62">
        <f t="shared" si="1"/>
        <v>6240.9699999999984</v>
      </c>
      <c r="M16" s="62">
        <f t="shared" si="1"/>
        <v>6373.4610000000011</v>
      </c>
      <c r="N16" s="62">
        <f t="shared" si="1"/>
        <v>6458.1079999999993</v>
      </c>
      <c r="O16" s="62">
        <f t="shared" si="1"/>
        <v>6343.5720000000001</v>
      </c>
      <c r="P16" s="62">
        <f t="shared" si="1"/>
        <v>5973.4079999999994</v>
      </c>
      <c r="Q16" s="62">
        <f t="shared" si="1"/>
        <v>5569.3890000000001</v>
      </c>
      <c r="R16" s="62">
        <f t="shared" si="1"/>
        <v>5286.2360000000008</v>
      </c>
      <c r="S16" s="62">
        <f t="shared" si="1"/>
        <v>5399.7170000000006</v>
      </c>
      <c r="T16" s="62">
        <f t="shared" si="1"/>
        <v>6054.1859999999997</v>
      </c>
      <c r="U16" s="62">
        <f t="shared" si="1"/>
        <v>6560.7829999999994</v>
      </c>
      <c r="V16" s="62">
        <f t="shared" si="1"/>
        <v>6579.1130000000003</v>
      </c>
      <c r="W16" s="62">
        <f t="shared" si="1"/>
        <v>5773.5680000000002</v>
      </c>
      <c r="X16" s="62">
        <f t="shared" si="1"/>
        <v>5531.2190000000001</v>
      </c>
      <c r="Y16" s="62">
        <f t="shared" si="1"/>
        <v>4222.146999999999</v>
      </c>
      <c r="Z16" s="63" t="str">
        <f t="shared" si="1"/>
        <v/>
      </c>
      <c r="AA16" s="64">
        <f>SUM(AA10:AA15)</f>
        <v>119832.73600000002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1460.4</v>
      </c>
      <c r="C28" s="72">
        <v>1462.4</v>
      </c>
      <c r="D28" s="72">
        <v>1469.4</v>
      </c>
      <c r="E28" s="72">
        <v>1478.4</v>
      </c>
      <c r="F28" s="72">
        <v>1514.4</v>
      </c>
      <c r="G28" s="72">
        <v>1593.4</v>
      </c>
      <c r="H28" s="72">
        <v>1865.9</v>
      </c>
      <c r="I28" s="72">
        <v>2204.9</v>
      </c>
      <c r="J28" s="72">
        <v>2604.9</v>
      </c>
      <c r="K28" s="72">
        <v>3009.9</v>
      </c>
      <c r="L28" s="72">
        <v>3288.9</v>
      </c>
      <c r="M28" s="72">
        <v>3466.9</v>
      </c>
      <c r="N28" s="72">
        <v>3498.9</v>
      </c>
      <c r="O28" s="72">
        <v>3410.9</v>
      </c>
      <c r="P28" s="72">
        <v>3206.9</v>
      </c>
      <c r="Q28" s="72">
        <v>2952.9</v>
      </c>
      <c r="R28" s="72">
        <v>2540.9</v>
      </c>
      <c r="S28" s="72">
        <v>2037.9</v>
      </c>
      <c r="T28" s="72">
        <v>2218.9</v>
      </c>
      <c r="U28" s="72">
        <v>2273.9</v>
      </c>
      <c r="V28" s="72">
        <v>2265.9</v>
      </c>
      <c r="W28" s="72">
        <v>1873.9</v>
      </c>
      <c r="X28" s="72">
        <v>1796.9</v>
      </c>
      <c r="Y28" s="72">
        <v>1420.9</v>
      </c>
      <c r="Z28" s="73"/>
      <c r="AA28" s="74">
        <f>SUM(B28:Z28)</f>
        <v>54918.60000000002</v>
      </c>
    </row>
    <row r="29" spans="1:27" ht="24.95" customHeight="1" x14ac:dyDescent="0.2">
      <c r="A29" s="75" t="s">
        <v>23</v>
      </c>
      <c r="B29" s="76">
        <v>1241.288</v>
      </c>
      <c r="C29" s="77">
        <v>1174.2439999999999</v>
      </c>
      <c r="D29" s="77">
        <v>1095.2619999999999</v>
      </c>
      <c r="E29" s="77">
        <v>1094.9169999999999</v>
      </c>
      <c r="F29" s="77">
        <v>1093.6890000000001</v>
      </c>
      <c r="G29" s="77">
        <v>1192.7529999999999</v>
      </c>
      <c r="H29" s="77">
        <v>1800.6189999999999</v>
      </c>
      <c r="I29" s="77">
        <v>2096.7220000000002</v>
      </c>
      <c r="J29" s="77">
        <v>2294.3409999999999</v>
      </c>
      <c r="K29" s="77">
        <v>2599.0239999999999</v>
      </c>
      <c r="L29" s="77">
        <v>2897.07</v>
      </c>
      <c r="M29" s="77">
        <v>3103.5610000000001</v>
      </c>
      <c r="N29" s="77">
        <v>3107.2080000000001</v>
      </c>
      <c r="O29" s="77">
        <v>3030.672</v>
      </c>
      <c r="P29" s="77">
        <v>2784.5079999999998</v>
      </c>
      <c r="Q29" s="77">
        <v>2493.489</v>
      </c>
      <c r="R29" s="77">
        <v>1986.336</v>
      </c>
      <c r="S29" s="77">
        <v>1756.817</v>
      </c>
      <c r="T29" s="77">
        <v>1764.2860000000001</v>
      </c>
      <c r="U29" s="77">
        <v>2119.8829999999998</v>
      </c>
      <c r="V29" s="77">
        <v>2095.2130000000002</v>
      </c>
      <c r="W29" s="77">
        <v>1734.6679999999999</v>
      </c>
      <c r="X29" s="77">
        <v>1855.319</v>
      </c>
      <c r="Y29" s="77">
        <v>1588.2470000000001</v>
      </c>
      <c r="Z29" s="78"/>
      <c r="AA29" s="79">
        <f>SUM(B29:Z29)</f>
        <v>48000.136000000013</v>
      </c>
    </row>
    <row r="30" spans="1:27" ht="24.95" customHeight="1" x14ac:dyDescent="0.2">
      <c r="A30" s="82" t="s">
        <v>24</v>
      </c>
      <c r="B30" s="80">
        <v>1239</v>
      </c>
      <c r="C30" s="81">
        <v>869</v>
      </c>
      <c r="D30" s="81">
        <v>869</v>
      </c>
      <c r="E30" s="81">
        <v>869</v>
      </c>
      <c r="F30" s="81">
        <v>869</v>
      </c>
      <c r="G30" s="81">
        <v>869</v>
      </c>
      <c r="H30" s="81">
        <v>1059</v>
      </c>
      <c r="I30" s="81">
        <v>1059</v>
      </c>
      <c r="J30" s="81">
        <v>974</v>
      </c>
      <c r="K30" s="81">
        <v>644</v>
      </c>
      <c r="L30" s="81">
        <v>224</v>
      </c>
      <c r="M30" s="81">
        <v>4</v>
      </c>
      <c r="N30" s="81">
        <v>4</v>
      </c>
      <c r="O30" s="81">
        <v>64</v>
      </c>
      <c r="P30" s="81">
        <v>144</v>
      </c>
      <c r="Q30" s="81">
        <v>334</v>
      </c>
      <c r="R30" s="81">
        <v>1060</v>
      </c>
      <c r="S30" s="81">
        <v>1991</v>
      </c>
      <c r="T30" s="81">
        <v>2584</v>
      </c>
      <c r="U30" s="81">
        <v>2683</v>
      </c>
      <c r="V30" s="81">
        <v>2686</v>
      </c>
      <c r="W30" s="81">
        <v>2637</v>
      </c>
      <c r="X30" s="81">
        <v>2343</v>
      </c>
      <c r="Y30" s="81">
        <v>1769</v>
      </c>
      <c r="Z30" s="83"/>
      <c r="AA30" s="84">
        <f>SUM(B30:Z30)</f>
        <v>27847</v>
      </c>
    </row>
    <row r="31" spans="1:27" ht="30" customHeight="1" thickBot="1" x14ac:dyDescent="0.25">
      <c r="A31" s="60" t="s">
        <v>25</v>
      </c>
      <c r="B31" s="61">
        <f>IF(LEN(B$2)&gt;0,SUM(B28:B30),"")</f>
        <v>3940.6880000000001</v>
      </c>
      <c r="C31" s="62">
        <f t="shared" ref="C31:Z31" si="4">IF(LEN(C$2)&gt;0,SUM(C28:C30),"")</f>
        <v>3505.6440000000002</v>
      </c>
      <c r="D31" s="62">
        <f t="shared" si="4"/>
        <v>3433.6620000000003</v>
      </c>
      <c r="E31" s="62">
        <f t="shared" si="4"/>
        <v>3442.317</v>
      </c>
      <c r="F31" s="62">
        <f t="shared" si="4"/>
        <v>3477.0889999999999</v>
      </c>
      <c r="G31" s="62">
        <f t="shared" si="4"/>
        <v>3655.1530000000002</v>
      </c>
      <c r="H31" s="62">
        <f t="shared" si="4"/>
        <v>4725.5190000000002</v>
      </c>
      <c r="I31" s="62">
        <f t="shared" si="4"/>
        <v>5360.6220000000003</v>
      </c>
      <c r="J31" s="62">
        <f t="shared" si="4"/>
        <v>5873.241</v>
      </c>
      <c r="K31" s="62">
        <f t="shared" si="4"/>
        <v>6252.924</v>
      </c>
      <c r="L31" s="62">
        <f t="shared" si="4"/>
        <v>6409.97</v>
      </c>
      <c r="M31" s="62">
        <f t="shared" si="4"/>
        <v>6574.4610000000002</v>
      </c>
      <c r="N31" s="62">
        <f t="shared" si="4"/>
        <v>6610.1080000000002</v>
      </c>
      <c r="O31" s="62">
        <f t="shared" si="4"/>
        <v>6505.5720000000001</v>
      </c>
      <c r="P31" s="62">
        <f t="shared" si="4"/>
        <v>6135.4079999999994</v>
      </c>
      <c r="Q31" s="62">
        <f t="shared" si="4"/>
        <v>5780.3890000000001</v>
      </c>
      <c r="R31" s="62">
        <f t="shared" si="4"/>
        <v>5587.2359999999999</v>
      </c>
      <c r="S31" s="62">
        <f t="shared" si="4"/>
        <v>5785.7170000000006</v>
      </c>
      <c r="T31" s="62">
        <f t="shared" si="4"/>
        <v>6567.1859999999997</v>
      </c>
      <c r="U31" s="62">
        <f t="shared" si="4"/>
        <v>7076.7829999999994</v>
      </c>
      <c r="V31" s="62">
        <f t="shared" si="4"/>
        <v>7047.1130000000003</v>
      </c>
      <c r="W31" s="62">
        <f t="shared" si="4"/>
        <v>6245.5680000000002</v>
      </c>
      <c r="X31" s="62">
        <f t="shared" si="4"/>
        <v>5995.2190000000001</v>
      </c>
      <c r="Y31" s="62">
        <f t="shared" si="4"/>
        <v>4778.1469999999999</v>
      </c>
      <c r="Z31" s="63" t="str">
        <f t="shared" si="4"/>
        <v/>
      </c>
      <c r="AA31" s="64">
        <f>SUM(AA28:AA30)</f>
        <v>130765.73600000003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371</v>
      </c>
      <c r="C34" s="95">
        <v>371</v>
      </c>
      <c r="D34" s="95">
        <v>371</v>
      </c>
      <c r="E34" s="95">
        <v>371</v>
      </c>
      <c r="F34" s="95">
        <v>371</v>
      </c>
      <c r="G34" s="95">
        <v>371</v>
      </c>
      <c r="H34" s="95">
        <v>300</v>
      </c>
      <c r="I34" s="95">
        <v>224</v>
      </c>
      <c r="J34" s="95">
        <v>134</v>
      </c>
      <c r="K34" s="95">
        <v>127</v>
      </c>
      <c r="L34" s="95">
        <v>26</v>
      </c>
      <c r="M34" s="95">
        <v>66</v>
      </c>
      <c r="N34" s="95">
        <v>66</v>
      </c>
      <c r="O34" s="95">
        <v>81</v>
      </c>
      <c r="P34" s="95">
        <v>81</v>
      </c>
      <c r="Q34" s="95">
        <v>92</v>
      </c>
      <c r="R34" s="95">
        <v>141</v>
      </c>
      <c r="S34" s="95">
        <v>161</v>
      </c>
      <c r="T34" s="95">
        <v>259</v>
      </c>
      <c r="U34" s="95">
        <v>261</v>
      </c>
      <c r="V34" s="95">
        <v>247</v>
      </c>
      <c r="W34" s="95">
        <v>246</v>
      </c>
      <c r="X34" s="95">
        <v>200</v>
      </c>
      <c r="Y34" s="95">
        <v>266</v>
      </c>
      <c r="Z34" s="96"/>
      <c r="AA34" s="74">
        <f t="shared" ref="AA34:AA39" si="5">SUM(B34:Z34)</f>
        <v>5204</v>
      </c>
    </row>
    <row r="35" spans="1:27" ht="24.95" customHeight="1" x14ac:dyDescent="0.2">
      <c r="A35" s="97" t="s">
        <v>28</v>
      </c>
      <c r="B35" s="98">
        <v>300</v>
      </c>
      <c r="C35" s="99">
        <v>300</v>
      </c>
      <c r="D35" s="99">
        <v>300</v>
      </c>
      <c r="E35" s="99">
        <v>300</v>
      </c>
      <c r="F35" s="99">
        <v>300</v>
      </c>
      <c r="G35" s="99">
        <v>300</v>
      </c>
      <c r="H35" s="99">
        <v>300</v>
      </c>
      <c r="I35" s="99">
        <v>277</v>
      </c>
      <c r="J35" s="99">
        <v>142</v>
      </c>
      <c r="K35" s="99">
        <v>120</v>
      </c>
      <c r="L35" s="99">
        <v>72</v>
      </c>
      <c r="M35" s="99">
        <v>64</v>
      </c>
      <c r="N35" s="99">
        <v>64</v>
      </c>
      <c r="O35" s="99">
        <v>64</v>
      </c>
      <c r="P35" s="99">
        <v>64</v>
      </c>
      <c r="Q35" s="99">
        <v>64</v>
      </c>
      <c r="R35" s="99">
        <v>105</v>
      </c>
      <c r="S35" s="99">
        <v>170</v>
      </c>
      <c r="T35" s="99">
        <v>199</v>
      </c>
      <c r="U35" s="99">
        <v>200</v>
      </c>
      <c r="V35" s="99">
        <v>166</v>
      </c>
      <c r="W35" s="99">
        <v>171</v>
      </c>
      <c r="X35" s="99">
        <v>209</v>
      </c>
      <c r="Y35" s="99">
        <v>235</v>
      </c>
      <c r="Z35" s="100"/>
      <c r="AA35" s="79">
        <f t="shared" si="5"/>
        <v>4486</v>
      </c>
    </row>
    <row r="36" spans="1:27" ht="24.95" customHeight="1" x14ac:dyDescent="0.2">
      <c r="A36" s="97" t="s">
        <v>29</v>
      </c>
      <c r="B36" s="98">
        <v>900</v>
      </c>
      <c r="C36" s="99">
        <v>900</v>
      </c>
      <c r="D36" s="99">
        <v>900</v>
      </c>
      <c r="E36" s="99">
        <v>900</v>
      </c>
      <c r="F36" s="99">
        <v>896.6</v>
      </c>
      <c r="G36" s="99">
        <v>431.7</v>
      </c>
      <c r="H36" s="99">
        <v>827</v>
      </c>
      <c r="I36" s="99">
        <v>531.20000000000005</v>
      </c>
      <c r="J36" s="99">
        <v>436.9</v>
      </c>
      <c r="K36" s="99">
        <v>330.5</v>
      </c>
      <c r="L36" s="99">
        <v>572.9</v>
      </c>
      <c r="M36" s="99">
        <v>695.5</v>
      </c>
      <c r="N36" s="99">
        <v>603.79999999999995</v>
      </c>
      <c r="O36" s="99">
        <v>645.9</v>
      </c>
      <c r="P36" s="99">
        <v>509.8</v>
      </c>
      <c r="Q36" s="99">
        <v>302.7</v>
      </c>
      <c r="R36" s="99">
        <v>277.2</v>
      </c>
      <c r="S36" s="99">
        <v>29.1</v>
      </c>
      <c r="T36" s="99">
        <v>5</v>
      </c>
      <c r="U36" s="99">
        <v>5</v>
      </c>
      <c r="V36" s="99">
        <v>5</v>
      </c>
      <c r="W36" s="99">
        <v>5</v>
      </c>
      <c r="X36" s="99">
        <v>5</v>
      </c>
      <c r="Y36" s="99">
        <v>245.1</v>
      </c>
      <c r="Z36" s="100"/>
      <c r="AA36" s="79">
        <f t="shared" si="5"/>
        <v>10960.9</v>
      </c>
    </row>
    <row r="37" spans="1:27" ht="24.95" customHeight="1" x14ac:dyDescent="0.2">
      <c r="A37" s="97" t="s">
        <v>30</v>
      </c>
      <c r="B37" s="98">
        <v>50</v>
      </c>
      <c r="C37" s="99">
        <v>50</v>
      </c>
      <c r="D37" s="99">
        <v>50</v>
      </c>
      <c r="E37" s="99">
        <v>50</v>
      </c>
      <c r="F37" s="99">
        <v>50</v>
      </c>
      <c r="G37" s="99">
        <v>50</v>
      </c>
      <c r="H37" s="99">
        <v>50</v>
      </c>
      <c r="I37" s="99">
        <v>50</v>
      </c>
      <c r="J37" s="99">
        <v>50</v>
      </c>
      <c r="K37" s="99">
        <v>50</v>
      </c>
      <c r="L37" s="99">
        <v>66</v>
      </c>
      <c r="M37" s="99">
        <v>66</v>
      </c>
      <c r="N37" s="99">
        <v>17</v>
      </c>
      <c r="O37" s="99">
        <v>12</v>
      </c>
      <c r="P37" s="99">
        <v>12</v>
      </c>
      <c r="Q37" s="99">
        <v>50</v>
      </c>
      <c r="R37" s="99">
        <v>50</v>
      </c>
      <c r="S37" s="99">
        <v>50</v>
      </c>
      <c r="T37" s="99">
        <v>50</v>
      </c>
      <c r="U37" s="99">
        <v>50</v>
      </c>
      <c r="V37" s="99">
        <v>50</v>
      </c>
      <c r="W37" s="99">
        <v>50</v>
      </c>
      <c r="X37" s="99">
        <v>50</v>
      </c>
      <c r="Y37" s="99">
        <v>50</v>
      </c>
      <c r="Z37" s="100"/>
      <c r="AA37" s="79">
        <f t="shared" si="5"/>
        <v>1123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>
        <v>500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500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1621</v>
      </c>
      <c r="C39" s="88">
        <f t="shared" si="6"/>
        <v>1621</v>
      </c>
      <c r="D39" s="88">
        <f t="shared" si="6"/>
        <v>1621</v>
      </c>
      <c r="E39" s="88">
        <f t="shared" si="6"/>
        <v>1621</v>
      </c>
      <c r="F39" s="88">
        <f t="shared" si="6"/>
        <v>1617.6</v>
      </c>
      <c r="G39" s="88">
        <f t="shared" si="6"/>
        <v>1652.7</v>
      </c>
      <c r="H39" s="88">
        <f t="shared" si="6"/>
        <v>1477</v>
      </c>
      <c r="I39" s="88">
        <f t="shared" si="6"/>
        <v>1082.2</v>
      </c>
      <c r="J39" s="88">
        <f t="shared" si="6"/>
        <v>762.9</v>
      </c>
      <c r="K39" s="88">
        <f t="shared" si="6"/>
        <v>627.5</v>
      </c>
      <c r="L39" s="88">
        <f t="shared" si="6"/>
        <v>736.9</v>
      </c>
      <c r="M39" s="88">
        <f t="shared" si="6"/>
        <v>891.5</v>
      </c>
      <c r="N39" s="88">
        <f t="shared" si="6"/>
        <v>750.8</v>
      </c>
      <c r="O39" s="88">
        <f t="shared" si="6"/>
        <v>802.9</v>
      </c>
      <c r="P39" s="88">
        <f t="shared" si="6"/>
        <v>666.8</v>
      </c>
      <c r="Q39" s="88">
        <f t="shared" si="6"/>
        <v>508.7</v>
      </c>
      <c r="R39" s="88">
        <f t="shared" si="6"/>
        <v>573.20000000000005</v>
      </c>
      <c r="S39" s="88">
        <f t="shared" si="6"/>
        <v>410.1</v>
      </c>
      <c r="T39" s="88">
        <f t="shared" si="6"/>
        <v>513</v>
      </c>
      <c r="U39" s="88">
        <f t="shared" si="6"/>
        <v>516</v>
      </c>
      <c r="V39" s="88">
        <f t="shared" si="6"/>
        <v>468</v>
      </c>
      <c r="W39" s="88">
        <f t="shared" si="6"/>
        <v>472</v>
      </c>
      <c r="X39" s="88">
        <f t="shared" si="6"/>
        <v>464</v>
      </c>
      <c r="Y39" s="88">
        <f t="shared" si="6"/>
        <v>796.1</v>
      </c>
      <c r="Z39" s="89" t="str">
        <f t="shared" si="6"/>
        <v/>
      </c>
      <c r="AA39" s="90">
        <f t="shared" si="5"/>
        <v>22273.899999999998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>
        <v>895</v>
      </c>
      <c r="C44" s="99">
        <v>895</v>
      </c>
      <c r="D44" s="99">
        <v>895</v>
      </c>
      <c r="E44" s="99">
        <v>895</v>
      </c>
      <c r="F44" s="99">
        <v>891.6</v>
      </c>
      <c r="G44" s="99">
        <v>426.7</v>
      </c>
      <c r="H44" s="99">
        <v>822</v>
      </c>
      <c r="I44" s="99">
        <v>526.20000000000005</v>
      </c>
      <c r="J44" s="99">
        <v>431.9</v>
      </c>
      <c r="K44" s="99">
        <v>325.5</v>
      </c>
      <c r="L44" s="99">
        <v>567.9</v>
      </c>
      <c r="M44" s="99">
        <v>690.5</v>
      </c>
      <c r="N44" s="99">
        <v>598.79999999999995</v>
      </c>
      <c r="O44" s="99">
        <v>640.9</v>
      </c>
      <c r="P44" s="99">
        <v>504.8</v>
      </c>
      <c r="Q44" s="99">
        <v>297.7</v>
      </c>
      <c r="R44" s="99">
        <v>272.2</v>
      </c>
      <c r="S44" s="99">
        <v>24.1</v>
      </c>
      <c r="T44" s="99"/>
      <c r="U44" s="99"/>
      <c r="V44" s="99"/>
      <c r="W44" s="99"/>
      <c r="X44" s="99"/>
      <c r="Y44" s="99">
        <v>240.1</v>
      </c>
      <c r="Z44" s="100"/>
      <c r="AA44" s="79">
        <f t="shared" si="7"/>
        <v>10840.9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>
        <v>500</v>
      </c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500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895</v>
      </c>
      <c r="C48" s="88">
        <f t="shared" ref="C48:Z48" si="8">IF(LEN(C$2)&gt;0,SUM(C42:C47),"")</f>
        <v>895</v>
      </c>
      <c r="D48" s="88">
        <f t="shared" si="8"/>
        <v>895</v>
      </c>
      <c r="E48" s="88">
        <f t="shared" si="8"/>
        <v>895</v>
      </c>
      <c r="F48" s="88">
        <f t="shared" si="8"/>
        <v>891.6</v>
      </c>
      <c r="G48" s="88">
        <f t="shared" si="8"/>
        <v>926.7</v>
      </c>
      <c r="H48" s="88">
        <f t="shared" si="8"/>
        <v>822</v>
      </c>
      <c r="I48" s="88">
        <f t="shared" si="8"/>
        <v>526.20000000000005</v>
      </c>
      <c r="J48" s="88">
        <f t="shared" si="8"/>
        <v>431.9</v>
      </c>
      <c r="K48" s="88">
        <f t="shared" si="8"/>
        <v>325.5</v>
      </c>
      <c r="L48" s="88">
        <f t="shared" si="8"/>
        <v>567.9</v>
      </c>
      <c r="M48" s="88">
        <f t="shared" si="8"/>
        <v>690.5</v>
      </c>
      <c r="N48" s="88">
        <f t="shared" si="8"/>
        <v>598.79999999999995</v>
      </c>
      <c r="O48" s="88">
        <f t="shared" si="8"/>
        <v>640.9</v>
      </c>
      <c r="P48" s="88">
        <f t="shared" si="8"/>
        <v>504.8</v>
      </c>
      <c r="Q48" s="88">
        <f t="shared" si="8"/>
        <v>297.7</v>
      </c>
      <c r="R48" s="88">
        <f t="shared" si="8"/>
        <v>272.2</v>
      </c>
      <c r="S48" s="88">
        <f t="shared" si="8"/>
        <v>24.1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240.1</v>
      </c>
      <c r="Z48" s="89" t="str">
        <f t="shared" si="8"/>
        <v/>
      </c>
      <c r="AA48" s="90">
        <f t="shared" si="7"/>
        <v>11340.9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4835.6880000000001</v>
      </c>
      <c r="C51" s="88">
        <f t="shared" si="10"/>
        <v>4400.6440000000002</v>
      </c>
      <c r="D51" s="88">
        <f t="shared" si="10"/>
        <v>4328.6620000000003</v>
      </c>
      <c r="E51" s="88">
        <f t="shared" si="10"/>
        <v>4337.317</v>
      </c>
      <c r="F51" s="88">
        <f t="shared" si="10"/>
        <v>4368.6890000000003</v>
      </c>
      <c r="G51" s="88">
        <f t="shared" si="10"/>
        <v>4581.8530000000001</v>
      </c>
      <c r="H51" s="88">
        <f t="shared" si="10"/>
        <v>5547.5190000000002</v>
      </c>
      <c r="I51" s="88">
        <f t="shared" si="10"/>
        <v>5886.8220000000001</v>
      </c>
      <c r="J51" s="88">
        <f t="shared" si="10"/>
        <v>6305.1409999999996</v>
      </c>
      <c r="K51" s="88">
        <f t="shared" si="10"/>
        <v>6578.4240000000009</v>
      </c>
      <c r="L51" s="88">
        <f t="shared" si="10"/>
        <v>6977.8699999999981</v>
      </c>
      <c r="M51" s="88">
        <f t="shared" si="10"/>
        <v>7264.9610000000011</v>
      </c>
      <c r="N51" s="88">
        <f t="shared" si="10"/>
        <v>7208.9079999999994</v>
      </c>
      <c r="O51" s="88">
        <f t="shared" si="10"/>
        <v>7146.4719999999998</v>
      </c>
      <c r="P51" s="88">
        <f t="shared" si="10"/>
        <v>6640.2079999999996</v>
      </c>
      <c r="Q51" s="88">
        <f t="shared" si="10"/>
        <v>6078.0889999999999</v>
      </c>
      <c r="R51" s="88">
        <f t="shared" si="10"/>
        <v>5859.4360000000006</v>
      </c>
      <c r="S51" s="88">
        <f t="shared" si="10"/>
        <v>5809.8170000000009</v>
      </c>
      <c r="T51" s="88">
        <f t="shared" si="10"/>
        <v>6567.1859999999997</v>
      </c>
      <c r="U51" s="88">
        <f t="shared" si="10"/>
        <v>7076.7829999999994</v>
      </c>
      <c r="V51" s="88">
        <f t="shared" si="10"/>
        <v>7047.1130000000003</v>
      </c>
      <c r="W51" s="88">
        <f t="shared" si="10"/>
        <v>6245.5680000000002</v>
      </c>
      <c r="X51" s="88">
        <f t="shared" si="10"/>
        <v>5995.2190000000001</v>
      </c>
      <c r="Y51" s="88">
        <f t="shared" si="10"/>
        <v>5018.2469999999994</v>
      </c>
      <c r="Z51" s="89" t="str">
        <f t="shared" si="10"/>
        <v/>
      </c>
      <c r="AA51" s="104">
        <f>SUM(B51:Z51)</f>
        <v>142106.636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45392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4835.6880000000001</v>
      </c>
      <c r="C4" s="18">
        <v>4400.6549999999979</v>
      </c>
      <c r="D4" s="18">
        <v>4328.62</v>
      </c>
      <c r="E4" s="18">
        <v>4337.3559999999998</v>
      </c>
      <c r="F4" s="18">
        <v>4368.6540000000005</v>
      </c>
      <c r="G4" s="18">
        <v>4581.8549999999996</v>
      </c>
      <c r="H4" s="18">
        <v>5547.5310000000009</v>
      </c>
      <c r="I4" s="18">
        <v>5886.8420000000006</v>
      </c>
      <c r="J4" s="18">
        <v>6305.1770000000015</v>
      </c>
      <c r="K4" s="18">
        <v>6578.4660000000003</v>
      </c>
      <c r="L4" s="18">
        <v>6977.8949999999986</v>
      </c>
      <c r="M4" s="18">
        <v>7264.9609999999993</v>
      </c>
      <c r="N4" s="18">
        <v>7208.858000000002</v>
      </c>
      <c r="O4" s="18">
        <v>7146.5000000000018</v>
      </c>
      <c r="P4" s="18">
        <v>6640.2050000000008</v>
      </c>
      <c r="Q4" s="18">
        <v>6078.059000000002</v>
      </c>
      <c r="R4" s="18">
        <v>5859.4410000000007</v>
      </c>
      <c r="S4" s="18">
        <v>5809.8540000000003</v>
      </c>
      <c r="T4" s="18">
        <v>6567.1750000000011</v>
      </c>
      <c r="U4" s="18">
        <v>7076.8270000000002</v>
      </c>
      <c r="V4" s="18">
        <v>7047.1559999999999</v>
      </c>
      <c r="W4" s="18">
        <v>6245.5869999999968</v>
      </c>
      <c r="X4" s="18">
        <v>5995.21</v>
      </c>
      <c r="Y4" s="18">
        <v>5018.2849999999999</v>
      </c>
      <c r="Z4" s="19"/>
      <c r="AA4" s="20">
        <f>SUM(B4:Z4)</f>
        <v>142106.85700000002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67.13</v>
      </c>
      <c r="C7" s="28">
        <v>63.22</v>
      </c>
      <c r="D7" s="28">
        <v>58.55</v>
      </c>
      <c r="E7" s="28">
        <v>55.4</v>
      </c>
      <c r="F7" s="28">
        <v>56.5</v>
      </c>
      <c r="G7" s="28">
        <v>65.91</v>
      </c>
      <c r="H7" s="28">
        <v>79.83</v>
      </c>
      <c r="I7" s="28">
        <v>99.63</v>
      </c>
      <c r="J7" s="28">
        <v>77.31</v>
      </c>
      <c r="K7" s="28">
        <v>54.94</v>
      </c>
      <c r="L7" s="28">
        <v>34.020000000000003</v>
      </c>
      <c r="M7" s="28">
        <v>22.8</v>
      </c>
      <c r="N7" s="28">
        <v>15</v>
      </c>
      <c r="O7" s="28">
        <v>9.86</v>
      </c>
      <c r="P7" s="28">
        <v>16.95</v>
      </c>
      <c r="Q7" s="28">
        <v>32.32</v>
      </c>
      <c r="R7" s="28">
        <v>58.59</v>
      </c>
      <c r="S7" s="28">
        <v>72.84</v>
      </c>
      <c r="T7" s="28">
        <v>93.98</v>
      </c>
      <c r="U7" s="28">
        <v>134.84</v>
      </c>
      <c r="V7" s="28">
        <v>134.22</v>
      </c>
      <c r="W7" s="28">
        <v>106.48</v>
      </c>
      <c r="X7" s="28">
        <v>83.43</v>
      </c>
      <c r="Y7" s="28">
        <v>73.92</v>
      </c>
      <c r="Z7" s="29"/>
      <c r="AA7" s="30">
        <f>IF(SUM(B7:Z7)&lt;&gt;0,AVERAGEIF(B7:Z7,"&lt;&gt;"""),"")</f>
        <v>65.319583333333341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972.30200000000002</v>
      </c>
      <c r="C19" s="72">
        <v>969.09600000000012</v>
      </c>
      <c r="D19" s="72">
        <v>965.10399999999993</v>
      </c>
      <c r="E19" s="72">
        <v>966.85500000000002</v>
      </c>
      <c r="F19" s="72">
        <v>961.82899999999995</v>
      </c>
      <c r="G19" s="72">
        <v>929.35599999999999</v>
      </c>
      <c r="H19" s="72">
        <v>911.03899999999999</v>
      </c>
      <c r="I19" s="72">
        <v>915.34</v>
      </c>
      <c r="J19" s="72">
        <v>895.41</v>
      </c>
      <c r="K19" s="72">
        <v>916.55799999999999</v>
      </c>
      <c r="L19" s="72">
        <v>887.18100000000004</v>
      </c>
      <c r="M19" s="72">
        <v>867.70299999999997</v>
      </c>
      <c r="N19" s="72">
        <v>793.47599999999989</v>
      </c>
      <c r="O19" s="72">
        <v>811.49800000000005</v>
      </c>
      <c r="P19" s="72">
        <v>789.02100000000007</v>
      </c>
      <c r="Q19" s="72">
        <v>771.40199999999993</v>
      </c>
      <c r="R19" s="72">
        <v>769.17900000000009</v>
      </c>
      <c r="S19" s="72">
        <v>758.91000000000008</v>
      </c>
      <c r="T19" s="72">
        <v>743.81100000000004</v>
      </c>
      <c r="U19" s="72">
        <v>745.29199999999992</v>
      </c>
      <c r="V19" s="72">
        <v>744.41</v>
      </c>
      <c r="W19" s="72">
        <v>743.87600000000009</v>
      </c>
      <c r="X19" s="72">
        <v>909.95500000000004</v>
      </c>
      <c r="Y19" s="72">
        <v>909.11400000000003</v>
      </c>
      <c r="Z19" s="73"/>
      <c r="AA19" s="74">
        <f t="shared" ref="AA19:AA24" si="2">SUM(B19:Z19)</f>
        <v>20647.717000000004</v>
      </c>
    </row>
    <row r="20" spans="1:27" ht="24.95" customHeight="1" x14ac:dyDescent="0.2">
      <c r="A20" s="75" t="s">
        <v>15</v>
      </c>
      <c r="B20" s="76">
        <v>938.09500000000003</v>
      </c>
      <c r="C20" s="77">
        <v>928.30399999999986</v>
      </c>
      <c r="D20" s="77">
        <v>929.97699999999998</v>
      </c>
      <c r="E20" s="77">
        <v>938.44699999999989</v>
      </c>
      <c r="F20" s="77">
        <v>982.29</v>
      </c>
      <c r="G20" s="77">
        <v>1112.2809999999999</v>
      </c>
      <c r="H20" s="77">
        <v>1290.5750000000003</v>
      </c>
      <c r="I20" s="77">
        <v>1366.8659999999998</v>
      </c>
      <c r="J20" s="77">
        <v>1423.3320000000001</v>
      </c>
      <c r="K20" s="77">
        <v>1413.1569999999999</v>
      </c>
      <c r="L20" s="77">
        <v>1405.0329999999997</v>
      </c>
      <c r="M20" s="77">
        <v>1420.473</v>
      </c>
      <c r="N20" s="77">
        <v>1432.7019999999998</v>
      </c>
      <c r="O20" s="77">
        <v>1410.9639999999999</v>
      </c>
      <c r="P20" s="77">
        <v>1345.365</v>
      </c>
      <c r="Q20" s="77">
        <v>1284.3540000000003</v>
      </c>
      <c r="R20" s="77">
        <v>1266.9620000000002</v>
      </c>
      <c r="S20" s="77">
        <v>1246.3899999999999</v>
      </c>
      <c r="T20" s="77">
        <v>1252.7340000000002</v>
      </c>
      <c r="U20" s="77">
        <v>1258.4449999999999</v>
      </c>
      <c r="V20" s="77">
        <v>1183.5230000000001</v>
      </c>
      <c r="W20" s="77">
        <v>1057.0249999999999</v>
      </c>
      <c r="X20" s="77">
        <v>997.72899999999993</v>
      </c>
      <c r="Y20" s="77">
        <v>956.92</v>
      </c>
      <c r="Z20" s="78"/>
      <c r="AA20" s="79">
        <f t="shared" si="2"/>
        <v>28841.942999999999</v>
      </c>
    </row>
    <row r="21" spans="1:27" ht="24.95" customHeight="1" x14ac:dyDescent="0.2">
      <c r="A21" s="75" t="s">
        <v>16</v>
      </c>
      <c r="B21" s="80">
        <v>1999.7909999999999</v>
      </c>
      <c r="C21" s="81">
        <v>1905.0550000000001</v>
      </c>
      <c r="D21" s="81">
        <v>1858.9389999999999</v>
      </c>
      <c r="E21" s="81">
        <v>1817.1539999999998</v>
      </c>
      <c r="F21" s="81">
        <v>1880.9350000000002</v>
      </c>
      <c r="G21" s="81">
        <v>2103.2179999999998</v>
      </c>
      <c r="H21" s="81">
        <v>2442.4170000000004</v>
      </c>
      <c r="I21" s="81">
        <v>2632.1360000000004</v>
      </c>
      <c r="J21" s="81">
        <v>2965.9349999999999</v>
      </c>
      <c r="K21" s="81">
        <v>3100.2710000000006</v>
      </c>
      <c r="L21" s="81">
        <v>3188.181</v>
      </c>
      <c r="M21" s="81">
        <v>3310.7849999999999</v>
      </c>
      <c r="N21" s="81">
        <v>3319.68</v>
      </c>
      <c r="O21" s="81">
        <v>3227.0379999999996</v>
      </c>
      <c r="P21" s="81">
        <v>3048.819</v>
      </c>
      <c r="Q21" s="81">
        <v>2914.6030000000001</v>
      </c>
      <c r="R21" s="81">
        <v>2799.7999999999997</v>
      </c>
      <c r="S21" s="81">
        <v>2799.5540000000001</v>
      </c>
      <c r="T21" s="81">
        <v>2995.0299999999997</v>
      </c>
      <c r="U21" s="81">
        <v>3404.89</v>
      </c>
      <c r="V21" s="81">
        <v>3341.5229999999997</v>
      </c>
      <c r="W21" s="81">
        <v>2938.2860000000005</v>
      </c>
      <c r="X21" s="81">
        <v>2585.7260000000001</v>
      </c>
      <c r="Y21" s="81">
        <v>2221.7510000000002</v>
      </c>
      <c r="Z21" s="78"/>
      <c r="AA21" s="79">
        <f t="shared" si="2"/>
        <v>64801.517000000022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>
        <v>110</v>
      </c>
      <c r="N22" s="81">
        <v>110</v>
      </c>
      <c r="O22" s="81">
        <v>110</v>
      </c>
      <c r="P22" s="81">
        <v>110</v>
      </c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440</v>
      </c>
    </row>
    <row r="23" spans="1:27" ht="24.95" customHeight="1" x14ac:dyDescent="0.2">
      <c r="A23" s="85" t="s">
        <v>18</v>
      </c>
      <c r="B23" s="77">
        <v>131.5</v>
      </c>
      <c r="C23" s="77">
        <v>132</v>
      </c>
      <c r="D23" s="77">
        <v>132</v>
      </c>
      <c r="E23" s="77">
        <v>128.5</v>
      </c>
      <c r="F23" s="77">
        <v>131</v>
      </c>
      <c r="G23" s="77">
        <v>124</v>
      </c>
      <c r="H23" s="77">
        <v>118.5</v>
      </c>
      <c r="I23" s="77">
        <v>113.5</v>
      </c>
      <c r="J23" s="77">
        <v>95.5</v>
      </c>
      <c r="K23" s="77">
        <v>104.5</v>
      </c>
      <c r="L23" s="77">
        <v>115.5</v>
      </c>
      <c r="M23" s="77">
        <v>121</v>
      </c>
      <c r="N23" s="77">
        <v>122</v>
      </c>
      <c r="O23" s="77">
        <v>123</v>
      </c>
      <c r="P23" s="77">
        <v>120</v>
      </c>
      <c r="Q23" s="77">
        <v>114</v>
      </c>
      <c r="R23" s="77">
        <v>75.5</v>
      </c>
      <c r="S23" s="77">
        <v>91</v>
      </c>
      <c r="T23" s="77">
        <v>158.5</v>
      </c>
      <c r="U23" s="77">
        <v>161.5</v>
      </c>
      <c r="V23" s="77">
        <v>155</v>
      </c>
      <c r="W23" s="77">
        <v>144</v>
      </c>
      <c r="X23" s="77">
        <v>123.5</v>
      </c>
      <c r="Y23" s="77">
        <v>104.5</v>
      </c>
      <c r="Z23" s="77"/>
      <c r="AA23" s="79">
        <f t="shared" si="2"/>
        <v>2940</v>
      </c>
    </row>
    <row r="24" spans="1:27" ht="24.95" customHeight="1" x14ac:dyDescent="0.2">
      <c r="A24" s="85" t="s">
        <v>19</v>
      </c>
      <c r="B24" s="77">
        <v>223</v>
      </c>
      <c r="C24" s="77">
        <v>214</v>
      </c>
      <c r="D24" s="77">
        <v>208.99999999999997</v>
      </c>
      <c r="E24" s="77">
        <v>211.00000000000003</v>
      </c>
      <c r="F24" s="77">
        <v>217</v>
      </c>
      <c r="G24" s="77">
        <v>241.99999999999997</v>
      </c>
      <c r="H24" s="77">
        <v>284</v>
      </c>
      <c r="I24" s="77">
        <v>319</v>
      </c>
      <c r="J24" s="77">
        <v>342</v>
      </c>
      <c r="K24" s="77">
        <v>350.00000000000006</v>
      </c>
      <c r="L24" s="77">
        <v>350.00000000000006</v>
      </c>
      <c r="M24" s="77">
        <v>353.00000000000006</v>
      </c>
      <c r="N24" s="77">
        <v>351.99999999999994</v>
      </c>
      <c r="O24" s="77">
        <v>341</v>
      </c>
      <c r="P24" s="77">
        <v>329.99999999999994</v>
      </c>
      <c r="Q24" s="77">
        <v>323</v>
      </c>
      <c r="R24" s="77">
        <v>321</v>
      </c>
      <c r="S24" s="77">
        <v>328</v>
      </c>
      <c r="T24" s="77">
        <v>344</v>
      </c>
      <c r="U24" s="77">
        <v>367.00000000000006</v>
      </c>
      <c r="V24" s="77">
        <v>348.00000000000006</v>
      </c>
      <c r="W24" s="77">
        <v>314</v>
      </c>
      <c r="X24" s="77">
        <v>281.00000000000006</v>
      </c>
      <c r="Y24" s="77">
        <v>250</v>
      </c>
      <c r="Z24" s="77"/>
      <c r="AA24" s="79">
        <f t="shared" si="2"/>
        <v>7213</v>
      </c>
    </row>
    <row r="25" spans="1:27" ht="30" customHeight="1" thickBot="1" x14ac:dyDescent="0.25">
      <c r="A25" s="86" t="s">
        <v>20</v>
      </c>
      <c r="B25" s="87">
        <f t="shared" ref="B25:AA25" si="3">SUM(B19:B24)</f>
        <v>4264.6880000000001</v>
      </c>
      <c r="C25" s="88">
        <f t="shared" si="3"/>
        <v>4148.4549999999999</v>
      </c>
      <c r="D25" s="88">
        <f t="shared" si="3"/>
        <v>4095.0199999999995</v>
      </c>
      <c r="E25" s="88">
        <f t="shared" si="3"/>
        <v>4061.9559999999997</v>
      </c>
      <c r="F25" s="88">
        <f t="shared" si="3"/>
        <v>4173.0540000000001</v>
      </c>
      <c r="G25" s="88">
        <f t="shared" si="3"/>
        <v>4510.8549999999996</v>
      </c>
      <c r="H25" s="88">
        <f t="shared" si="3"/>
        <v>5046.5310000000009</v>
      </c>
      <c r="I25" s="88">
        <f t="shared" si="3"/>
        <v>5346.8420000000006</v>
      </c>
      <c r="J25" s="88">
        <f t="shared" si="3"/>
        <v>5722.1769999999997</v>
      </c>
      <c r="K25" s="88">
        <f t="shared" si="3"/>
        <v>5884.4860000000008</v>
      </c>
      <c r="L25" s="88">
        <f t="shared" si="3"/>
        <v>5945.8950000000004</v>
      </c>
      <c r="M25" s="88">
        <f t="shared" si="3"/>
        <v>6182.9609999999993</v>
      </c>
      <c r="N25" s="88">
        <f t="shared" si="3"/>
        <v>6129.8580000000002</v>
      </c>
      <c r="O25" s="88">
        <f t="shared" si="3"/>
        <v>6023.5</v>
      </c>
      <c r="P25" s="88">
        <f t="shared" si="3"/>
        <v>5743.2049999999999</v>
      </c>
      <c r="Q25" s="88">
        <f t="shared" si="3"/>
        <v>5407.3590000000004</v>
      </c>
      <c r="R25" s="88">
        <f t="shared" si="3"/>
        <v>5232.4409999999998</v>
      </c>
      <c r="S25" s="88">
        <f t="shared" si="3"/>
        <v>5223.8540000000003</v>
      </c>
      <c r="T25" s="88">
        <f t="shared" si="3"/>
        <v>5494.0749999999998</v>
      </c>
      <c r="U25" s="88">
        <f t="shared" si="3"/>
        <v>5937.1269999999995</v>
      </c>
      <c r="V25" s="88">
        <f t="shared" si="3"/>
        <v>5772.4560000000001</v>
      </c>
      <c r="W25" s="88">
        <f t="shared" si="3"/>
        <v>5197.1869999999999</v>
      </c>
      <c r="X25" s="88">
        <f t="shared" si="3"/>
        <v>4897.91</v>
      </c>
      <c r="Y25" s="88">
        <f t="shared" si="3"/>
        <v>4442.2849999999999</v>
      </c>
      <c r="Z25" s="89">
        <f t="shared" si="3"/>
        <v>0</v>
      </c>
      <c r="AA25" s="90">
        <f t="shared" si="3"/>
        <v>124884.17700000003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621.5</v>
      </c>
      <c r="C28" s="72">
        <v>613</v>
      </c>
      <c r="D28" s="72">
        <v>608</v>
      </c>
      <c r="E28" s="72">
        <v>606.5</v>
      </c>
      <c r="F28" s="72">
        <v>615</v>
      </c>
      <c r="G28" s="72">
        <v>633</v>
      </c>
      <c r="H28" s="72">
        <v>598.5</v>
      </c>
      <c r="I28" s="72">
        <v>658.5</v>
      </c>
      <c r="J28" s="72">
        <v>663.5</v>
      </c>
      <c r="K28" s="72">
        <v>680.5</v>
      </c>
      <c r="L28" s="72">
        <v>783.5</v>
      </c>
      <c r="M28" s="72">
        <v>792</v>
      </c>
      <c r="N28" s="72">
        <v>792</v>
      </c>
      <c r="O28" s="72">
        <v>766</v>
      </c>
      <c r="P28" s="72">
        <v>752</v>
      </c>
      <c r="Q28" s="72">
        <v>739</v>
      </c>
      <c r="R28" s="72">
        <v>668.5</v>
      </c>
      <c r="S28" s="72">
        <v>689</v>
      </c>
      <c r="T28" s="72">
        <v>698.5</v>
      </c>
      <c r="U28" s="72">
        <v>724.5</v>
      </c>
      <c r="V28" s="72">
        <v>699</v>
      </c>
      <c r="W28" s="72">
        <v>654</v>
      </c>
      <c r="X28" s="72">
        <v>607.5</v>
      </c>
      <c r="Y28" s="72">
        <v>621.5</v>
      </c>
      <c r="Z28" s="73"/>
      <c r="AA28" s="74">
        <f>SUM(B28:Z28)</f>
        <v>16285</v>
      </c>
    </row>
    <row r="29" spans="1:27" ht="24.95" customHeight="1" x14ac:dyDescent="0.2">
      <c r="A29" s="75" t="s">
        <v>23</v>
      </c>
      <c r="B29" s="76">
        <v>3714.1880000000001</v>
      </c>
      <c r="C29" s="77">
        <v>3606.4549999999999</v>
      </c>
      <c r="D29" s="77">
        <v>3558.02</v>
      </c>
      <c r="E29" s="77">
        <v>3526.4560000000001</v>
      </c>
      <c r="F29" s="77">
        <v>3629.0540000000001</v>
      </c>
      <c r="G29" s="77">
        <v>3948.855</v>
      </c>
      <c r="H29" s="77">
        <v>4449.0309999999999</v>
      </c>
      <c r="I29" s="77">
        <v>4728.3419999999996</v>
      </c>
      <c r="J29" s="77">
        <v>5141.6769999999997</v>
      </c>
      <c r="K29" s="77">
        <v>5397.9660000000003</v>
      </c>
      <c r="L29" s="77">
        <v>5694.3950000000004</v>
      </c>
      <c r="M29" s="77">
        <v>5972.9610000000002</v>
      </c>
      <c r="N29" s="77">
        <v>5916.8580000000002</v>
      </c>
      <c r="O29" s="77">
        <v>5880.5</v>
      </c>
      <c r="P29" s="77">
        <v>5428.2049999999999</v>
      </c>
      <c r="Q29" s="77">
        <v>4990.3590000000004</v>
      </c>
      <c r="R29" s="77">
        <v>4690.9409999999998</v>
      </c>
      <c r="S29" s="77">
        <v>4620.8540000000003</v>
      </c>
      <c r="T29" s="77">
        <v>4852.5749999999998</v>
      </c>
      <c r="U29" s="77">
        <v>5267.6270000000004</v>
      </c>
      <c r="V29" s="77">
        <v>5118.4560000000001</v>
      </c>
      <c r="W29" s="77">
        <v>4548.1869999999999</v>
      </c>
      <c r="X29" s="77">
        <v>4302.41</v>
      </c>
      <c r="Y29" s="77">
        <v>3896.7849999999999</v>
      </c>
      <c r="Z29" s="78"/>
      <c r="AA29" s="79">
        <f>SUM(B29:Z29)</f>
        <v>112881.15700000004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4335.6880000000001</v>
      </c>
      <c r="C31" s="62">
        <f t="shared" si="4"/>
        <v>4219.4549999999999</v>
      </c>
      <c r="D31" s="62">
        <f t="shared" si="4"/>
        <v>4166.0200000000004</v>
      </c>
      <c r="E31" s="62">
        <f t="shared" si="4"/>
        <v>4132.9560000000001</v>
      </c>
      <c r="F31" s="62">
        <f t="shared" si="4"/>
        <v>4244.0540000000001</v>
      </c>
      <c r="G31" s="62">
        <f t="shared" si="4"/>
        <v>4581.8549999999996</v>
      </c>
      <c r="H31" s="62">
        <f t="shared" si="4"/>
        <v>5047.5309999999999</v>
      </c>
      <c r="I31" s="62">
        <f t="shared" si="4"/>
        <v>5386.8419999999996</v>
      </c>
      <c r="J31" s="62">
        <f t="shared" si="4"/>
        <v>5805.1769999999997</v>
      </c>
      <c r="K31" s="62">
        <f t="shared" si="4"/>
        <v>6078.4660000000003</v>
      </c>
      <c r="L31" s="62">
        <f t="shared" si="4"/>
        <v>6477.8950000000004</v>
      </c>
      <c r="M31" s="62">
        <f t="shared" si="4"/>
        <v>6764.9610000000002</v>
      </c>
      <c r="N31" s="62">
        <f t="shared" si="4"/>
        <v>6708.8580000000002</v>
      </c>
      <c r="O31" s="62">
        <f t="shared" si="4"/>
        <v>6646.5</v>
      </c>
      <c r="P31" s="62">
        <f t="shared" si="4"/>
        <v>6180.2049999999999</v>
      </c>
      <c r="Q31" s="62">
        <f t="shared" si="4"/>
        <v>5729.3590000000004</v>
      </c>
      <c r="R31" s="62">
        <f t="shared" si="4"/>
        <v>5359.4409999999998</v>
      </c>
      <c r="S31" s="62">
        <f t="shared" si="4"/>
        <v>5309.8540000000003</v>
      </c>
      <c r="T31" s="62">
        <f t="shared" si="4"/>
        <v>5551.0749999999998</v>
      </c>
      <c r="U31" s="62">
        <f t="shared" si="4"/>
        <v>5992.1270000000004</v>
      </c>
      <c r="V31" s="62">
        <f t="shared" si="4"/>
        <v>5817.4560000000001</v>
      </c>
      <c r="W31" s="62">
        <f t="shared" si="4"/>
        <v>5202.1869999999999</v>
      </c>
      <c r="X31" s="62">
        <f t="shared" si="4"/>
        <v>4909.91</v>
      </c>
      <c r="Y31" s="62">
        <f t="shared" si="4"/>
        <v>4518.2849999999999</v>
      </c>
      <c r="Z31" s="63">
        <f t="shared" si="4"/>
        <v>0</v>
      </c>
      <c r="AA31" s="64">
        <f t="shared" si="4"/>
        <v>129166.15700000004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>
        <v>71</v>
      </c>
      <c r="C34" s="95">
        <v>71</v>
      </c>
      <c r="D34" s="95">
        <v>71</v>
      </c>
      <c r="E34" s="95">
        <v>71</v>
      </c>
      <c r="F34" s="95">
        <v>71</v>
      </c>
      <c r="G34" s="95">
        <v>71</v>
      </c>
      <c r="H34" s="95"/>
      <c r="I34" s="95">
        <v>40</v>
      </c>
      <c r="J34" s="95">
        <v>55</v>
      </c>
      <c r="K34" s="95">
        <v>89.98</v>
      </c>
      <c r="L34" s="95">
        <v>290</v>
      </c>
      <c r="M34" s="95">
        <v>290</v>
      </c>
      <c r="N34" s="95">
        <v>286</v>
      </c>
      <c r="O34" s="95">
        <v>297</v>
      </c>
      <c r="P34" s="95">
        <v>201</v>
      </c>
      <c r="Q34" s="95">
        <v>190</v>
      </c>
      <c r="R34" s="95">
        <v>92</v>
      </c>
      <c r="S34" s="95">
        <v>74</v>
      </c>
      <c r="T34" s="95">
        <v>5</v>
      </c>
      <c r="U34" s="95">
        <v>5</v>
      </c>
      <c r="V34" s="95">
        <v>5</v>
      </c>
      <c r="W34" s="95">
        <v>5</v>
      </c>
      <c r="X34" s="95">
        <v>12</v>
      </c>
      <c r="Y34" s="95">
        <v>76</v>
      </c>
      <c r="Z34" s="96"/>
      <c r="AA34" s="74">
        <f t="shared" ref="AA34:AA39" si="5">SUM(B34:Z34)</f>
        <v>2438.98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>
        <v>1</v>
      </c>
      <c r="I35" s="99"/>
      <c r="J35" s="99">
        <v>28</v>
      </c>
      <c r="K35" s="99">
        <v>104</v>
      </c>
      <c r="L35" s="99">
        <v>226</v>
      </c>
      <c r="M35" s="99">
        <v>276</v>
      </c>
      <c r="N35" s="99">
        <v>277</v>
      </c>
      <c r="O35" s="99">
        <v>296</v>
      </c>
      <c r="P35" s="99">
        <v>236</v>
      </c>
      <c r="Q35" s="99">
        <v>132</v>
      </c>
      <c r="R35" s="99">
        <v>35</v>
      </c>
      <c r="S35" s="99">
        <v>12</v>
      </c>
      <c r="T35" s="99">
        <v>52</v>
      </c>
      <c r="U35" s="99">
        <v>50</v>
      </c>
      <c r="V35" s="99">
        <v>40</v>
      </c>
      <c r="W35" s="99"/>
      <c r="X35" s="99"/>
      <c r="Y35" s="99"/>
      <c r="Z35" s="100"/>
      <c r="AA35" s="79">
        <f t="shared" si="5"/>
        <v>1765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>
        <v>563.79999999999995</v>
      </c>
      <c r="U36" s="99">
        <v>705.8</v>
      </c>
      <c r="V36" s="99">
        <v>788.5</v>
      </c>
      <c r="W36" s="99">
        <v>840</v>
      </c>
      <c r="X36" s="99">
        <v>585.29999999999995</v>
      </c>
      <c r="Y36" s="99"/>
      <c r="Z36" s="100"/>
      <c r="AA36" s="79">
        <f t="shared" si="5"/>
        <v>3483.3999999999996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>
        <v>16</v>
      </c>
      <c r="M37" s="99">
        <v>16</v>
      </c>
      <c r="N37" s="99">
        <v>16</v>
      </c>
      <c r="O37" s="99">
        <v>30</v>
      </c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78</v>
      </c>
    </row>
    <row r="38" spans="1:27" ht="24.95" customHeight="1" x14ac:dyDescent="0.2">
      <c r="A38" s="97" t="s">
        <v>44</v>
      </c>
      <c r="B38" s="98">
        <v>500</v>
      </c>
      <c r="C38" s="99">
        <v>181.2</v>
      </c>
      <c r="D38" s="99">
        <v>162.6</v>
      </c>
      <c r="E38" s="99">
        <v>204.4</v>
      </c>
      <c r="F38" s="99">
        <v>124.6</v>
      </c>
      <c r="G38" s="99"/>
      <c r="H38" s="99">
        <v>500</v>
      </c>
      <c r="I38" s="99">
        <v>500</v>
      </c>
      <c r="J38" s="99">
        <v>500</v>
      </c>
      <c r="K38" s="99">
        <v>500</v>
      </c>
      <c r="L38" s="99">
        <v>500</v>
      </c>
      <c r="M38" s="99">
        <v>500</v>
      </c>
      <c r="N38" s="99">
        <v>500</v>
      </c>
      <c r="O38" s="99">
        <v>500</v>
      </c>
      <c r="P38" s="99">
        <v>460</v>
      </c>
      <c r="Q38" s="99">
        <v>348.7</v>
      </c>
      <c r="R38" s="99">
        <v>500</v>
      </c>
      <c r="S38" s="99">
        <v>500</v>
      </c>
      <c r="T38" s="99">
        <v>452.3</v>
      </c>
      <c r="U38" s="99">
        <v>378.9</v>
      </c>
      <c r="V38" s="99">
        <v>441.2</v>
      </c>
      <c r="W38" s="99">
        <v>203.4</v>
      </c>
      <c r="X38" s="99">
        <v>500</v>
      </c>
      <c r="Y38" s="99">
        <v>500</v>
      </c>
      <c r="Z38" s="100"/>
      <c r="AA38" s="79">
        <f t="shared" si="5"/>
        <v>9457.2999999999993</v>
      </c>
    </row>
    <row r="39" spans="1:27" ht="30" customHeight="1" thickBot="1" x14ac:dyDescent="0.25">
      <c r="A39" s="86" t="s">
        <v>45</v>
      </c>
      <c r="B39" s="87">
        <f t="shared" ref="B39:Z39" si="6">SUM(B34:B38)</f>
        <v>571</v>
      </c>
      <c r="C39" s="88">
        <f t="shared" si="6"/>
        <v>252.2</v>
      </c>
      <c r="D39" s="88">
        <f t="shared" si="6"/>
        <v>233.6</v>
      </c>
      <c r="E39" s="88">
        <f t="shared" si="6"/>
        <v>275.39999999999998</v>
      </c>
      <c r="F39" s="88">
        <f t="shared" si="6"/>
        <v>195.6</v>
      </c>
      <c r="G39" s="88">
        <f t="shared" si="6"/>
        <v>71</v>
      </c>
      <c r="H39" s="88">
        <f t="shared" si="6"/>
        <v>501</v>
      </c>
      <c r="I39" s="88">
        <f t="shared" si="6"/>
        <v>540</v>
      </c>
      <c r="J39" s="88">
        <f t="shared" si="6"/>
        <v>583</v>
      </c>
      <c r="K39" s="88">
        <f t="shared" si="6"/>
        <v>693.98</v>
      </c>
      <c r="L39" s="88">
        <f t="shared" si="6"/>
        <v>1032</v>
      </c>
      <c r="M39" s="88">
        <f t="shared" si="6"/>
        <v>1082</v>
      </c>
      <c r="N39" s="88">
        <f t="shared" si="6"/>
        <v>1079</v>
      </c>
      <c r="O39" s="88">
        <f t="shared" si="6"/>
        <v>1123</v>
      </c>
      <c r="P39" s="88">
        <f t="shared" si="6"/>
        <v>897</v>
      </c>
      <c r="Q39" s="88">
        <f t="shared" si="6"/>
        <v>670.7</v>
      </c>
      <c r="R39" s="88">
        <f t="shared" si="6"/>
        <v>627</v>
      </c>
      <c r="S39" s="88">
        <f t="shared" si="6"/>
        <v>586</v>
      </c>
      <c r="T39" s="88">
        <f t="shared" si="6"/>
        <v>1073.0999999999999</v>
      </c>
      <c r="U39" s="88">
        <f t="shared" si="6"/>
        <v>1139.6999999999998</v>
      </c>
      <c r="V39" s="88">
        <f t="shared" si="6"/>
        <v>1274.7</v>
      </c>
      <c r="W39" s="88">
        <f t="shared" si="6"/>
        <v>1048.4000000000001</v>
      </c>
      <c r="X39" s="88">
        <f t="shared" si="6"/>
        <v>1097.3</v>
      </c>
      <c r="Y39" s="88">
        <f t="shared" si="6"/>
        <v>576</v>
      </c>
      <c r="Z39" s="89">
        <f t="shared" si="6"/>
        <v>0</v>
      </c>
      <c r="AA39" s="90">
        <f t="shared" si="5"/>
        <v>17222.68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>
        <v>563.79999999999995</v>
      </c>
      <c r="U44" s="99">
        <v>705.8</v>
      </c>
      <c r="V44" s="99">
        <v>788.5</v>
      </c>
      <c r="W44" s="99">
        <v>840</v>
      </c>
      <c r="X44" s="99">
        <v>585.29999999999995</v>
      </c>
      <c r="Y44" s="99"/>
      <c r="Z44" s="100"/>
      <c r="AA44" s="79">
        <f t="shared" si="7"/>
        <v>3483.3999999999996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>
        <v>500</v>
      </c>
      <c r="C46" s="99">
        <v>181.2</v>
      </c>
      <c r="D46" s="99">
        <v>162.6</v>
      </c>
      <c r="E46" s="99">
        <v>204.4</v>
      </c>
      <c r="F46" s="99">
        <v>124.6</v>
      </c>
      <c r="G46" s="99"/>
      <c r="H46" s="99">
        <v>500</v>
      </c>
      <c r="I46" s="99">
        <v>500</v>
      </c>
      <c r="J46" s="99">
        <v>500</v>
      </c>
      <c r="K46" s="99">
        <v>500</v>
      </c>
      <c r="L46" s="99">
        <v>500</v>
      </c>
      <c r="M46" s="99">
        <v>500</v>
      </c>
      <c r="N46" s="99">
        <v>500</v>
      </c>
      <c r="O46" s="99">
        <v>500</v>
      </c>
      <c r="P46" s="99">
        <v>460</v>
      </c>
      <c r="Q46" s="99">
        <v>348.7</v>
      </c>
      <c r="R46" s="99">
        <v>500</v>
      </c>
      <c r="S46" s="99">
        <v>500</v>
      </c>
      <c r="T46" s="99">
        <v>452.3</v>
      </c>
      <c r="U46" s="99">
        <v>378.9</v>
      </c>
      <c r="V46" s="99">
        <v>441.2</v>
      </c>
      <c r="W46" s="99">
        <v>203.4</v>
      </c>
      <c r="X46" s="99">
        <v>500</v>
      </c>
      <c r="Y46" s="99">
        <v>500</v>
      </c>
      <c r="Z46" s="100"/>
      <c r="AA46" s="79">
        <f t="shared" si="7"/>
        <v>9457.2999999999993</v>
      </c>
    </row>
    <row r="47" spans="1:27" ht="24.95" customHeight="1" x14ac:dyDescent="0.2">
      <c r="A47" s="85" t="s">
        <v>47</v>
      </c>
      <c r="B47" s="98">
        <v>57.5</v>
      </c>
      <c r="C47" s="99">
        <v>52.5</v>
      </c>
      <c r="D47" s="99">
        <v>43.5</v>
      </c>
      <c r="E47" s="99">
        <v>39.5</v>
      </c>
      <c r="F47" s="99">
        <v>41.5</v>
      </c>
      <c r="G47" s="99">
        <v>54.5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>
        <v>77</v>
      </c>
      <c r="S47" s="99">
        <v>100</v>
      </c>
      <c r="T47" s="99">
        <v>100</v>
      </c>
      <c r="U47" s="99">
        <v>100</v>
      </c>
      <c r="V47" s="99">
        <v>100</v>
      </c>
      <c r="W47" s="99">
        <v>100</v>
      </c>
      <c r="X47" s="99">
        <v>100</v>
      </c>
      <c r="Y47" s="99">
        <v>100</v>
      </c>
      <c r="Z47" s="100"/>
      <c r="AA47" s="79">
        <f t="shared" si="7"/>
        <v>1066</v>
      </c>
    </row>
    <row r="48" spans="1:27" ht="30" customHeight="1" thickBot="1" x14ac:dyDescent="0.25">
      <c r="A48" s="86" t="s">
        <v>48</v>
      </c>
      <c r="B48" s="87">
        <f>SUM(B42:B47)</f>
        <v>557.5</v>
      </c>
      <c r="C48" s="88">
        <f t="shared" ref="C48:Z48" si="8">SUM(C42:C47)</f>
        <v>233.7</v>
      </c>
      <c r="D48" s="88">
        <f t="shared" si="8"/>
        <v>206.1</v>
      </c>
      <c r="E48" s="88">
        <f t="shared" si="8"/>
        <v>243.9</v>
      </c>
      <c r="F48" s="88">
        <f t="shared" si="8"/>
        <v>166.1</v>
      </c>
      <c r="G48" s="88">
        <f t="shared" si="8"/>
        <v>54.5</v>
      </c>
      <c r="H48" s="88">
        <f t="shared" si="8"/>
        <v>500</v>
      </c>
      <c r="I48" s="88">
        <f t="shared" si="8"/>
        <v>500</v>
      </c>
      <c r="J48" s="88">
        <f t="shared" si="8"/>
        <v>500</v>
      </c>
      <c r="K48" s="88">
        <f t="shared" si="8"/>
        <v>500</v>
      </c>
      <c r="L48" s="88">
        <f t="shared" si="8"/>
        <v>500</v>
      </c>
      <c r="M48" s="88">
        <f t="shared" si="8"/>
        <v>500</v>
      </c>
      <c r="N48" s="88">
        <f t="shared" si="8"/>
        <v>500</v>
      </c>
      <c r="O48" s="88">
        <f t="shared" si="8"/>
        <v>500</v>
      </c>
      <c r="P48" s="88">
        <f t="shared" si="8"/>
        <v>460</v>
      </c>
      <c r="Q48" s="88">
        <f t="shared" si="8"/>
        <v>348.7</v>
      </c>
      <c r="R48" s="88">
        <f t="shared" si="8"/>
        <v>577</v>
      </c>
      <c r="S48" s="88">
        <f t="shared" si="8"/>
        <v>600</v>
      </c>
      <c r="T48" s="88">
        <f t="shared" si="8"/>
        <v>1116.0999999999999</v>
      </c>
      <c r="U48" s="88">
        <f t="shared" si="8"/>
        <v>1184.6999999999998</v>
      </c>
      <c r="V48" s="88">
        <f t="shared" si="8"/>
        <v>1329.7</v>
      </c>
      <c r="W48" s="88">
        <f t="shared" si="8"/>
        <v>1143.4000000000001</v>
      </c>
      <c r="X48" s="88">
        <f t="shared" si="8"/>
        <v>1185.3</v>
      </c>
      <c r="Y48" s="88">
        <f t="shared" si="8"/>
        <v>600</v>
      </c>
      <c r="Z48" s="89">
        <f t="shared" si="8"/>
        <v>0</v>
      </c>
      <c r="AA48" s="90">
        <f t="shared" si="7"/>
        <v>14006.699999999999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4835.6880000000001</v>
      </c>
      <c r="C51" s="88">
        <f t="shared" si="10"/>
        <v>4400.6549999999997</v>
      </c>
      <c r="D51" s="88">
        <f t="shared" si="10"/>
        <v>4328.62</v>
      </c>
      <c r="E51" s="88">
        <f t="shared" si="10"/>
        <v>4337.3559999999998</v>
      </c>
      <c r="F51" s="88">
        <f t="shared" si="10"/>
        <v>4368.6540000000005</v>
      </c>
      <c r="G51" s="88">
        <f t="shared" si="10"/>
        <v>4581.8549999999996</v>
      </c>
      <c r="H51" s="88">
        <f t="shared" si="10"/>
        <v>5547.5310000000009</v>
      </c>
      <c r="I51" s="88">
        <f t="shared" si="10"/>
        <v>5886.8420000000006</v>
      </c>
      <c r="J51" s="88">
        <f t="shared" si="10"/>
        <v>6305.1769999999997</v>
      </c>
      <c r="K51" s="88">
        <f t="shared" si="10"/>
        <v>6578.4660000000003</v>
      </c>
      <c r="L51" s="88">
        <f t="shared" si="10"/>
        <v>6977.8950000000004</v>
      </c>
      <c r="M51" s="88">
        <f t="shared" si="10"/>
        <v>7264.9609999999993</v>
      </c>
      <c r="N51" s="88">
        <f t="shared" si="10"/>
        <v>7208.8580000000002</v>
      </c>
      <c r="O51" s="88">
        <f t="shared" si="10"/>
        <v>7146.5</v>
      </c>
      <c r="P51" s="88">
        <f t="shared" si="10"/>
        <v>6640.2049999999999</v>
      </c>
      <c r="Q51" s="88">
        <f t="shared" si="10"/>
        <v>6078.0590000000002</v>
      </c>
      <c r="R51" s="88">
        <f t="shared" si="10"/>
        <v>5859.4409999999998</v>
      </c>
      <c r="S51" s="88">
        <f t="shared" si="10"/>
        <v>5809.8540000000003</v>
      </c>
      <c r="T51" s="88">
        <f t="shared" si="10"/>
        <v>6567.1749999999993</v>
      </c>
      <c r="U51" s="88">
        <f t="shared" si="10"/>
        <v>7076.8269999999993</v>
      </c>
      <c r="V51" s="88">
        <f t="shared" si="10"/>
        <v>7047.1559999999999</v>
      </c>
      <c r="W51" s="88">
        <f t="shared" si="10"/>
        <v>6245.5869999999995</v>
      </c>
      <c r="X51" s="88">
        <f t="shared" si="10"/>
        <v>5995.21</v>
      </c>
      <c r="Y51" s="88">
        <f t="shared" si="10"/>
        <v>5018.2849999999999</v>
      </c>
      <c r="Z51" s="89">
        <f t="shared" si="10"/>
        <v>0</v>
      </c>
      <c r="AA51" s="104">
        <f>SUM(B51:Z51)</f>
        <v>142106.85700000002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45392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-395</v>
      </c>
      <c r="C4" s="18">
        <v>-713.8</v>
      </c>
      <c r="D4" s="18">
        <v>-732.4</v>
      </c>
      <c r="E4" s="18">
        <v>-690.6</v>
      </c>
      <c r="F4" s="18">
        <v>-767</v>
      </c>
      <c r="G4" s="18">
        <v>-926.7</v>
      </c>
      <c r="H4" s="18">
        <v>-322</v>
      </c>
      <c r="I4" s="18">
        <v>-26.200000000000045</v>
      </c>
      <c r="J4" s="18">
        <v>68.100000000000023</v>
      </c>
      <c r="K4" s="18">
        <v>174.5</v>
      </c>
      <c r="L4" s="18">
        <v>-67.899999999999977</v>
      </c>
      <c r="M4" s="18">
        <v>-190.5</v>
      </c>
      <c r="N4" s="18">
        <v>-98.799999999999955</v>
      </c>
      <c r="O4" s="18">
        <v>-140.89999999999998</v>
      </c>
      <c r="P4" s="18">
        <v>-44.800000000000011</v>
      </c>
      <c r="Q4" s="18">
        <v>51</v>
      </c>
      <c r="R4" s="18">
        <v>227.8</v>
      </c>
      <c r="S4" s="18">
        <v>475.9</v>
      </c>
      <c r="T4" s="18">
        <v>1016.0999999999999</v>
      </c>
      <c r="U4" s="18">
        <v>1084.6999999999998</v>
      </c>
      <c r="V4" s="18">
        <v>1229.7</v>
      </c>
      <c r="W4" s="18">
        <v>1043.4000000000001</v>
      </c>
      <c r="X4" s="18">
        <v>1085.3</v>
      </c>
      <c r="Y4" s="18">
        <v>259.89999999999998</v>
      </c>
      <c r="Z4" s="19"/>
      <c r="AA4" s="111">
        <f>SUM(B4:Z4)</f>
        <v>1599.8000000000006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67.13</v>
      </c>
      <c r="C7" s="117">
        <v>63.22</v>
      </c>
      <c r="D7" s="117">
        <v>58.55</v>
      </c>
      <c r="E7" s="117">
        <v>55.4</v>
      </c>
      <c r="F7" s="117">
        <v>56.5</v>
      </c>
      <c r="G7" s="117">
        <v>65.91</v>
      </c>
      <c r="H7" s="117">
        <v>79.83</v>
      </c>
      <c r="I7" s="117">
        <v>99.63</v>
      </c>
      <c r="J7" s="117">
        <v>77.31</v>
      </c>
      <c r="K7" s="117">
        <v>54.94</v>
      </c>
      <c r="L7" s="117">
        <v>34.020000000000003</v>
      </c>
      <c r="M7" s="117">
        <v>22.8</v>
      </c>
      <c r="N7" s="117">
        <v>15</v>
      </c>
      <c r="O7" s="117">
        <v>9.86</v>
      </c>
      <c r="P7" s="117">
        <v>16.95</v>
      </c>
      <c r="Q7" s="117">
        <v>32.32</v>
      </c>
      <c r="R7" s="117">
        <v>58.59</v>
      </c>
      <c r="S7" s="117">
        <v>72.84</v>
      </c>
      <c r="T7" s="117">
        <v>93.98</v>
      </c>
      <c r="U7" s="117">
        <v>134.84</v>
      </c>
      <c r="V7" s="117">
        <v>134.22</v>
      </c>
      <c r="W7" s="117">
        <v>106.48</v>
      </c>
      <c r="X7" s="117">
        <v>83.43</v>
      </c>
      <c r="Y7" s="117">
        <v>73.92</v>
      </c>
      <c r="Z7" s="118"/>
      <c r="AA7" s="119">
        <f>IF(SUM(B7:Z7)&lt;&gt;0,AVERAGEIF(B7:Z7,"&lt;&gt;"""),"")</f>
        <v>65.319583333333341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>
        <v>895</v>
      </c>
      <c r="C13" s="129">
        <v>895</v>
      </c>
      <c r="D13" s="129">
        <v>895</v>
      </c>
      <c r="E13" s="129">
        <v>895</v>
      </c>
      <c r="F13" s="129">
        <v>891.6</v>
      </c>
      <c r="G13" s="129">
        <v>426.7</v>
      </c>
      <c r="H13" s="129">
        <v>822</v>
      </c>
      <c r="I13" s="129">
        <v>526.20000000000005</v>
      </c>
      <c r="J13" s="129">
        <v>431.9</v>
      </c>
      <c r="K13" s="129">
        <v>325.5</v>
      </c>
      <c r="L13" s="129">
        <v>567.9</v>
      </c>
      <c r="M13" s="129">
        <v>690.5</v>
      </c>
      <c r="N13" s="129">
        <v>598.79999999999995</v>
      </c>
      <c r="O13" s="129">
        <v>640.9</v>
      </c>
      <c r="P13" s="129">
        <v>504.8</v>
      </c>
      <c r="Q13" s="129">
        <v>297.7</v>
      </c>
      <c r="R13" s="129">
        <v>272.2</v>
      </c>
      <c r="S13" s="129">
        <v>24.1</v>
      </c>
      <c r="T13" s="129"/>
      <c r="U13" s="129"/>
      <c r="V13" s="129"/>
      <c r="W13" s="129"/>
      <c r="X13" s="129"/>
      <c r="Y13" s="130">
        <v>240.1</v>
      </c>
      <c r="Z13" s="131"/>
      <c r="AA13" s="132">
        <f t="shared" si="0"/>
        <v>10840.9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>
        <v>500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500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895</v>
      </c>
      <c r="C16" s="135">
        <f t="shared" si="1"/>
        <v>895</v>
      </c>
      <c r="D16" s="135">
        <f t="shared" si="1"/>
        <v>895</v>
      </c>
      <c r="E16" s="135">
        <f t="shared" si="1"/>
        <v>895</v>
      </c>
      <c r="F16" s="135">
        <f t="shared" si="1"/>
        <v>891.6</v>
      </c>
      <c r="G16" s="135">
        <f t="shared" si="1"/>
        <v>926.7</v>
      </c>
      <c r="H16" s="135">
        <f t="shared" si="1"/>
        <v>822</v>
      </c>
      <c r="I16" s="135">
        <f t="shared" si="1"/>
        <v>526.20000000000005</v>
      </c>
      <c r="J16" s="135">
        <f t="shared" si="1"/>
        <v>431.9</v>
      </c>
      <c r="K16" s="135">
        <f t="shared" si="1"/>
        <v>325.5</v>
      </c>
      <c r="L16" s="135">
        <f t="shared" si="1"/>
        <v>567.9</v>
      </c>
      <c r="M16" s="135">
        <f t="shared" si="1"/>
        <v>690.5</v>
      </c>
      <c r="N16" s="135">
        <f t="shared" si="1"/>
        <v>598.79999999999995</v>
      </c>
      <c r="O16" s="135">
        <f t="shared" si="1"/>
        <v>640.9</v>
      </c>
      <c r="P16" s="135">
        <f t="shared" si="1"/>
        <v>504.8</v>
      </c>
      <c r="Q16" s="135">
        <f t="shared" si="1"/>
        <v>297.7</v>
      </c>
      <c r="R16" s="135">
        <f t="shared" si="1"/>
        <v>272.2</v>
      </c>
      <c r="S16" s="135">
        <f t="shared" si="1"/>
        <v>24.1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240.1</v>
      </c>
      <c r="Z16" s="136" t="str">
        <f t="shared" si="1"/>
        <v/>
      </c>
      <c r="AA16" s="90">
        <f t="shared" si="0"/>
        <v>11340.9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>
        <v>563.79999999999995</v>
      </c>
      <c r="U21" s="129">
        <v>705.8</v>
      </c>
      <c r="V21" s="129">
        <v>788.5</v>
      </c>
      <c r="W21" s="129">
        <v>840</v>
      </c>
      <c r="X21" s="129">
        <v>585.29999999999995</v>
      </c>
      <c r="Y21" s="130"/>
      <c r="Z21" s="131"/>
      <c r="AA21" s="132">
        <f t="shared" si="2"/>
        <v>3483.3999999999996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>
        <v>500</v>
      </c>
      <c r="C23" s="133">
        <v>181.2</v>
      </c>
      <c r="D23" s="133">
        <v>162.6</v>
      </c>
      <c r="E23" s="133">
        <v>204.4</v>
      </c>
      <c r="F23" s="133">
        <v>124.6</v>
      </c>
      <c r="G23" s="133"/>
      <c r="H23" s="133">
        <v>500</v>
      </c>
      <c r="I23" s="133">
        <v>500</v>
      </c>
      <c r="J23" s="133">
        <v>500</v>
      </c>
      <c r="K23" s="133">
        <v>500</v>
      </c>
      <c r="L23" s="133">
        <v>500</v>
      </c>
      <c r="M23" s="133">
        <v>500</v>
      </c>
      <c r="N23" s="133">
        <v>500</v>
      </c>
      <c r="O23" s="133">
        <v>500</v>
      </c>
      <c r="P23" s="133">
        <v>460</v>
      </c>
      <c r="Q23" s="133">
        <v>348.7</v>
      </c>
      <c r="R23" s="133">
        <v>500</v>
      </c>
      <c r="S23" s="133">
        <v>500</v>
      </c>
      <c r="T23" s="133">
        <v>452.3</v>
      </c>
      <c r="U23" s="133">
        <v>378.9</v>
      </c>
      <c r="V23" s="133">
        <v>441.2</v>
      </c>
      <c r="W23" s="133">
        <v>203.4</v>
      </c>
      <c r="X23" s="133">
        <v>500</v>
      </c>
      <c r="Y23" s="133">
        <v>500</v>
      </c>
      <c r="Z23" s="131"/>
      <c r="AA23" s="132">
        <f t="shared" si="2"/>
        <v>9457.2999999999993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500</v>
      </c>
      <c r="C24" s="135">
        <f t="shared" si="3"/>
        <v>181.2</v>
      </c>
      <c r="D24" s="135">
        <f t="shared" si="3"/>
        <v>162.6</v>
      </c>
      <c r="E24" s="135">
        <f t="shared" si="3"/>
        <v>204.4</v>
      </c>
      <c r="F24" s="135">
        <f t="shared" si="3"/>
        <v>124.6</v>
      </c>
      <c r="G24" s="135">
        <f t="shared" si="3"/>
        <v>0</v>
      </c>
      <c r="H24" s="135">
        <f t="shared" si="3"/>
        <v>500</v>
      </c>
      <c r="I24" s="135">
        <f t="shared" si="3"/>
        <v>500</v>
      </c>
      <c r="J24" s="135">
        <f t="shared" si="3"/>
        <v>500</v>
      </c>
      <c r="K24" s="135">
        <f t="shared" si="3"/>
        <v>500</v>
      </c>
      <c r="L24" s="135">
        <f t="shared" si="3"/>
        <v>500</v>
      </c>
      <c r="M24" s="135">
        <f t="shared" si="3"/>
        <v>500</v>
      </c>
      <c r="N24" s="135">
        <f t="shared" si="3"/>
        <v>500</v>
      </c>
      <c r="O24" s="135">
        <f t="shared" si="3"/>
        <v>500</v>
      </c>
      <c r="P24" s="135">
        <f t="shared" si="3"/>
        <v>460</v>
      </c>
      <c r="Q24" s="135">
        <f t="shared" si="3"/>
        <v>348.7</v>
      </c>
      <c r="R24" s="135">
        <f t="shared" si="3"/>
        <v>500</v>
      </c>
      <c r="S24" s="135">
        <f t="shared" si="3"/>
        <v>500</v>
      </c>
      <c r="T24" s="135">
        <f t="shared" si="3"/>
        <v>1016.0999999999999</v>
      </c>
      <c r="U24" s="135">
        <f t="shared" si="3"/>
        <v>1084.6999999999998</v>
      </c>
      <c r="V24" s="135">
        <f t="shared" si="3"/>
        <v>1229.7</v>
      </c>
      <c r="W24" s="135">
        <f t="shared" si="3"/>
        <v>1043.4000000000001</v>
      </c>
      <c r="X24" s="135">
        <f t="shared" si="3"/>
        <v>1085.3</v>
      </c>
      <c r="Y24" s="135">
        <f t="shared" si="3"/>
        <v>500</v>
      </c>
      <c r="Z24" s="136" t="str">
        <f t="shared" si="3"/>
        <v/>
      </c>
      <c r="AA24" s="90">
        <f t="shared" si="2"/>
        <v>12940.699999999999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2024-04-09T11:11:52Z</dcterms:created>
  <dcterms:modified xsi:type="dcterms:W3CDTF">2024-04-09T11:11:52Z</dcterms:modified>
</cp:coreProperties>
</file>