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1" i="5"/>
  <c r="X51" i="5"/>
  <c r="V51" i="5"/>
  <c r="T51" i="5"/>
  <c r="R51" i="5"/>
  <c r="P51" i="5"/>
  <c r="N51" i="5"/>
  <c r="L51" i="5"/>
  <c r="J51" i="5"/>
  <c r="H51" i="5"/>
  <c r="F51" i="5"/>
  <c r="D51" i="5"/>
  <c r="B51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AA48" i="5" s="1"/>
  <c r="B48" i="5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AA39" i="5" s="1"/>
  <c r="B39" i="5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Y25" i="5"/>
  <c r="Y51" i="5" s="1"/>
  <c r="X25" i="5"/>
  <c r="W25" i="5"/>
  <c r="W51" i="5" s="1"/>
  <c r="V25" i="5"/>
  <c r="U25" i="5"/>
  <c r="U51" i="5" s="1"/>
  <c r="T25" i="5"/>
  <c r="S25" i="5"/>
  <c r="S51" i="5" s="1"/>
  <c r="R25" i="5"/>
  <c r="Q25" i="5"/>
  <c r="Q51" i="5" s="1"/>
  <c r="P25" i="5"/>
  <c r="O25" i="5"/>
  <c r="O51" i="5" s="1"/>
  <c r="N25" i="5"/>
  <c r="M25" i="5"/>
  <c r="M51" i="5" s="1"/>
  <c r="L25" i="5"/>
  <c r="K25" i="5"/>
  <c r="K51" i="5" s="1"/>
  <c r="J25" i="5"/>
  <c r="I25" i="5"/>
  <c r="I51" i="5" s="1"/>
  <c r="H25" i="5"/>
  <c r="G25" i="5"/>
  <c r="G51" i="5" s="1"/>
  <c r="F25" i="5"/>
  <c r="E25" i="5"/>
  <c r="E51" i="5" s="1"/>
  <c r="D25" i="5"/>
  <c r="C25" i="5"/>
  <c r="C51" i="5" s="1"/>
  <c r="B25" i="5"/>
  <c r="AA24" i="5"/>
  <c r="AA23" i="5"/>
  <c r="AA22" i="5"/>
  <c r="AA21" i="5"/>
  <c r="AA20" i="5"/>
  <c r="AA25" i="5" s="1"/>
  <c r="AA19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6" i="5" s="1"/>
  <c r="AA10" i="5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  <c r="AA51" i="5" l="1"/>
</calcChain>
</file>

<file path=xl/sharedStrings.xml><?xml version="1.0" encoding="utf-8"?>
<sst xmlns="http://schemas.openxmlformats.org/spreadsheetml/2006/main" count="117" uniqueCount="53">
  <si>
    <t>Publication on: 08/04/2024 14:03:01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</si>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</sst>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A-4EE1-8D84-AF7A723672DC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54.5</c:v>
                </c:pt>
                <c:pt idx="1">
                  <c:v>54.5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  <c:pt idx="5">
                  <c:v>76.5</c:v>
                </c:pt>
                <c:pt idx="6">
                  <c:v>156</c:v>
                </c:pt>
                <c:pt idx="7">
                  <c:v>186</c:v>
                </c:pt>
                <c:pt idx="8">
                  <c:v>185</c:v>
                </c:pt>
                <c:pt idx="9">
                  <c:v>166</c:v>
                </c:pt>
                <c:pt idx="10">
                  <c:v>149</c:v>
                </c:pt>
                <c:pt idx="11">
                  <c:v>139</c:v>
                </c:pt>
                <c:pt idx="12">
                  <c:v>136</c:v>
                </c:pt>
                <c:pt idx="13">
                  <c:v>127</c:v>
                </c:pt>
                <c:pt idx="14">
                  <c:v>118</c:v>
                </c:pt>
                <c:pt idx="15">
                  <c:v>124</c:v>
                </c:pt>
                <c:pt idx="16">
                  <c:v>87.5</c:v>
                </c:pt>
                <c:pt idx="17">
                  <c:v>87.5</c:v>
                </c:pt>
                <c:pt idx="18">
                  <c:v>95</c:v>
                </c:pt>
                <c:pt idx="19">
                  <c:v>127</c:v>
                </c:pt>
                <c:pt idx="20">
                  <c:v>120</c:v>
                </c:pt>
                <c:pt idx="21">
                  <c:v>93.5</c:v>
                </c:pt>
                <c:pt idx="22">
                  <c:v>87</c:v>
                </c:pt>
                <c:pt idx="2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A-4EE1-8D84-AF7A723672DC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1908.588</c:v>
                </c:pt>
                <c:pt idx="1">
                  <c:v>1703.6229999999998</c:v>
                </c:pt>
                <c:pt idx="2">
                  <c:v>1710.251</c:v>
                </c:pt>
                <c:pt idx="3">
                  <c:v>1660.9</c:v>
                </c:pt>
                <c:pt idx="4">
                  <c:v>1690.424</c:v>
                </c:pt>
                <c:pt idx="5">
                  <c:v>1938.7890000000002</c:v>
                </c:pt>
                <c:pt idx="6">
                  <c:v>2165.9</c:v>
                </c:pt>
                <c:pt idx="7">
                  <c:v>1892.953</c:v>
                </c:pt>
                <c:pt idx="8">
                  <c:v>1307.9000000000001</c:v>
                </c:pt>
                <c:pt idx="9">
                  <c:v>547.9</c:v>
                </c:pt>
                <c:pt idx="10">
                  <c:v>557.9</c:v>
                </c:pt>
                <c:pt idx="11">
                  <c:v>557.9</c:v>
                </c:pt>
                <c:pt idx="12">
                  <c:v>557.9</c:v>
                </c:pt>
                <c:pt idx="13">
                  <c:v>557.9</c:v>
                </c:pt>
                <c:pt idx="14">
                  <c:v>557.9</c:v>
                </c:pt>
                <c:pt idx="15">
                  <c:v>597.9</c:v>
                </c:pt>
                <c:pt idx="16">
                  <c:v>814.9</c:v>
                </c:pt>
                <c:pt idx="17">
                  <c:v>1512.9</c:v>
                </c:pt>
                <c:pt idx="18">
                  <c:v>2494.3680000000004</c:v>
                </c:pt>
                <c:pt idx="19">
                  <c:v>3007.1400000000003</c:v>
                </c:pt>
                <c:pt idx="20">
                  <c:v>3151.4369999999999</c:v>
                </c:pt>
                <c:pt idx="21">
                  <c:v>2537.7940000000003</c:v>
                </c:pt>
                <c:pt idx="22">
                  <c:v>2101.576</c:v>
                </c:pt>
                <c:pt idx="23">
                  <c:v>2022.9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DA-4EE1-8D84-AF7A723672DC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207</c:v>
                </c:pt>
                <c:pt idx="1">
                  <c:v>263</c:v>
                </c:pt>
                <c:pt idx="2">
                  <c:v>285</c:v>
                </c:pt>
                <c:pt idx="3">
                  <c:v>273</c:v>
                </c:pt>
                <c:pt idx="4">
                  <c:v>272</c:v>
                </c:pt>
                <c:pt idx="5">
                  <c:v>305</c:v>
                </c:pt>
                <c:pt idx="6">
                  <c:v>290</c:v>
                </c:pt>
                <c:pt idx="7">
                  <c:v>291</c:v>
                </c:pt>
                <c:pt idx="8">
                  <c:v>208</c:v>
                </c:pt>
                <c:pt idx="9">
                  <c:v>230</c:v>
                </c:pt>
                <c:pt idx="10">
                  <c:v>80</c:v>
                </c:pt>
                <c:pt idx="11">
                  <c:v>96</c:v>
                </c:pt>
                <c:pt idx="12">
                  <c:v>82</c:v>
                </c:pt>
                <c:pt idx="13">
                  <c:v>54</c:v>
                </c:pt>
                <c:pt idx="14">
                  <c:v>95</c:v>
                </c:pt>
                <c:pt idx="15">
                  <c:v>126</c:v>
                </c:pt>
                <c:pt idx="16">
                  <c:v>542.6</c:v>
                </c:pt>
                <c:pt idx="17">
                  <c:v>1008.4</c:v>
                </c:pt>
                <c:pt idx="18">
                  <c:v>768.7</c:v>
                </c:pt>
                <c:pt idx="19">
                  <c:v>805.9</c:v>
                </c:pt>
                <c:pt idx="20">
                  <c:v>567</c:v>
                </c:pt>
                <c:pt idx="21">
                  <c:v>856.2</c:v>
                </c:pt>
                <c:pt idx="22">
                  <c:v>1410.2</c:v>
                </c:pt>
                <c:pt idx="23">
                  <c:v>1420.1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DA-4EE1-8D84-AF7A723672DC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3029.7750000000005</c:v>
                </c:pt>
                <c:pt idx="1">
                  <c:v>3015.3899999999994</c:v>
                </c:pt>
                <c:pt idx="2">
                  <c:v>2962.9190000000003</c:v>
                </c:pt>
                <c:pt idx="3">
                  <c:v>2921.7209999999995</c:v>
                </c:pt>
                <c:pt idx="4">
                  <c:v>2884.6689999999999</c:v>
                </c:pt>
                <c:pt idx="5">
                  <c:v>2856.71</c:v>
                </c:pt>
                <c:pt idx="6">
                  <c:v>2955.3310000000001</c:v>
                </c:pt>
                <c:pt idx="7">
                  <c:v>3801.3129999999992</c:v>
                </c:pt>
                <c:pt idx="8">
                  <c:v>5021.8279999999977</c:v>
                </c:pt>
                <c:pt idx="9">
                  <c:v>6061.741</c:v>
                </c:pt>
                <c:pt idx="10">
                  <c:v>6607.3209999999999</c:v>
                </c:pt>
                <c:pt idx="11">
                  <c:v>6952.32</c:v>
                </c:pt>
                <c:pt idx="12">
                  <c:v>6975.6120000000001</c:v>
                </c:pt>
                <c:pt idx="13">
                  <c:v>6828.7120000000014</c:v>
                </c:pt>
                <c:pt idx="14">
                  <c:v>6305.1439999999984</c:v>
                </c:pt>
                <c:pt idx="15">
                  <c:v>5598.0229999999992</c:v>
                </c:pt>
                <c:pt idx="16">
                  <c:v>4522.2029999999977</c:v>
                </c:pt>
                <c:pt idx="17">
                  <c:v>3012.2410000000009</c:v>
                </c:pt>
                <c:pt idx="18">
                  <c:v>1966.4800000000002</c:v>
                </c:pt>
                <c:pt idx="19">
                  <c:v>1653.8209999999999</c:v>
                </c:pt>
                <c:pt idx="20">
                  <c:v>1541.633</c:v>
                </c:pt>
                <c:pt idx="21">
                  <c:v>1434.8110000000004</c:v>
                </c:pt>
                <c:pt idx="22">
                  <c:v>1328.7</c:v>
                </c:pt>
                <c:pt idx="23">
                  <c:v>1307.6169999999997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A-4EE1-8D84-AF7A723672DC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121</c:v>
                </c:pt>
                <c:pt idx="1">
                  <c:v>117</c:v>
                </c:pt>
                <c:pt idx="2">
                  <c:v>116</c:v>
                </c:pt>
                <c:pt idx="3">
                  <c:v>118</c:v>
                </c:pt>
                <c:pt idx="4">
                  <c:v>120</c:v>
                </c:pt>
                <c:pt idx="5">
                  <c:v>122</c:v>
                </c:pt>
                <c:pt idx="6">
                  <c:v>126</c:v>
                </c:pt>
                <c:pt idx="7">
                  <c:v>139</c:v>
                </c:pt>
                <c:pt idx="8">
                  <c:v>160</c:v>
                </c:pt>
                <c:pt idx="9">
                  <c:v>181</c:v>
                </c:pt>
                <c:pt idx="10">
                  <c:v>197</c:v>
                </c:pt>
                <c:pt idx="11">
                  <c:v>205</c:v>
                </c:pt>
                <c:pt idx="12">
                  <c:v>207</c:v>
                </c:pt>
                <c:pt idx="13">
                  <c:v>204</c:v>
                </c:pt>
                <c:pt idx="14">
                  <c:v>196</c:v>
                </c:pt>
                <c:pt idx="15">
                  <c:v>184</c:v>
                </c:pt>
                <c:pt idx="16">
                  <c:v>170</c:v>
                </c:pt>
                <c:pt idx="17">
                  <c:v>153</c:v>
                </c:pt>
                <c:pt idx="18">
                  <c:v>142</c:v>
                </c:pt>
                <c:pt idx="19">
                  <c:v>136</c:v>
                </c:pt>
                <c:pt idx="20">
                  <c:v>130</c:v>
                </c:pt>
                <c:pt idx="21">
                  <c:v>123</c:v>
                </c:pt>
                <c:pt idx="22">
                  <c:v>116</c:v>
                </c:pt>
                <c:pt idx="2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DA-4EE1-8D84-AF7A723672DC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146</c:v>
                </c:pt>
                <c:pt idx="6">
                  <c:v>371</c:v>
                </c:pt>
                <c:pt idx="7">
                  <c:v>358</c:v>
                </c:pt>
                <c:pt idx="8">
                  <c:v>73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4">
                  <c:v>38</c:v>
                </c:pt>
                <c:pt idx="15">
                  <c:v>38</c:v>
                </c:pt>
                <c:pt idx="16">
                  <c:v>64</c:v>
                </c:pt>
                <c:pt idx="17">
                  <c:v>224</c:v>
                </c:pt>
                <c:pt idx="18">
                  <c:v>614</c:v>
                </c:pt>
                <c:pt idx="19">
                  <c:v>946</c:v>
                </c:pt>
                <c:pt idx="20">
                  <c:v>938</c:v>
                </c:pt>
                <c:pt idx="21">
                  <c:v>716</c:v>
                </c:pt>
                <c:pt idx="22">
                  <c:v>466</c:v>
                </c:pt>
                <c:pt idx="23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DA-4EE1-8D84-AF7A7236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5490.8469999999988</c:v>
                </c:pt>
                <c:pt idx="1">
                  <c:v>5153.5189999999993</c:v>
                </c:pt>
                <c:pt idx="2">
                  <c:v>5128.6630000000032</c:v>
                </c:pt>
                <c:pt idx="3">
                  <c:v>5028.1390000000001</c:v>
                </c:pt>
                <c:pt idx="4">
                  <c:v>5021.5839999999989</c:v>
                </c:pt>
                <c:pt idx="5">
                  <c:v>5444.9610000000002</c:v>
                </c:pt>
                <c:pt idx="6">
                  <c:v>6064.2020000000002</c:v>
                </c:pt>
                <c:pt idx="7">
                  <c:v>6668.2650000000012</c:v>
                </c:pt>
                <c:pt idx="8">
                  <c:v>6955.7650000000012</c:v>
                </c:pt>
                <c:pt idx="9">
                  <c:v>7199.6409999999996</c:v>
                </c:pt>
                <c:pt idx="10">
                  <c:v>7604.2129999999988</c:v>
                </c:pt>
                <c:pt idx="11">
                  <c:v>7963.2329999999974</c:v>
                </c:pt>
                <c:pt idx="12">
                  <c:v>7971.4980000000005</c:v>
                </c:pt>
                <c:pt idx="13">
                  <c:v>7771.6110000000017</c:v>
                </c:pt>
                <c:pt idx="14">
                  <c:v>7310.0010000000002</c:v>
                </c:pt>
                <c:pt idx="15">
                  <c:v>6667.9259999999995</c:v>
                </c:pt>
                <c:pt idx="16">
                  <c:v>6201.1650000000009</c:v>
                </c:pt>
                <c:pt idx="17">
                  <c:v>5997.9930000000004</c:v>
                </c:pt>
                <c:pt idx="18">
                  <c:v>6080.5009999999993</c:v>
                </c:pt>
                <c:pt idx="19">
                  <c:v>6675.8949999999977</c:v>
                </c:pt>
                <c:pt idx="20">
                  <c:v>6448.0649999999987</c:v>
                </c:pt>
                <c:pt idx="21">
                  <c:v>5761.2950000000001</c:v>
                </c:pt>
                <c:pt idx="22">
                  <c:v>5509.4999999999982</c:v>
                </c:pt>
                <c:pt idx="23">
                  <c:v>5107.6569999999992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DA-4EE1-8D84-AF7A7236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69.56</c:v>
                </c:pt>
                <c:pt idx="1">
                  <c:v>63.39</c:v>
                </c:pt>
                <c:pt idx="2">
                  <c:v>61.83</c:v>
                </c:pt>
                <c:pt idx="3">
                  <c:v>58.52</c:v>
                </c:pt>
                <c:pt idx="4">
                  <c:v>61.58</c:v>
                </c:pt>
                <c:pt idx="5">
                  <c:v>68.209999999999994</c:v>
                </c:pt>
                <c:pt idx="6">
                  <c:v>85.12</c:v>
                </c:pt>
                <c:pt idx="7">
                  <c:v>71.98</c:v>
                </c:pt>
                <c:pt idx="8">
                  <c:v>45.05</c:v>
                </c:pt>
                <c:pt idx="9">
                  <c:v>40</c:v>
                </c:pt>
                <c:pt idx="10">
                  <c:v>6.62</c:v>
                </c:pt>
                <c:pt idx="11">
                  <c:v>3.03</c:v>
                </c:pt>
                <c:pt idx="12">
                  <c:v>2.68</c:v>
                </c:pt>
                <c:pt idx="13">
                  <c:v>4.99</c:v>
                </c:pt>
                <c:pt idx="14">
                  <c:v>7.21</c:v>
                </c:pt>
                <c:pt idx="15">
                  <c:v>27.76</c:v>
                </c:pt>
                <c:pt idx="16">
                  <c:v>36.450000000000003</c:v>
                </c:pt>
                <c:pt idx="17">
                  <c:v>49.33</c:v>
                </c:pt>
                <c:pt idx="18">
                  <c:v>73.53</c:v>
                </c:pt>
                <c:pt idx="19">
                  <c:v>87.55</c:v>
                </c:pt>
                <c:pt idx="20">
                  <c:v>89.84</c:v>
                </c:pt>
                <c:pt idx="21">
                  <c:v>70.37</c:v>
                </c:pt>
                <c:pt idx="22">
                  <c:v>64.989999999999995</c:v>
                </c:pt>
                <c:pt idx="23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DA-4EE1-8D84-AF7A7236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5490.8630000000021</v>
      </c>
      <c r="C4" s="18">
        <v>5153.5130000000008</v>
      </c>
      <c r="D4" s="18">
        <v>5128.6699999999992</v>
      </c>
      <c r="E4" s="18">
        <v>5028.1209999999992</v>
      </c>
      <c r="F4" s="18">
        <v>5021.5930000000008</v>
      </c>
      <c r="G4" s="18">
        <v>5444.9990000000007</v>
      </c>
      <c r="H4" s="18">
        <v>6064.2309999999979</v>
      </c>
      <c r="I4" s="18">
        <v>6668.2659999999996</v>
      </c>
      <c r="J4" s="18">
        <v>6955.7279999999973</v>
      </c>
      <c r="K4" s="18">
        <v>7199.6409999999996</v>
      </c>
      <c r="L4" s="18">
        <v>7604.2209999999995</v>
      </c>
      <c r="M4" s="18">
        <v>7963.2199999999975</v>
      </c>
      <c r="N4" s="18">
        <v>7971.5119999999979</v>
      </c>
      <c r="O4" s="18">
        <v>7771.6120000000001</v>
      </c>
      <c r="P4" s="18">
        <v>7310.0439999999999</v>
      </c>
      <c r="Q4" s="18">
        <v>6667.9229999999989</v>
      </c>
      <c r="R4" s="18">
        <v>6201.2029999999995</v>
      </c>
      <c r="S4" s="18">
        <v>5998.0409999999983</v>
      </c>
      <c r="T4" s="18">
        <v>6080.5480000000007</v>
      </c>
      <c r="U4" s="18">
        <v>6675.8609999999999</v>
      </c>
      <c r="V4" s="18">
        <v>6448.0699999999988</v>
      </c>
      <c r="W4" s="18">
        <v>5761.3049999999985</v>
      </c>
      <c r="X4" s="18">
        <v>5509.4760000000006</v>
      </c>
      <c r="Y4" s="18">
        <v>5107.6169999999993</v>
      </c>
      <c r="Z4" s="19"/>
      <c r="AA4" s="20">
        <f>SUM(B4:Z4)</f>
        <v>151226.27799999996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69.56</v>
      </c>
      <c r="C7" s="28">
        <v>63.39</v>
      </c>
      <c r="D7" s="28">
        <v>61.83</v>
      </c>
      <c r="E7" s="28">
        <v>58.52</v>
      </c>
      <c r="F7" s="28">
        <v>61.58</v>
      </c>
      <c r="G7" s="28">
        <v>68.209999999999994</v>
      </c>
      <c r="H7" s="28">
        <v>85.12</v>
      </c>
      <c r="I7" s="28">
        <v>71.98</v>
      </c>
      <c r="J7" s="28">
        <v>45.05</v>
      </c>
      <c r="K7" s="28">
        <v>40</v>
      </c>
      <c r="L7" s="28">
        <v>6.62</v>
      </c>
      <c r="M7" s="28">
        <v>3.03</v>
      </c>
      <c r="N7" s="28">
        <v>2.68</v>
      </c>
      <c r="O7" s="28">
        <v>4.99</v>
      </c>
      <c r="P7" s="28">
        <v>7.21</v>
      </c>
      <c r="Q7" s="28">
        <v>27.76</v>
      </c>
      <c r="R7" s="28">
        <v>36.450000000000003</v>
      </c>
      <c r="S7" s="28">
        <v>49.33</v>
      </c>
      <c r="T7" s="28">
        <v>73.53</v>
      </c>
      <c r="U7" s="28">
        <v>87.55</v>
      </c>
      <c r="V7" s="28">
        <v>89.84</v>
      </c>
      <c r="W7" s="28">
        <v>70.37</v>
      </c>
      <c r="X7" s="28">
        <v>64.989999999999995</v>
      </c>
      <c r="Y7" s="28">
        <v>50.02</v>
      </c>
      <c r="Z7" s="29"/>
      <c r="AA7" s="30">
        <f>IF(SUM(B7:Z7)&lt;&gt;0,AVERAGEIF(B7:Z7,"&lt;&gt;"""),"")</f>
        <v>49.983749999999993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54.5</v>
      </c>
      <c r="C11" s="47">
        <v>54.5</v>
      </c>
      <c r="D11" s="47">
        <v>54.5</v>
      </c>
      <c r="E11" s="47">
        <v>54.5</v>
      </c>
      <c r="F11" s="47">
        <v>54.5</v>
      </c>
      <c r="G11" s="47">
        <v>76.5</v>
      </c>
      <c r="H11" s="47">
        <v>156</v>
      </c>
      <c r="I11" s="47">
        <v>186</v>
      </c>
      <c r="J11" s="47">
        <v>185</v>
      </c>
      <c r="K11" s="47">
        <v>166</v>
      </c>
      <c r="L11" s="47">
        <v>149</v>
      </c>
      <c r="M11" s="47">
        <v>139</v>
      </c>
      <c r="N11" s="47">
        <v>136</v>
      </c>
      <c r="O11" s="47">
        <v>127</v>
      </c>
      <c r="P11" s="47">
        <v>118</v>
      </c>
      <c r="Q11" s="47">
        <v>124</v>
      </c>
      <c r="R11" s="47">
        <v>87.5</v>
      </c>
      <c r="S11" s="47">
        <v>87.5</v>
      </c>
      <c r="T11" s="47">
        <v>95</v>
      </c>
      <c r="U11" s="47">
        <v>127</v>
      </c>
      <c r="V11" s="47">
        <v>120</v>
      </c>
      <c r="W11" s="47">
        <v>93.5</v>
      </c>
      <c r="X11" s="47">
        <v>87</v>
      </c>
      <c r="Y11" s="47">
        <v>87</v>
      </c>
      <c r="Z11" s="48"/>
      <c r="AA11" s="49">
        <f t="shared" si="0"/>
        <v>2619.5</v>
      </c>
    </row>
    <row r="12" spans="1:27" ht="24.95" customHeight="1" x14ac:dyDescent="0.2">
      <c r="A12" s="50" t="s">
        <v>8</v>
      </c>
      <c r="B12" s="51">
        <v>1908.588</v>
      </c>
      <c r="C12" s="52">
        <v>1703.6229999999998</v>
      </c>
      <c r="D12" s="52">
        <v>1710.251</v>
      </c>
      <c r="E12" s="52">
        <v>1660.9</v>
      </c>
      <c r="F12" s="52">
        <v>1690.424</v>
      </c>
      <c r="G12" s="52">
        <v>1938.7890000000002</v>
      </c>
      <c r="H12" s="52">
        <v>2165.9</v>
      </c>
      <c r="I12" s="52">
        <v>1892.953</v>
      </c>
      <c r="J12" s="52">
        <v>1307.9000000000001</v>
      </c>
      <c r="K12" s="52">
        <v>547.9</v>
      </c>
      <c r="L12" s="52">
        <v>557.9</v>
      </c>
      <c r="M12" s="52">
        <v>557.9</v>
      </c>
      <c r="N12" s="52">
        <v>557.9</v>
      </c>
      <c r="O12" s="52">
        <v>557.9</v>
      </c>
      <c r="P12" s="52">
        <v>557.9</v>
      </c>
      <c r="Q12" s="52">
        <v>597.9</v>
      </c>
      <c r="R12" s="52">
        <v>814.9</v>
      </c>
      <c r="S12" s="52">
        <v>1512.9</v>
      </c>
      <c r="T12" s="52">
        <v>2494.3680000000004</v>
      </c>
      <c r="U12" s="52">
        <v>3007.1400000000003</v>
      </c>
      <c r="V12" s="52">
        <v>3151.4369999999999</v>
      </c>
      <c r="W12" s="52">
        <v>2537.7940000000003</v>
      </c>
      <c r="X12" s="52">
        <v>2101.576</v>
      </c>
      <c r="Y12" s="52">
        <v>2022.9</v>
      </c>
      <c r="Z12" s="53"/>
      <c r="AA12" s="54">
        <f t="shared" si="0"/>
        <v>37557.643000000011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146</v>
      </c>
      <c r="H13" s="52">
        <v>371</v>
      </c>
      <c r="I13" s="52">
        <v>358</v>
      </c>
      <c r="J13" s="52">
        <v>73</v>
      </c>
      <c r="K13" s="52">
        <v>13</v>
      </c>
      <c r="L13" s="52">
        <v>13</v>
      </c>
      <c r="M13" s="52">
        <v>13</v>
      </c>
      <c r="N13" s="52">
        <v>13</v>
      </c>
      <c r="O13" s="52"/>
      <c r="P13" s="52">
        <v>38</v>
      </c>
      <c r="Q13" s="52">
        <v>38</v>
      </c>
      <c r="R13" s="52">
        <v>64</v>
      </c>
      <c r="S13" s="52">
        <v>224</v>
      </c>
      <c r="T13" s="52">
        <v>614</v>
      </c>
      <c r="U13" s="52">
        <v>946</v>
      </c>
      <c r="V13" s="52">
        <v>938</v>
      </c>
      <c r="W13" s="52">
        <v>716</v>
      </c>
      <c r="X13" s="52">
        <v>466</v>
      </c>
      <c r="Y13" s="52">
        <v>160</v>
      </c>
      <c r="Z13" s="53"/>
      <c r="AA13" s="54">
        <f t="shared" si="0"/>
        <v>5204</v>
      </c>
    </row>
    <row r="14" spans="1:27" ht="24.95" customHeight="1" x14ac:dyDescent="0.2">
      <c r="A14" s="55" t="s">
        <v>10</v>
      </c>
      <c r="B14" s="56">
        <v>3029.7750000000005</v>
      </c>
      <c r="C14" s="57">
        <v>3015.3899999999994</v>
      </c>
      <c r="D14" s="57">
        <v>2962.9190000000003</v>
      </c>
      <c r="E14" s="57">
        <v>2921.7209999999995</v>
      </c>
      <c r="F14" s="57">
        <v>2884.6689999999999</v>
      </c>
      <c r="G14" s="57">
        <v>2856.71</v>
      </c>
      <c r="H14" s="57">
        <v>2955.3310000000001</v>
      </c>
      <c r="I14" s="57">
        <v>3801.3129999999992</v>
      </c>
      <c r="J14" s="57">
        <v>5021.8279999999977</v>
      </c>
      <c r="K14" s="57">
        <v>6061.741</v>
      </c>
      <c r="L14" s="57">
        <v>6607.3209999999999</v>
      </c>
      <c r="M14" s="57">
        <v>6952.32</v>
      </c>
      <c r="N14" s="57">
        <v>6975.6120000000001</v>
      </c>
      <c r="O14" s="57">
        <v>6828.7120000000014</v>
      </c>
      <c r="P14" s="57">
        <v>6305.1439999999984</v>
      </c>
      <c r="Q14" s="57">
        <v>5598.0229999999992</v>
      </c>
      <c r="R14" s="57">
        <v>4522.2029999999977</v>
      </c>
      <c r="S14" s="57">
        <v>3012.2410000000009</v>
      </c>
      <c r="T14" s="57">
        <v>1966.4800000000002</v>
      </c>
      <c r="U14" s="57">
        <v>1653.8209999999999</v>
      </c>
      <c r="V14" s="57">
        <v>1541.633</v>
      </c>
      <c r="W14" s="57">
        <v>1434.8110000000004</v>
      </c>
      <c r="X14" s="57">
        <v>1328.7</v>
      </c>
      <c r="Y14" s="57">
        <v>1307.6169999999997</v>
      </c>
      <c r="Z14" s="58"/>
      <c r="AA14" s="59">
        <f t="shared" si="0"/>
        <v>91546.034999999974</v>
      </c>
    </row>
    <row r="15" spans="1:27" ht="24.95" customHeight="1" x14ac:dyDescent="0.2">
      <c r="A15" s="55" t="s">
        <v>11</v>
      </c>
      <c r="B15" s="56">
        <v>121</v>
      </c>
      <c r="C15" s="57">
        <v>117</v>
      </c>
      <c r="D15" s="57">
        <v>116</v>
      </c>
      <c r="E15" s="57">
        <v>118</v>
      </c>
      <c r="F15" s="57">
        <v>120</v>
      </c>
      <c r="G15" s="57">
        <v>122</v>
      </c>
      <c r="H15" s="57">
        <v>126</v>
      </c>
      <c r="I15" s="57">
        <v>139</v>
      </c>
      <c r="J15" s="57">
        <v>160</v>
      </c>
      <c r="K15" s="57">
        <v>181</v>
      </c>
      <c r="L15" s="57">
        <v>197</v>
      </c>
      <c r="M15" s="57">
        <v>205</v>
      </c>
      <c r="N15" s="57">
        <v>207</v>
      </c>
      <c r="O15" s="57">
        <v>204</v>
      </c>
      <c r="P15" s="57">
        <v>196</v>
      </c>
      <c r="Q15" s="57">
        <v>184</v>
      </c>
      <c r="R15" s="57">
        <v>170</v>
      </c>
      <c r="S15" s="57">
        <v>153</v>
      </c>
      <c r="T15" s="57">
        <v>142</v>
      </c>
      <c r="U15" s="57">
        <v>136</v>
      </c>
      <c r="V15" s="57">
        <v>130</v>
      </c>
      <c r="W15" s="57">
        <v>123</v>
      </c>
      <c r="X15" s="57">
        <v>116</v>
      </c>
      <c r="Y15" s="57">
        <v>110</v>
      </c>
      <c r="Z15" s="58"/>
      <c r="AA15" s="59">
        <f t="shared" si="0"/>
        <v>3593</v>
      </c>
    </row>
    <row r="16" spans="1:27" ht="30" customHeight="1" thickBot="1" x14ac:dyDescent="0.25">
      <c r="A16" s="60" t="s">
        <v>12</v>
      </c>
      <c r="B16" s="61">
        <f>IF(LEN(B$2)&gt;0,SUM(B10:B15),"")</f>
        <v>5283.8630000000003</v>
      </c>
      <c r="C16" s="62">
        <f t="shared" ref="C16:Z16" si="1">IF(LEN(C$2)&gt;0,SUM(C10:C15),"")</f>
        <v>4890.512999999999</v>
      </c>
      <c r="D16" s="62">
        <f t="shared" si="1"/>
        <v>4843.67</v>
      </c>
      <c r="E16" s="62">
        <f t="shared" si="1"/>
        <v>4755.1209999999992</v>
      </c>
      <c r="F16" s="62">
        <f t="shared" si="1"/>
        <v>4749.5929999999998</v>
      </c>
      <c r="G16" s="62">
        <f t="shared" si="1"/>
        <v>5139.9989999999998</v>
      </c>
      <c r="H16" s="62">
        <f t="shared" si="1"/>
        <v>5774.2309999999998</v>
      </c>
      <c r="I16" s="62">
        <f t="shared" si="1"/>
        <v>6377.2659999999996</v>
      </c>
      <c r="J16" s="62">
        <f t="shared" si="1"/>
        <v>6747.7279999999973</v>
      </c>
      <c r="K16" s="62">
        <f t="shared" si="1"/>
        <v>6969.6409999999996</v>
      </c>
      <c r="L16" s="62">
        <f t="shared" si="1"/>
        <v>7524.2209999999995</v>
      </c>
      <c r="M16" s="62">
        <f t="shared" si="1"/>
        <v>7867.2199999999993</v>
      </c>
      <c r="N16" s="62">
        <f t="shared" si="1"/>
        <v>7889.5119999999997</v>
      </c>
      <c r="O16" s="62">
        <f t="shared" si="1"/>
        <v>7717.612000000001</v>
      </c>
      <c r="P16" s="62">
        <f t="shared" si="1"/>
        <v>7215.0439999999981</v>
      </c>
      <c r="Q16" s="62">
        <f t="shared" si="1"/>
        <v>6541.9229999999989</v>
      </c>
      <c r="R16" s="62">
        <f t="shared" si="1"/>
        <v>5658.6029999999973</v>
      </c>
      <c r="S16" s="62">
        <f t="shared" si="1"/>
        <v>4989.6410000000014</v>
      </c>
      <c r="T16" s="62">
        <f t="shared" si="1"/>
        <v>5311.8480000000009</v>
      </c>
      <c r="U16" s="62">
        <f t="shared" si="1"/>
        <v>5869.9610000000002</v>
      </c>
      <c r="V16" s="62">
        <f t="shared" si="1"/>
        <v>5881.07</v>
      </c>
      <c r="W16" s="62">
        <f t="shared" si="1"/>
        <v>4905.1050000000005</v>
      </c>
      <c r="X16" s="62">
        <f t="shared" si="1"/>
        <v>4099.2759999999998</v>
      </c>
      <c r="Y16" s="62">
        <f t="shared" si="1"/>
        <v>3687.5169999999998</v>
      </c>
      <c r="Z16" s="63" t="str">
        <f t="shared" si="1"/>
        <v/>
      </c>
      <c r="AA16" s="64">
        <f>SUM(AA10:AA15)</f>
        <v>140690.17799999999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2588.4</v>
      </c>
      <c r="C28" s="72">
        <v>2554.4</v>
      </c>
      <c r="D28" s="72">
        <v>2520.4</v>
      </c>
      <c r="E28" s="72">
        <v>2487.4</v>
      </c>
      <c r="F28" s="72">
        <v>2457.4</v>
      </c>
      <c r="G28" s="72">
        <v>2498.4</v>
      </c>
      <c r="H28" s="72">
        <v>2710.9</v>
      </c>
      <c r="I28" s="72">
        <v>3091.9</v>
      </c>
      <c r="J28" s="72">
        <v>3569.9</v>
      </c>
      <c r="K28" s="72">
        <v>3978.9</v>
      </c>
      <c r="L28" s="72">
        <v>4321.8999999999996</v>
      </c>
      <c r="M28" s="72">
        <v>4474.8999999999996</v>
      </c>
      <c r="N28" s="72">
        <v>4472.8999999999996</v>
      </c>
      <c r="O28" s="72">
        <v>4337.8999999999996</v>
      </c>
      <c r="P28" s="72">
        <v>4123.8999999999996</v>
      </c>
      <c r="Q28" s="72">
        <v>3761.9</v>
      </c>
      <c r="R28" s="72">
        <v>3177.4</v>
      </c>
      <c r="S28" s="72">
        <v>2486.4</v>
      </c>
      <c r="T28" s="72">
        <v>2273.9</v>
      </c>
      <c r="U28" s="72">
        <v>2483.9</v>
      </c>
      <c r="V28" s="72">
        <v>2396.9</v>
      </c>
      <c r="W28" s="72">
        <v>2136.4</v>
      </c>
      <c r="X28" s="72">
        <v>1835.9</v>
      </c>
      <c r="Y28" s="72">
        <v>1645.9</v>
      </c>
      <c r="Z28" s="73"/>
      <c r="AA28" s="74">
        <f>SUM(B28:Z28)</f>
        <v>72388.099999999991</v>
      </c>
    </row>
    <row r="29" spans="1:27" ht="24.95" customHeight="1" x14ac:dyDescent="0.2">
      <c r="A29" s="75" t="s">
        <v>23</v>
      </c>
      <c r="B29" s="76">
        <v>1655.463</v>
      </c>
      <c r="C29" s="77">
        <v>1522.1130000000001</v>
      </c>
      <c r="D29" s="77">
        <v>1491.27</v>
      </c>
      <c r="E29" s="77">
        <v>1453.721</v>
      </c>
      <c r="F29" s="77">
        <v>1477.193</v>
      </c>
      <c r="G29" s="77">
        <v>1729.5989999999999</v>
      </c>
      <c r="H29" s="77">
        <v>2064.3310000000001</v>
      </c>
      <c r="I29" s="77">
        <v>2457.366</v>
      </c>
      <c r="J29" s="77">
        <v>2671.828</v>
      </c>
      <c r="K29" s="77">
        <v>3132.741</v>
      </c>
      <c r="L29" s="77">
        <v>3278.3209999999999</v>
      </c>
      <c r="M29" s="77">
        <v>3484.32</v>
      </c>
      <c r="N29" s="77">
        <v>3494.6120000000001</v>
      </c>
      <c r="O29" s="77">
        <v>3429.712</v>
      </c>
      <c r="P29" s="77">
        <v>3182.1439999999998</v>
      </c>
      <c r="Q29" s="77">
        <v>2902.0230000000001</v>
      </c>
      <c r="R29" s="77">
        <v>2406.203</v>
      </c>
      <c r="S29" s="77">
        <v>1844.241</v>
      </c>
      <c r="T29" s="77">
        <v>1869.9480000000001</v>
      </c>
      <c r="U29" s="77">
        <v>2055.0610000000001</v>
      </c>
      <c r="V29" s="77">
        <v>2123.17</v>
      </c>
      <c r="W29" s="77">
        <v>1592.7049999999999</v>
      </c>
      <c r="X29" s="77">
        <v>1328.376</v>
      </c>
      <c r="Y29" s="77">
        <v>1130.617</v>
      </c>
      <c r="Z29" s="78"/>
      <c r="AA29" s="79">
        <f>SUM(B29:Z29)</f>
        <v>53777.078000000001</v>
      </c>
    </row>
    <row r="30" spans="1:27" ht="24.95" customHeight="1" x14ac:dyDescent="0.2">
      <c r="A30" s="82" t="s">
        <v>24</v>
      </c>
      <c r="B30" s="80">
        <v>1247</v>
      </c>
      <c r="C30" s="81">
        <v>1077</v>
      </c>
      <c r="D30" s="81">
        <v>1117</v>
      </c>
      <c r="E30" s="81">
        <v>1087</v>
      </c>
      <c r="F30" s="81">
        <v>1087</v>
      </c>
      <c r="G30" s="81">
        <v>1217</v>
      </c>
      <c r="H30" s="81">
        <v>1289</v>
      </c>
      <c r="I30" s="81">
        <v>1119</v>
      </c>
      <c r="J30" s="81">
        <v>714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221</v>
      </c>
      <c r="S30" s="81">
        <v>919</v>
      </c>
      <c r="T30" s="81">
        <v>1708</v>
      </c>
      <c r="U30" s="81">
        <v>1928</v>
      </c>
      <c r="V30" s="81">
        <v>1928</v>
      </c>
      <c r="W30" s="81">
        <v>1748</v>
      </c>
      <c r="X30" s="81">
        <v>1518</v>
      </c>
      <c r="Y30" s="81">
        <v>1459</v>
      </c>
      <c r="Z30" s="83"/>
      <c r="AA30" s="84">
        <f>SUM(B30:Z30)</f>
        <v>21411</v>
      </c>
    </row>
    <row r="31" spans="1:27" ht="30" customHeight="1" thickBot="1" x14ac:dyDescent="0.25">
      <c r="A31" s="60" t="s">
        <v>25</v>
      </c>
      <c r="B31" s="61">
        <f>IF(LEN(B$2)&gt;0,SUM(B28:B30),"")</f>
        <v>5490.8630000000003</v>
      </c>
      <c r="C31" s="62">
        <f t="shared" ref="C31:Z31" si="4">IF(LEN(C$2)&gt;0,SUM(C28:C30),"")</f>
        <v>5153.5129999999999</v>
      </c>
      <c r="D31" s="62">
        <f t="shared" si="4"/>
        <v>5128.67</v>
      </c>
      <c r="E31" s="62">
        <f t="shared" si="4"/>
        <v>5028.1210000000001</v>
      </c>
      <c r="F31" s="62">
        <f t="shared" si="4"/>
        <v>5021.5929999999998</v>
      </c>
      <c r="G31" s="62">
        <f t="shared" si="4"/>
        <v>5444.9989999999998</v>
      </c>
      <c r="H31" s="62">
        <f t="shared" si="4"/>
        <v>6064.2309999999998</v>
      </c>
      <c r="I31" s="62">
        <f t="shared" si="4"/>
        <v>6668.2659999999996</v>
      </c>
      <c r="J31" s="62">
        <f t="shared" si="4"/>
        <v>6955.7280000000001</v>
      </c>
      <c r="K31" s="62">
        <f t="shared" si="4"/>
        <v>7115.6409999999996</v>
      </c>
      <c r="L31" s="62">
        <f t="shared" si="4"/>
        <v>7604.2209999999995</v>
      </c>
      <c r="M31" s="62">
        <f t="shared" si="4"/>
        <v>7963.2199999999993</v>
      </c>
      <c r="N31" s="62">
        <f t="shared" si="4"/>
        <v>7971.5119999999997</v>
      </c>
      <c r="O31" s="62">
        <f t="shared" si="4"/>
        <v>7771.6119999999992</v>
      </c>
      <c r="P31" s="62">
        <f t="shared" si="4"/>
        <v>7310.0439999999999</v>
      </c>
      <c r="Q31" s="62">
        <f t="shared" si="4"/>
        <v>6667.9230000000007</v>
      </c>
      <c r="R31" s="62">
        <f t="shared" si="4"/>
        <v>5804.6030000000001</v>
      </c>
      <c r="S31" s="62">
        <f t="shared" si="4"/>
        <v>5249.6409999999996</v>
      </c>
      <c r="T31" s="62">
        <f t="shared" si="4"/>
        <v>5851.848</v>
      </c>
      <c r="U31" s="62">
        <f t="shared" si="4"/>
        <v>6466.9610000000002</v>
      </c>
      <c r="V31" s="62">
        <f t="shared" si="4"/>
        <v>6448.07</v>
      </c>
      <c r="W31" s="62">
        <f t="shared" si="4"/>
        <v>5477.1049999999996</v>
      </c>
      <c r="X31" s="62">
        <f t="shared" si="4"/>
        <v>4682.2759999999998</v>
      </c>
      <c r="Y31" s="62">
        <f t="shared" si="4"/>
        <v>4235.5169999999998</v>
      </c>
      <c r="Z31" s="63" t="str">
        <f t="shared" si="4"/>
        <v/>
      </c>
      <c r="AA31" s="64">
        <f>SUM(AA28:AA30)</f>
        <v>147576.17799999999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109</v>
      </c>
      <c r="C34" s="95">
        <v>162</v>
      </c>
      <c r="D34" s="95">
        <v>184</v>
      </c>
      <c r="E34" s="95">
        <v>172</v>
      </c>
      <c r="F34" s="95">
        <v>171</v>
      </c>
      <c r="G34" s="95">
        <v>204</v>
      </c>
      <c r="H34" s="95">
        <v>189</v>
      </c>
      <c r="I34" s="95">
        <v>190</v>
      </c>
      <c r="J34" s="95">
        <v>107</v>
      </c>
      <c r="K34" s="95">
        <v>26</v>
      </c>
      <c r="L34" s="95">
        <v>26</v>
      </c>
      <c r="M34" s="95">
        <v>26</v>
      </c>
      <c r="N34" s="95">
        <v>26</v>
      </c>
      <c r="O34" s="95">
        <v>29</v>
      </c>
      <c r="P34" s="95">
        <v>29</v>
      </c>
      <c r="Q34" s="95">
        <v>29</v>
      </c>
      <c r="R34" s="95">
        <v>45</v>
      </c>
      <c r="S34" s="95">
        <v>144</v>
      </c>
      <c r="T34" s="95">
        <v>313</v>
      </c>
      <c r="U34" s="95">
        <v>288</v>
      </c>
      <c r="V34" s="95">
        <v>258</v>
      </c>
      <c r="W34" s="95">
        <v>268</v>
      </c>
      <c r="X34" s="95">
        <v>284</v>
      </c>
      <c r="Y34" s="95">
        <v>280</v>
      </c>
      <c r="Z34" s="96"/>
      <c r="AA34" s="74">
        <f t="shared" ref="AA34:AA39" si="5">SUM(B34:Z34)</f>
        <v>3559</v>
      </c>
    </row>
    <row r="35" spans="1:27" ht="24.95" customHeight="1" x14ac:dyDescent="0.2">
      <c r="A35" s="97" t="s">
        <v>28</v>
      </c>
      <c r="B35" s="98">
        <v>46</v>
      </c>
      <c r="C35" s="99">
        <v>46</v>
      </c>
      <c r="D35" s="99">
        <v>46</v>
      </c>
      <c r="E35" s="99">
        <v>46</v>
      </c>
      <c r="F35" s="99">
        <v>46</v>
      </c>
      <c r="G35" s="99">
        <v>46</v>
      </c>
      <c r="H35" s="99">
        <v>46</v>
      </c>
      <c r="I35" s="99">
        <v>46</v>
      </c>
      <c r="J35" s="99">
        <v>46</v>
      </c>
      <c r="K35" s="99">
        <v>62</v>
      </c>
      <c r="L35" s="99">
        <v>29</v>
      </c>
      <c r="M35" s="99">
        <v>45</v>
      </c>
      <c r="N35" s="99">
        <v>31</v>
      </c>
      <c r="O35" s="99">
        <v>15</v>
      </c>
      <c r="P35" s="99">
        <v>46</v>
      </c>
      <c r="Q35" s="99">
        <v>77</v>
      </c>
      <c r="R35" s="99">
        <v>76</v>
      </c>
      <c r="S35" s="99">
        <v>82</v>
      </c>
      <c r="T35" s="99">
        <v>186</v>
      </c>
      <c r="U35" s="99">
        <v>254</v>
      </c>
      <c r="V35" s="99">
        <v>254</v>
      </c>
      <c r="W35" s="99">
        <v>254</v>
      </c>
      <c r="X35" s="99">
        <v>254</v>
      </c>
      <c r="Y35" s="99">
        <v>227</v>
      </c>
      <c r="Z35" s="100"/>
      <c r="AA35" s="79">
        <f t="shared" si="5"/>
        <v>2306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5</v>
      </c>
      <c r="G36" s="99">
        <v>5</v>
      </c>
      <c r="H36" s="99">
        <v>5</v>
      </c>
      <c r="I36" s="99">
        <v>5</v>
      </c>
      <c r="J36" s="99">
        <v>5</v>
      </c>
      <c r="K36" s="99">
        <v>89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401.6</v>
      </c>
      <c r="S36" s="99">
        <v>753.4</v>
      </c>
      <c r="T36" s="99">
        <v>233.7</v>
      </c>
      <c r="U36" s="99">
        <v>213.9</v>
      </c>
      <c r="V36" s="99">
        <v>5</v>
      </c>
      <c r="W36" s="99">
        <v>289.2</v>
      </c>
      <c r="X36" s="99">
        <v>832.2</v>
      </c>
      <c r="Y36" s="99">
        <v>877.1</v>
      </c>
      <c r="Z36" s="100"/>
      <c r="AA36" s="79">
        <f t="shared" si="5"/>
        <v>3770.1</v>
      </c>
    </row>
    <row r="37" spans="1:27" ht="24.95" customHeight="1" x14ac:dyDescent="0.2">
      <c r="A37" s="97" t="s">
        <v>30</v>
      </c>
      <c r="B37" s="98">
        <v>47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50</v>
      </c>
      <c r="K37" s="99">
        <v>53</v>
      </c>
      <c r="L37" s="99">
        <v>20</v>
      </c>
      <c r="M37" s="99">
        <v>20</v>
      </c>
      <c r="N37" s="99">
        <v>20</v>
      </c>
      <c r="O37" s="99">
        <v>5</v>
      </c>
      <c r="P37" s="99">
        <v>15</v>
      </c>
      <c r="Q37" s="99">
        <v>15</v>
      </c>
      <c r="R37" s="99">
        <v>20</v>
      </c>
      <c r="S37" s="99">
        <v>29</v>
      </c>
      <c r="T37" s="99">
        <v>36</v>
      </c>
      <c r="U37" s="99">
        <v>50</v>
      </c>
      <c r="V37" s="99">
        <v>50</v>
      </c>
      <c r="W37" s="99">
        <v>45</v>
      </c>
      <c r="X37" s="99">
        <v>40</v>
      </c>
      <c r="Y37" s="99">
        <v>36</v>
      </c>
      <c r="Z37" s="100"/>
      <c r="AA37" s="79">
        <f t="shared" si="5"/>
        <v>901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207</v>
      </c>
      <c r="C39" s="88">
        <f t="shared" si="6"/>
        <v>263</v>
      </c>
      <c r="D39" s="88">
        <f t="shared" si="6"/>
        <v>285</v>
      </c>
      <c r="E39" s="88">
        <f t="shared" si="6"/>
        <v>273</v>
      </c>
      <c r="F39" s="88">
        <f t="shared" si="6"/>
        <v>272</v>
      </c>
      <c r="G39" s="88">
        <f t="shared" si="6"/>
        <v>305</v>
      </c>
      <c r="H39" s="88">
        <f t="shared" si="6"/>
        <v>290</v>
      </c>
      <c r="I39" s="88">
        <f t="shared" si="6"/>
        <v>291</v>
      </c>
      <c r="J39" s="88">
        <f t="shared" si="6"/>
        <v>208</v>
      </c>
      <c r="K39" s="88">
        <f t="shared" si="6"/>
        <v>230</v>
      </c>
      <c r="L39" s="88">
        <f t="shared" si="6"/>
        <v>80</v>
      </c>
      <c r="M39" s="88">
        <f t="shared" si="6"/>
        <v>96</v>
      </c>
      <c r="N39" s="88">
        <f t="shared" si="6"/>
        <v>82</v>
      </c>
      <c r="O39" s="88">
        <f t="shared" si="6"/>
        <v>54</v>
      </c>
      <c r="P39" s="88">
        <f t="shared" si="6"/>
        <v>95</v>
      </c>
      <c r="Q39" s="88">
        <f t="shared" si="6"/>
        <v>126</v>
      </c>
      <c r="R39" s="88">
        <f t="shared" si="6"/>
        <v>542.6</v>
      </c>
      <c r="S39" s="88">
        <f t="shared" si="6"/>
        <v>1008.4</v>
      </c>
      <c r="T39" s="88">
        <f t="shared" si="6"/>
        <v>768.7</v>
      </c>
      <c r="U39" s="88">
        <f t="shared" si="6"/>
        <v>805.9</v>
      </c>
      <c r="V39" s="88">
        <f t="shared" si="6"/>
        <v>567</v>
      </c>
      <c r="W39" s="88">
        <f t="shared" si="6"/>
        <v>856.2</v>
      </c>
      <c r="X39" s="88">
        <f t="shared" si="6"/>
        <v>1410.2</v>
      </c>
      <c r="Y39" s="88">
        <f t="shared" si="6"/>
        <v>1420.1</v>
      </c>
      <c r="Z39" s="89" t="str">
        <f t="shared" si="6"/>
        <v/>
      </c>
      <c r="AA39" s="90">
        <f t="shared" si="5"/>
        <v>10536.1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>
        <v>84</v>
      </c>
      <c r="L44" s="99"/>
      <c r="M44" s="99"/>
      <c r="N44" s="99"/>
      <c r="O44" s="99"/>
      <c r="P44" s="99"/>
      <c r="Q44" s="99"/>
      <c r="R44" s="99">
        <v>396.6</v>
      </c>
      <c r="S44" s="99">
        <v>748.4</v>
      </c>
      <c r="T44" s="99">
        <v>228.7</v>
      </c>
      <c r="U44" s="99">
        <v>208.9</v>
      </c>
      <c r="V44" s="99"/>
      <c r="W44" s="99">
        <v>284.2</v>
      </c>
      <c r="X44" s="99">
        <v>827.2</v>
      </c>
      <c r="Y44" s="99">
        <v>872.1</v>
      </c>
      <c r="Z44" s="100"/>
      <c r="AA44" s="79">
        <f t="shared" si="7"/>
        <v>3650.1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84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396.6</v>
      </c>
      <c r="S48" s="88">
        <f t="shared" si="8"/>
        <v>748.4</v>
      </c>
      <c r="T48" s="88">
        <f t="shared" si="8"/>
        <v>228.7</v>
      </c>
      <c r="U48" s="88">
        <f t="shared" si="8"/>
        <v>208.9</v>
      </c>
      <c r="V48" s="88">
        <f t="shared" si="8"/>
        <v>0</v>
      </c>
      <c r="W48" s="88">
        <f t="shared" si="8"/>
        <v>284.2</v>
      </c>
      <c r="X48" s="88">
        <f t="shared" si="8"/>
        <v>827.2</v>
      </c>
      <c r="Y48" s="88">
        <f t="shared" si="8"/>
        <v>872.1</v>
      </c>
      <c r="Z48" s="89" t="str">
        <f t="shared" si="8"/>
        <v/>
      </c>
      <c r="AA48" s="90">
        <f t="shared" si="7"/>
        <v>3650.1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5490.8630000000003</v>
      </c>
      <c r="C51" s="88">
        <f t="shared" si="10"/>
        <v>5153.512999999999</v>
      </c>
      <c r="D51" s="88">
        <f t="shared" si="10"/>
        <v>5128.67</v>
      </c>
      <c r="E51" s="88">
        <f t="shared" si="10"/>
        <v>5028.1209999999992</v>
      </c>
      <c r="F51" s="88">
        <f t="shared" si="10"/>
        <v>5021.5929999999998</v>
      </c>
      <c r="G51" s="88">
        <f t="shared" si="10"/>
        <v>5444.9989999999998</v>
      </c>
      <c r="H51" s="88">
        <f t="shared" si="10"/>
        <v>6064.2309999999998</v>
      </c>
      <c r="I51" s="88">
        <f t="shared" si="10"/>
        <v>6668.2659999999996</v>
      </c>
      <c r="J51" s="88">
        <f t="shared" si="10"/>
        <v>6955.7279999999973</v>
      </c>
      <c r="K51" s="88">
        <f t="shared" si="10"/>
        <v>7199.6409999999996</v>
      </c>
      <c r="L51" s="88">
        <f t="shared" si="10"/>
        <v>7604.2209999999995</v>
      </c>
      <c r="M51" s="88">
        <f t="shared" si="10"/>
        <v>7963.2199999999993</v>
      </c>
      <c r="N51" s="88">
        <f t="shared" si="10"/>
        <v>7971.5119999999997</v>
      </c>
      <c r="O51" s="88">
        <f t="shared" si="10"/>
        <v>7771.612000000001</v>
      </c>
      <c r="P51" s="88">
        <f t="shared" si="10"/>
        <v>7310.0439999999981</v>
      </c>
      <c r="Q51" s="88">
        <f t="shared" si="10"/>
        <v>6667.9229999999989</v>
      </c>
      <c r="R51" s="88">
        <f t="shared" si="10"/>
        <v>6201.2029999999977</v>
      </c>
      <c r="S51" s="88">
        <f t="shared" si="10"/>
        <v>5998.0410000000011</v>
      </c>
      <c r="T51" s="88">
        <f t="shared" si="10"/>
        <v>6080.5480000000007</v>
      </c>
      <c r="U51" s="88">
        <f t="shared" si="10"/>
        <v>6675.8609999999999</v>
      </c>
      <c r="V51" s="88">
        <f t="shared" si="10"/>
        <v>6448.07</v>
      </c>
      <c r="W51" s="88">
        <f t="shared" si="10"/>
        <v>5761.3050000000003</v>
      </c>
      <c r="X51" s="88">
        <f t="shared" si="10"/>
        <v>5509.4759999999997</v>
      </c>
      <c r="Y51" s="88">
        <f t="shared" si="10"/>
        <v>5107.6170000000002</v>
      </c>
      <c r="Z51" s="89" t="str">
        <f t="shared" si="10"/>
        <v/>
      </c>
      <c r="AA51" s="104">
        <f>SUM(B51:Z51)</f>
        <v>151226.27799999996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45391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5490.8469999999988</v>
      </c>
      <c r="C4" s="18">
        <v>5153.5189999999993</v>
      </c>
      <c r="D4" s="18">
        <v>5128.6630000000032</v>
      </c>
      <c r="E4" s="18">
        <v>5028.1390000000001</v>
      </c>
      <c r="F4" s="18">
        <v>5021.5839999999989</v>
      </c>
      <c r="G4" s="18">
        <v>5444.9610000000002</v>
      </c>
      <c r="H4" s="18">
        <v>6064.2020000000002</v>
      </c>
      <c r="I4" s="18">
        <v>6668.2650000000012</v>
      </c>
      <c r="J4" s="18">
        <v>6955.7650000000012</v>
      </c>
      <c r="K4" s="18">
        <v>7199.6409999999996</v>
      </c>
      <c r="L4" s="18">
        <v>7604.2129999999988</v>
      </c>
      <c r="M4" s="18">
        <v>7963.2329999999974</v>
      </c>
      <c r="N4" s="18">
        <v>7971.4980000000005</v>
      </c>
      <c r="O4" s="18">
        <v>7771.6110000000017</v>
      </c>
      <c r="P4" s="18">
        <v>7310.0010000000002</v>
      </c>
      <c r="Q4" s="18">
        <v>6667.9259999999995</v>
      </c>
      <c r="R4" s="18">
        <v>6201.1650000000009</v>
      </c>
      <c r="S4" s="18">
        <v>5997.9930000000004</v>
      </c>
      <c r="T4" s="18">
        <v>6080.5009999999993</v>
      </c>
      <c r="U4" s="18">
        <v>6675.8949999999977</v>
      </c>
      <c r="V4" s="18">
        <v>6448.0649999999987</v>
      </c>
      <c r="W4" s="18">
        <v>5761.2950000000001</v>
      </c>
      <c r="X4" s="18">
        <v>5509.4999999999982</v>
      </c>
      <c r="Y4" s="18">
        <v>5107.6569999999992</v>
      </c>
      <c r="Z4" s="19"/>
      <c r="AA4" s="20">
        <f>SUM(B4:Z4)</f>
        <v>151226.13900000002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69.56</v>
      </c>
      <c r="C7" s="28">
        <v>63.39</v>
      </c>
      <c r="D7" s="28">
        <v>61.83</v>
      </c>
      <c r="E7" s="28">
        <v>58.52</v>
      </c>
      <c r="F7" s="28">
        <v>61.58</v>
      </c>
      <c r="G7" s="28">
        <v>68.209999999999994</v>
      </c>
      <c r="H7" s="28">
        <v>85.12</v>
      </c>
      <c r="I7" s="28">
        <v>71.98</v>
      </c>
      <c r="J7" s="28">
        <v>45.05</v>
      </c>
      <c r="K7" s="28">
        <v>40</v>
      </c>
      <c r="L7" s="28">
        <v>6.62</v>
      </c>
      <c r="M7" s="28">
        <v>3.03</v>
      </c>
      <c r="N7" s="28">
        <v>2.68</v>
      </c>
      <c r="O7" s="28">
        <v>4.99</v>
      </c>
      <c r="P7" s="28">
        <v>7.21</v>
      </c>
      <c r="Q7" s="28">
        <v>27.76</v>
      </c>
      <c r="R7" s="28">
        <v>36.450000000000003</v>
      </c>
      <c r="S7" s="28">
        <v>49.33</v>
      </c>
      <c r="T7" s="28">
        <v>73.53</v>
      </c>
      <c r="U7" s="28">
        <v>87.55</v>
      </c>
      <c r="V7" s="28">
        <v>89.84</v>
      </c>
      <c r="W7" s="28">
        <v>70.37</v>
      </c>
      <c r="X7" s="28">
        <v>64.989999999999995</v>
      </c>
      <c r="Y7" s="28">
        <v>50.02</v>
      </c>
      <c r="Z7" s="29"/>
      <c r="AA7" s="30">
        <f>IF(SUM(B7:Z7)&lt;&gt;0,AVERAGEIF(B7:Z7,"&lt;&gt;"""),"")</f>
        <v>49.983749999999993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976.10400000000004</v>
      </c>
      <c r="C19" s="72">
        <v>966.75500000000011</v>
      </c>
      <c r="D19" s="72">
        <v>973.91800000000001</v>
      </c>
      <c r="E19" s="72">
        <v>968.26600000000008</v>
      </c>
      <c r="F19" s="72">
        <v>961.45800000000008</v>
      </c>
      <c r="G19" s="72">
        <v>943.10700000000008</v>
      </c>
      <c r="H19" s="72">
        <v>834.01099999999997</v>
      </c>
      <c r="I19" s="72">
        <v>840.25600000000009</v>
      </c>
      <c r="J19" s="72">
        <v>891.85799999999995</v>
      </c>
      <c r="K19" s="72">
        <v>901.90000000000009</v>
      </c>
      <c r="L19" s="72">
        <v>852.78200000000004</v>
      </c>
      <c r="M19" s="72">
        <v>845.221</v>
      </c>
      <c r="N19" s="72">
        <v>818.56700000000001</v>
      </c>
      <c r="O19" s="72">
        <v>824.45399999999995</v>
      </c>
      <c r="P19" s="72">
        <v>805.33199999999999</v>
      </c>
      <c r="Q19" s="72">
        <v>801.12300000000005</v>
      </c>
      <c r="R19" s="72">
        <v>776.88200000000006</v>
      </c>
      <c r="S19" s="72">
        <v>754.80100000000004</v>
      </c>
      <c r="T19" s="72">
        <v>752.5329999999999</v>
      </c>
      <c r="U19" s="72">
        <v>751.64600000000007</v>
      </c>
      <c r="V19" s="72">
        <v>748.57799999999997</v>
      </c>
      <c r="W19" s="72">
        <v>749.06900000000007</v>
      </c>
      <c r="X19" s="72">
        <v>915.92600000000016</v>
      </c>
      <c r="Y19" s="72">
        <v>941.22399999999993</v>
      </c>
      <c r="Z19" s="73"/>
      <c r="AA19" s="74">
        <f t="shared" ref="AA19:AA24" si="2">SUM(B19:Z19)</f>
        <v>20595.770999999997</v>
      </c>
    </row>
    <row r="20" spans="1:27" ht="24.95" customHeight="1" x14ac:dyDescent="0.2">
      <c r="A20" s="75" t="s">
        <v>15</v>
      </c>
      <c r="B20" s="76">
        <v>939.90899999999976</v>
      </c>
      <c r="C20" s="77">
        <v>921.51099999999997</v>
      </c>
      <c r="D20" s="77">
        <v>921.6160000000001</v>
      </c>
      <c r="E20" s="77">
        <v>934.404</v>
      </c>
      <c r="F20" s="77">
        <v>985.77700000000016</v>
      </c>
      <c r="G20" s="77">
        <v>1117.0840000000001</v>
      </c>
      <c r="H20" s="77">
        <v>1296.9680000000001</v>
      </c>
      <c r="I20" s="77">
        <v>1408.9719999999995</v>
      </c>
      <c r="J20" s="77">
        <v>1470.4190000000001</v>
      </c>
      <c r="K20" s="77">
        <v>1461.25</v>
      </c>
      <c r="L20" s="77">
        <v>1483.1489999999999</v>
      </c>
      <c r="M20" s="77">
        <v>1484.203</v>
      </c>
      <c r="N20" s="77">
        <v>1473.16</v>
      </c>
      <c r="O20" s="77">
        <v>1436.2860000000003</v>
      </c>
      <c r="P20" s="77">
        <v>1385.2500000000002</v>
      </c>
      <c r="Q20" s="77">
        <v>1303.3620000000001</v>
      </c>
      <c r="R20" s="77">
        <v>1296.4469999999999</v>
      </c>
      <c r="S20" s="77">
        <v>1279.2450000000001</v>
      </c>
      <c r="T20" s="77">
        <v>1279.4880000000001</v>
      </c>
      <c r="U20" s="77">
        <v>1303.8989999999999</v>
      </c>
      <c r="V20" s="77">
        <v>1220.5990000000002</v>
      </c>
      <c r="W20" s="77">
        <v>1083.415</v>
      </c>
      <c r="X20" s="77">
        <v>1023.4110000000001</v>
      </c>
      <c r="Y20" s="77">
        <v>981.47699999999998</v>
      </c>
      <c r="Z20" s="78"/>
      <c r="AA20" s="79">
        <f t="shared" si="2"/>
        <v>29491.300999999999</v>
      </c>
    </row>
    <row r="21" spans="1:27" ht="24.95" customHeight="1" x14ac:dyDescent="0.2">
      <c r="A21" s="75" t="s">
        <v>16</v>
      </c>
      <c r="B21" s="80">
        <v>1975.3339999999998</v>
      </c>
      <c r="C21" s="81">
        <v>1901.2529999999999</v>
      </c>
      <c r="D21" s="81">
        <v>1841.529</v>
      </c>
      <c r="E21" s="81">
        <v>1824.269</v>
      </c>
      <c r="F21" s="81">
        <v>1895.3490000000002</v>
      </c>
      <c r="G21" s="81">
        <v>2110.17</v>
      </c>
      <c r="H21" s="81">
        <v>2450.223</v>
      </c>
      <c r="I21" s="81">
        <v>2696.0370000000003</v>
      </c>
      <c r="J21" s="81">
        <v>3009.9880000000003</v>
      </c>
      <c r="K21" s="81">
        <v>3175.991</v>
      </c>
      <c r="L21" s="81">
        <v>3345.9819999999995</v>
      </c>
      <c r="M21" s="81">
        <v>3445.1089999999999</v>
      </c>
      <c r="N21" s="81">
        <v>3434.8709999999996</v>
      </c>
      <c r="O21" s="81">
        <v>3282.471</v>
      </c>
      <c r="P21" s="81">
        <v>3110.5189999999998</v>
      </c>
      <c r="Q21" s="81">
        <v>2912.241</v>
      </c>
      <c r="R21" s="81">
        <v>2840.3360000000002</v>
      </c>
      <c r="S21" s="81">
        <v>2849.9470000000001</v>
      </c>
      <c r="T21" s="81">
        <v>3044.4800000000005</v>
      </c>
      <c r="U21" s="81">
        <v>3472.3500000000008</v>
      </c>
      <c r="V21" s="81">
        <v>3380.6880000000001</v>
      </c>
      <c r="W21" s="81">
        <v>2960.8110000000001</v>
      </c>
      <c r="X21" s="81">
        <v>2606.6630000000005</v>
      </c>
      <c r="Y21" s="81">
        <v>2240.9560000000001</v>
      </c>
      <c r="Z21" s="78"/>
      <c r="AA21" s="79">
        <f t="shared" si="2"/>
        <v>65807.56700000001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129</v>
      </c>
      <c r="C23" s="77">
        <v>118.5</v>
      </c>
      <c r="D23" s="77">
        <v>110.5</v>
      </c>
      <c r="E23" s="77">
        <v>116</v>
      </c>
      <c r="F23" s="77">
        <v>116</v>
      </c>
      <c r="G23" s="77">
        <v>111</v>
      </c>
      <c r="H23" s="77">
        <v>98.5</v>
      </c>
      <c r="I23" s="77">
        <v>105</v>
      </c>
      <c r="J23" s="77">
        <v>117.5</v>
      </c>
      <c r="K23" s="77">
        <v>167.5</v>
      </c>
      <c r="L23" s="77">
        <v>171</v>
      </c>
      <c r="M23" s="77">
        <v>173</v>
      </c>
      <c r="N23" s="77">
        <v>178.5</v>
      </c>
      <c r="O23" s="77">
        <v>169</v>
      </c>
      <c r="P23" s="77">
        <v>152</v>
      </c>
      <c r="Q23" s="77">
        <v>137</v>
      </c>
      <c r="R23" s="77">
        <v>108.5</v>
      </c>
      <c r="S23" s="77">
        <v>96</v>
      </c>
      <c r="T23" s="77">
        <v>111</v>
      </c>
      <c r="U23" s="77">
        <v>136</v>
      </c>
      <c r="V23" s="77">
        <v>133.5</v>
      </c>
      <c r="W23" s="77">
        <v>128</v>
      </c>
      <c r="X23" s="77">
        <v>114.5</v>
      </c>
      <c r="Y23" s="77">
        <v>121</v>
      </c>
      <c r="Z23" s="77"/>
      <c r="AA23" s="79">
        <f t="shared" si="2"/>
        <v>3118.5</v>
      </c>
    </row>
    <row r="24" spans="1:27" ht="24.95" customHeight="1" x14ac:dyDescent="0.2">
      <c r="A24" s="85" t="s">
        <v>19</v>
      </c>
      <c r="B24" s="77">
        <v>225</v>
      </c>
      <c r="C24" s="77">
        <v>211.00000000000003</v>
      </c>
      <c r="D24" s="77">
        <v>206.00000000000003</v>
      </c>
      <c r="E24" s="77">
        <v>206.99999999999997</v>
      </c>
      <c r="F24" s="77">
        <v>217.99999999999997</v>
      </c>
      <c r="G24" s="77">
        <v>241</v>
      </c>
      <c r="H24" s="77">
        <v>282</v>
      </c>
      <c r="I24" s="77">
        <v>324.99999999999994</v>
      </c>
      <c r="J24" s="77">
        <v>345</v>
      </c>
      <c r="K24" s="77">
        <v>347</v>
      </c>
      <c r="L24" s="77">
        <v>345.99999999999994</v>
      </c>
      <c r="M24" s="77">
        <v>344</v>
      </c>
      <c r="N24" s="77">
        <v>343</v>
      </c>
      <c r="O24" s="77">
        <v>331.00000000000006</v>
      </c>
      <c r="P24" s="77">
        <v>314</v>
      </c>
      <c r="Q24" s="77">
        <v>308</v>
      </c>
      <c r="R24" s="77">
        <v>318</v>
      </c>
      <c r="S24" s="77">
        <v>326.00000000000011</v>
      </c>
      <c r="T24" s="77">
        <v>337</v>
      </c>
      <c r="U24" s="77">
        <v>363</v>
      </c>
      <c r="V24" s="77">
        <v>347</v>
      </c>
      <c r="W24" s="77">
        <v>309.99999999999994</v>
      </c>
      <c r="X24" s="77">
        <v>281.00000000000006</v>
      </c>
      <c r="Y24" s="77">
        <v>249</v>
      </c>
      <c r="Z24" s="77"/>
      <c r="AA24" s="79">
        <f t="shared" si="2"/>
        <v>7124</v>
      </c>
    </row>
    <row r="25" spans="1:27" ht="30" customHeight="1" thickBot="1" x14ac:dyDescent="0.25">
      <c r="A25" s="86" t="s">
        <v>20</v>
      </c>
      <c r="B25" s="87">
        <f t="shared" ref="B25:AA25" si="3">SUM(B19:B24)</f>
        <v>4245.3469999999998</v>
      </c>
      <c r="C25" s="88">
        <f t="shared" si="3"/>
        <v>4119.0190000000002</v>
      </c>
      <c r="D25" s="88">
        <f t="shared" si="3"/>
        <v>4053.5630000000001</v>
      </c>
      <c r="E25" s="88">
        <f t="shared" si="3"/>
        <v>4049.9390000000003</v>
      </c>
      <c r="F25" s="88">
        <f t="shared" si="3"/>
        <v>4176.5839999999998</v>
      </c>
      <c r="G25" s="88">
        <f t="shared" si="3"/>
        <v>4522.3610000000008</v>
      </c>
      <c r="H25" s="88">
        <f t="shared" si="3"/>
        <v>4961.7020000000002</v>
      </c>
      <c r="I25" s="88">
        <f t="shared" si="3"/>
        <v>5375.2649999999994</v>
      </c>
      <c r="J25" s="88">
        <f t="shared" si="3"/>
        <v>5834.7650000000003</v>
      </c>
      <c r="K25" s="88">
        <f t="shared" si="3"/>
        <v>6053.6409999999996</v>
      </c>
      <c r="L25" s="88">
        <f t="shared" si="3"/>
        <v>6198.9129999999996</v>
      </c>
      <c r="M25" s="88">
        <f t="shared" si="3"/>
        <v>6291.5329999999994</v>
      </c>
      <c r="N25" s="88">
        <f t="shared" si="3"/>
        <v>6248.098</v>
      </c>
      <c r="O25" s="88">
        <f t="shared" si="3"/>
        <v>6043.2110000000002</v>
      </c>
      <c r="P25" s="88">
        <f t="shared" si="3"/>
        <v>5767.1010000000006</v>
      </c>
      <c r="Q25" s="88">
        <f t="shared" si="3"/>
        <v>5461.7260000000006</v>
      </c>
      <c r="R25" s="88">
        <f t="shared" si="3"/>
        <v>5340.165</v>
      </c>
      <c r="S25" s="88">
        <f t="shared" si="3"/>
        <v>5305.9930000000004</v>
      </c>
      <c r="T25" s="88">
        <f t="shared" si="3"/>
        <v>5524.5010000000002</v>
      </c>
      <c r="U25" s="88">
        <f t="shared" si="3"/>
        <v>6026.8950000000004</v>
      </c>
      <c r="V25" s="88">
        <f t="shared" si="3"/>
        <v>5830.3649999999998</v>
      </c>
      <c r="W25" s="88">
        <f t="shared" si="3"/>
        <v>5231.2950000000001</v>
      </c>
      <c r="X25" s="88">
        <f t="shared" si="3"/>
        <v>4941.5000000000009</v>
      </c>
      <c r="Y25" s="88">
        <f t="shared" si="3"/>
        <v>4533.6570000000002</v>
      </c>
      <c r="Z25" s="89">
        <f t="shared" si="3"/>
        <v>0</v>
      </c>
      <c r="AA25" s="90">
        <f t="shared" si="3"/>
        <v>126137.13900000001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628</v>
      </c>
      <c r="C28" s="72">
        <v>603.5</v>
      </c>
      <c r="D28" s="72">
        <v>590.5</v>
      </c>
      <c r="E28" s="72">
        <v>597</v>
      </c>
      <c r="F28" s="72">
        <v>608</v>
      </c>
      <c r="G28" s="72">
        <v>626</v>
      </c>
      <c r="H28" s="72">
        <v>648.5</v>
      </c>
      <c r="I28" s="72">
        <v>701</v>
      </c>
      <c r="J28" s="72">
        <v>789.5</v>
      </c>
      <c r="K28" s="72">
        <v>882.5</v>
      </c>
      <c r="L28" s="72">
        <v>896</v>
      </c>
      <c r="M28" s="72">
        <v>896</v>
      </c>
      <c r="N28" s="72">
        <v>900.5</v>
      </c>
      <c r="O28" s="72">
        <v>891</v>
      </c>
      <c r="P28" s="72">
        <v>852</v>
      </c>
      <c r="Q28" s="72">
        <v>831</v>
      </c>
      <c r="R28" s="72">
        <v>705.5</v>
      </c>
      <c r="S28" s="72">
        <v>682</v>
      </c>
      <c r="T28" s="72">
        <v>674</v>
      </c>
      <c r="U28" s="72">
        <v>725</v>
      </c>
      <c r="V28" s="72">
        <v>706.5</v>
      </c>
      <c r="W28" s="72">
        <v>664</v>
      </c>
      <c r="X28" s="72">
        <v>628.5</v>
      </c>
      <c r="Y28" s="72">
        <v>603</v>
      </c>
      <c r="Z28" s="73"/>
      <c r="AA28" s="74">
        <f>SUM(B28:Z28)</f>
        <v>17329.5</v>
      </c>
    </row>
    <row r="29" spans="1:27" ht="24.95" customHeight="1" x14ac:dyDescent="0.2">
      <c r="A29" s="75" t="s">
        <v>23</v>
      </c>
      <c r="B29" s="76">
        <v>3805.3470000000002</v>
      </c>
      <c r="C29" s="77">
        <v>3707.5189999999998</v>
      </c>
      <c r="D29" s="77">
        <v>3664.0630000000001</v>
      </c>
      <c r="E29" s="77">
        <v>3640.9389999999999</v>
      </c>
      <c r="F29" s="77">
        <v>3756.5839999999998</v>
      </c>
      <c r="G29" s="77">
        <v>4085.3609999999999</v>
      </c>
      <c r="H29" s="77">
        <v>4591.2020000000002</v>
      </c>
      <c r="I29" s="77">
        <v>5062.2650000000003</v>
      </c>
      <c r="J29" s="77">
        <v>5577.2650000000003</v>
      </c>
      <c r="K29" s="77">
        <v>5817.1409999999996</v>
      </c>
      <c r="L29" s="77">
        <v>6044.9129999999996</v>
      </c>
      <c r="M29" s="77">
        <v>6119.5330000000004</v>
      </c>
      <c r="N29" s="77">
        <v>6089.598</v>
      </c>
      <c r="O29" s="77">
        <v>5894.2110000000002</v>
      </c>
      <c r="P29" s="77">
        <v>5667.1009999999997</v>
      </c>
      <c r="Q29" s="77">
        <v>5303.7259999999997</v>
      </c>
      <c r="R29" s="77">
        <v>4995.665</v>
      </c>
      <c r="S29" s="77">
        <v>4815.9930000000004</v>
      </c>
      <c r="T29" s="77">
        <v>4906.5010000000002</v>
      </c>
      <c r="U29" s="77">
        <v>5450.8950000000004</v>
      </c>
      <c r="V29" s="77">
        <v>5214.8649999999998</v>
      </c>
      <c r="W29" s="77">
        <v>4597.2950000000001</v>
      </c>
      <c r="X29" s="77">
        <v>4381</v>
      </c>
      <c r="Y29" s="77">
        <v>4004.6570000000002</v>
      </c>
      <c r="Z29" s="78"/>
      <c r="AA29" s="79">
        <f>SUM(B29:Z29)</f>
        <v>117193.63900000001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4433.3469999999998</v>
      </c>
      <c r="C31" s="62">
        <f t="shared" si="4"/>
        <v>4311.0190000000002</v>
      </c>
      <c r="D31" s="62">
        <f t="shared" si="4"/>
        <v>4254.5630000000001</v>
      </c>
      <c r="E31" s="62">
        <f t="shared" si="4"/>
        <v>4237.9390000000003</v>
      </c>
      <c r="F31" s="62">
        <f t="shared" si="4"/>
        <v>4364.5839999999998</v>
      </c>
      <c r="G31" s="62">
        <f t="shared" si="4"/>
        <v>4711.3609999999999</v>
      </c>
      <c r="H31" s="62">
        <f t="shared" si="4"/>
        <v>5239.7020000000002</v>
      </c>
      <c r="I31" s="62">
        <f t="shared" si="4"/>
        <v>5763.2650000000003</v>
      </c>
      <c r="J31" s="62">
        <f t="shared" si="4"/>
        <v>6366.7650000000003</v>
      </c>
      <c r="K31" s="62">
        <f t="shared" si="4"/>
        <v>6699.6409999999996</v>
      </c>
      <c r="L31" s="62">
        <f t="shared" si="4"/>
        <v>6940.9129999999996</v>
      </c>
      <c r="M31" s="62">
        <f t="shared" si="4"/>
        <v>7015.5330000000004</v>
      </c>
      <c r="N31" s="62">
        <f t="shared" si="4"/>
        <v>6990.098</v>
      </c>
      <c r="O31" s="62">
        <f t="shared" si="4"/>
        <v>6785.2110000000002</v>
      </c>
      <c r="P31" s="62">
        <f t="shared" si="4"/>
        <v>6519.1009999999997</v>
      </c>
      <c r="Q31" s="62">
        <f t="shared" si="4"/>
        <v>6134.7259999999997</v>
      </c>
      <c r="R31" s="62">
        <f t="shared" si="4"/>
        <v>5701.165</v>
      </c>
      <c r="S31" s="62">
        <f t="shared" si="4"/>
        <v>5497.9930000000004</v>
      </c>
      <c r="T31" s="62">
        <f t="shared" si="4"/>
        <v>5580.5010000000002</v>
      </c>
      <c r="U31" s="62">
        <f t="shared" si="4"/>
        <v>6175.8950000000004</v>
      </c>
      <c r="V31" s="62">
        <f t="shared" si="4"/>
        <v>5921.3649999999998</v>
      </c>
      <c r="W31" s="62">
        <f t="shared" si="4"/>
        <v>5261.2950000000001</v>
      </c>
      <c r="X31" s="62">
        <f t="shared" si="4"/>
        <v>5009.5</v>
      </c>
      <c r="Y31" s="62">
        <f t="shared" si="4"/>
        <v>4607.6570000000002</v>
      </c>
      <c r="Z31" s="63">
        <f t="shared" si="4"/>
        <v>0</v>
      </c>
      <c r="AA31" s="64">
        <f t="shared" si="4"/>
        <v>134523.13900000002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56</v>
      </c>
      <c r="C34" s="95">
        <v>56</v>
      </c>
      <c r="D34" s="95">
        <v>56</v>
      </c>
      <c r="E34" s="95">
        <v>56</v>
      </c>
      <c r="F34" s="95">
        <v>56</v>
      </c>
      <c r="G34" s="95">
        <v>56</v>
      </c>
      <c r="H34" s="95">
        <v>111</v>
      </c>
      <c r="I34" s="95">
        <v>129</v>
      </c>
      <c r="J34" s="95">
        <v>195</v>
      </c>
      <c r="K34" s="95">
        <v>274</v>
      </c>
      <c r="L34" s="95">
        <v>325</v>
      </c>
      <c r="M34" s="95">
        <v>325</v>
      </c>
      <c r="N34" s="95">
        <v>325</v>
      </c>
      <c r="O34" s="95">
        <v>325</v>
      </c>
      <c r="P34" s="95">
        <v>325</v>
      </c>
      <c r="Q34" s="95">
        <v>305</v>
      </c>
      <c r="R34" s="95">
        <v>90</v>
      </c>
      <c r="S34" s="95">
        <v>90</v>
      </c>
      <c r="T34" s="95">
        <v>30</v>
      </c>
      <c r="U34" s="95">
        <v>30</v>
      </c>
      <c r="V34" s="95">
        <v>30</v>
      </c>
      <c r="W34" s="95">
        <v>30</v>
      </c>
      <c r="X34" s="95">
        <v>37</v>
      </c>
      <c r="Y34" s="95">
        <v>42</v>
      </c>
      <c r="Z34" s="96"/>
      <c r="AA34" s="74">
        <f t="shared" ref="AA34:AA39" si="5">SUM(B34:Z34)</f>
        <v>3354</v>
      </c>
    </row>
    <row r="35" spans="1:27" ht="24.95" customHeight="1" x14ac:dyDescent="0.2">
      <c r="A35" s="97" t="s">
        <v>41</v>
      </c>
      <c r="B35" s="98">
        <v>132</v>
      </c>
      <c r="C35" s="99">
        <v>136</v>
      </c>
      <c r="D35" s="99">
        <v>145</v>
      </c>
      <c r="E35" s="99">
        <v>132</v>
      </c>
      <c r="F35" s="99">
        <v>132</v>
      </c>
      <c r="G35" s="99">
        <v>133</v>
      </c>
      <c r="H35" s="99">
        <v>167</v>
      </c>
      <c r="I35" s="99">
        <v>259</v>
      </c>
      <c r="J35" s="99">
        <v>307</v>
      </c>
      <c r="K35" s="99">
        <v>312</v>
      </c>
      <c r="L35" s="99">
        <v>312</v>
      </c>
      <c r="M35" s="99">
        <v>294</v>
      </c>
      <c r="N35" s="99">
        <v>312</v>
      </c>
      <c r="O35" s="99">
        <v>312</v>
      </c>
      <c r="P35" s="99">
        <v>312</v>
      </c>
      <c r="Q35" s="99">
        <v>258</v>
      </c>
      <c r="R35" s="99">
        <v>151</v>
      </c>
      <c r="S35" s="99">
        <v>2</v>
      </c>
      <c r="T35" s="99">
        <v>26</v>
      </c>
      <c r="U35" s="99">
        <v>119</v>
      </c>
      <c r="V35" s="99">
        <v>61</v>
      </c>
      <c r="W35" s="99"/>
      <c r="X35" s="99">
        <v>31</v>
      </c>
      <c r="Y35" s="99">
        <v>3</v>
      </c>
      <c r="Z35" s="100"/>
      <c r="AA35" s="79">
        <f t="shared" si="5"/>
        <v>4048</v>
      </c>
    </row>
    <row r="36" spans="1:27" ht="24.95" customHeight="1" x14ac:dyDescent="0.2">
      <c r="A36" s="97" t="s">
        <v>42</v>
      </c>
      <c r="B36" s="98">
        <v>557.5</v>
      </c>
      <c r="C36" s="99">
        <v>342.5</v>
      </c>
      <c r="D36" s="99">
        <v>374.1</v>
      </c>
      <c r="E36" s="99">
        <v>290.2</v>
      </c>
      <c r="F36" s="99">
        <v>157</v>
      </c>
      <c r="G36" s="99">
        <v>233.6</v>
      </c>
      <c r="H36" s="99">
        <v>324.5</v>
      </c>
      <c r="I36" s="99">
        <v>405</v>
      </c>
      <c r="J36" s="99">
        <v>89</v>
      </c>
      <c r="K36" s="99"/>
      <c r="L36" s="99">
        <v>163.30000000000001</v>
      </c>
      <c r="M36" s="99">
        <v>447.7</v>
      </c>
      <c r="N36" s="99">
        <v>481.4</v>
      </c>
      <c r="O36" s="99">
        <v>486.4</v>
      </c>
      <c r="P36" s="99">
        <v>290.89999999999998</v>
      </c>
      <c r="Q36" s="99">
        <v>33.200000000000003</v>
      </c>
      <c r="R36" s="99"/>
      <c r="S36" s="99"/>
      <c r="T36" s="99"/>
      <c r="U36" s="99"/>
      <c r="V36" s="99">
        <v>26.7</v>
      </c>
      <c r="W36" s="99"/>
      <c r="X36" s="99"/>
      <c r="Y36" s="99"/>
      <c r="Z36" s="100"/>
      <c r="AA36" s="79">
        <f t="shared" si="5"/>
        <v>4702.9999999999991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>
        <v>30</v>
      </c>
      <c r="K37" s="99">
        <v>60</v>
      </c>
      <c r="L37" s="99">
        <v>105</v>
      </c>
      <c r="M37" s="99">
        <v>105</v>
      </c>
      <c r="N37" s="99">
        <v>105</v>
      </c>
      <c r="O37" s="99">
        <v>105</v>
      </c>
      <c r="P37" s="99">
        <v>115</v>
      </c>
      <c r="Q37" s="99">
        <v>110</v>
      </c>
      <c r="R37" s="99">
        <v>120</v>
      </c>
      <c r="S37" s="99">
        <v>100</v>
      </c>
      <c r="T37" s="99"/>
      <c r="U37" s="99"/>
      <c r="V37" s="99"/>
      <c r="W37" s="99"/>
      <c r="X37" s="99"/>
      <c r="Y37" s="99">
        <v>29</v>
      </c>
      <c r="Z37" s="100"/>
      <c r="AA37" s="79">
        <f t="shared" si="5"/>
        <v>984</v>
      </c>
    </row>
    <row r="38" spans="1:27" ht="24.95" customHeight="1" x14ac:dyDescent="0.2">
      <c r="A38" s="97" t="s">
        <v>44</v>
      </c>
      <c r="B38" s="98">
        <v>500</v>
      </c>
      <c r="C38" s="99">
        <v>500</v>
      </c>
      <c r="D38" s="99">
        <v>500</v>
      </c>
      <c r="E38" s="99">
        <v>500</v>
      </c>
      <c r="F38" s="99">
        <v>500</v>
      </c>
      <c r="G38" s="99">
        <v>500</v>
      </c>
      <c r="H38" s="99">
        <v>500</v>
      </c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500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12000</v>
      </c>
    </row>
    <row r="39" spans="1:27" ht="30" customHeight="1" thickBot="1" x14ac:dyDescent="0.25">
      <c r="A39" s="86" t="s">
        <v>45</v>
      </c>
      <c r="B39" s="87">
        <f t="shared" ref="B39:Z39" si="6">SUM(B34:B38)</f>
        <v>1245.5</v>
      </c>
      <c r="C39" s="88">
        <f t="shared" si="6"/>
        <v>1034.5</v>
      </c>
      <c r="D39" s="88">
        <f t="shared" si="6"/>
        <v>1075.0999999999999</v>
      </c>
      <c r="E39" s="88">
        <f t="shared" si="6"/>
        <v>978.2</v>
      </c>
      <c r="F39" s="88">
        <f t="shared" si="6"/>
        <v>845</v>
      </c>
      <c r="G39" s="88">
        <f t="shared" si="6"/>
        <v>922.6</v>
      </c>
      <c r="H39" s="88">
        <f t="shared" si="6"/>
        <v>1102.5</v>
      </c>
      <c r="I39" s="88">
        <f t="shared" si="6"/>
        <v>1293</v>
      </c>
      <c r="J39" s="88">
        <f t="shared" si="6"/>
        <v>1121</v>
      </c>
      <c r="K39" s="88">
        <f t="shared" si="6"/>
        <v>1146</v>
      </c>
      <c r="L39" s="88">
        <f t="shared" si="6"/>
        <v>1405.3</v>
      </c>
      <c r="M39" s="88">
        <f t="shared" si="6"/>
        <v>1671.7</v>
      </c>
      <c r="N39" s="88">
        <f t="shared" si="6"/>
        <v>1723.4</v>
      </c>
      <c r="O39" s="88">
        <f t="shared" si="6"/>
        <v>1728.4</v>
      </c>
      <c r="P39" s="88">
        <f t="shared" si="6"/>
        <v>1542.9</v>
      </c>
      <c r="Q39" s="88">
        <f t="shared" si="6"/>
        <v>1206.2</v>
      </c>
      <c r="R39" s="88">
        <f t="shared" si="6"/>
        <v>861</v>
      </c>
      <c r="S39" s="88">
        <f t="shared" si="6"/>
        <v>692</v>
      </c>
      <c r="T39" s="88">
        <f t="shared" si="6"/>
        <v>556</v>
      </c>
      <c r="U39" s="88">
        <f t="shared" si="6"/>
        <v>649</v>
      </c>
      <c r="V39" s="88">
        <f t="shared" si="6"/>
        <v>617.70000000000005</v>
      </c>
      <c r="W39" s="88">
        <f t="shared" si="6"/>
        <v>530</v>
      </c>
      <c r="X39" s="88">
        <f t="shared" si="6"/>
        <v>568</v>
      </c>
      <c r="Y39" s="88">
        <f t="shared" si="6"/>
        <v>574</v>
      </c>
      <c r="Z39" s="89">
        <f t="shared" si="6"/>
        <v>0</v>
      </c>
      <c r="AA39" s="90">
        <f t="shared" si="5"/>
        <v>25089.000000000004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557.5</v>
      </c>
      <c r="C44" s="99">
        <v>342.5</v>
      </c>
      <c r="D44" s="99">
        <v>374.1</v>
      </c>
      <c r="E44" s="99">
        <v>290.2</v>
      </c>
      <c r="F44" s="99">
        <v>157</v>
      </c>
      <c r="G44" s="99">
        <v>233.6</v>
      </c>
      <c r="H44" s="99">
        <v>324.5</v>
      </c>
      <c r="I44" s="99">
        <v>405</v>
      </c>
      <c r="J44" s="99">
        <v>89</v>
      </c>
      <c r="K44" s="99"/>
      <c r="L44" s="99">
        <v>163.30000000000001</v>
      </c>
      <c r="M44" s="99">
        <v>447.7</v>
      </c>
      <c r="N44" s="99">
        <v>481.4</v>
      </c>
      <c r="O44" s="99">
        <v>486.4</v>
      </c>
      <c r="P44" s="99">
        <v>290.89999999999998</v>
      </c>
      <c r="Q44" s="99">
        <v>33.200000000000003</v>
      </c>
      <c r="R44" s="99"/>
      <c r="S44" s="99"/>
      <c r="T44" s="99"/>
      <c r="U44" s="99"/>
      <c r="V44" s="99">
        <v>26.7</v>
      </c>
      <c r="W44" s="99"/>
      <c r="X44" s="99"/>
      <c r="Y44" s="99"/>
      <c r="Z44" s="100"/>
      <c r="AA44" s="79">
        <f t="shared" si="7"/>
        <v>4702.9999999999991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500</v>
      </c>
      <c r="D46" s="99">
        <v>500</v>
      </c>
      <c r="E46" s="99">
        <v>500</v>
      </c>
      <c r="F46" s="99">
        <v>500</v>
      </c>
      <c r="G46" s="99">
        <v>500</v>
      </c>
      <c r="H46" s="99">
        <v>500</v>
      </c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500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12000</v>
      </c>
    </row>
    <row r="47" spans="1:27" ht="24.95" customHeight="1" x14ac:dyDescent="0.2">
      <c r="A47" s="85" t="s">
        <v>47</v>
      </c>
      <c r="B47" s="98">
        <v>49.5</v>
      </c>
      <c r="C47" s="99">
        <v>39.5</v>
      </c>
      <c r="D47" s="99">
        <v>35.5</v>
      </c>
      <c r="E47" s="99">
        <v>34.5</v>
      </c>
      <c r="F47" s="99">
        <v>43.5</v>
      </c>
      <c r="G47" s="99">
        <v>42.5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60.5</v>
      </c>
      <c r="S47" s="99">
        <v>85.5</v>
      </c>
      <c r="T47" s="99">
        <v>100</v>
      </c>
      <c r="U47" s="99">
        <v>100</v>
      </c>
      <c r="V47" s="99">
        <v>97</v>
      </c>
      <c r="W47" s="99">
        <v>93.5</v>
      </c>
      <c r="X47" s="99">
        <v>78</v>
      </c>
      <c r="Y47" s="99">
        <v>52</v>
      </c>
      <c r="Z47" s="100"/>
      <c r="AA47" s="79">
        <f t="shared" si="7"/>
        <v>911.5</v>
      </c>
    </row>
    <row r="48" spans="1:27" ht="30" customHeight="1" thickBot="1" x14ac:dyDescent="0.25">
      <c r="A48" s="86" t="s">
        <v>48</v>
      </c>
      <c r="B48" s="87">
        <f>SUM(B42:B47)</f>
        <v>1107</v>
      </c>
      <c r="C48" s="88">
        <f t="shared" ref="C48:Z48" si="8">SUM(C42:C47)</f>
        <v>882</v>
      </c>
      <c r="D48" s="88">
        <f t="shared" si="8"/>
        <v>909.6</v>
      </c>
      <c r="E48" s="88">
        <f t="shared" si="8"/>
        <v>824.7</v>
      </c>
      <c r="F48" s="88">
        <f t="shared" si="8"/>
        <v>700.5</v>
      </c>
      <c r="G48" s="88">
        <f t="shared" si="8"/>
        <v>776.1</v>
      </c>
      <c r="H48" s="88">
        <f t="shared" si="8"/>
        <v>824.5</v>
      </c>
      <c r="I48" s="88">
        <f t="shared" si="8"/>
        <v>905</v>
      </c>
      <c r="J48" s="88">
        <f t="shared" si="8"/>
        <v>589</v>
      </c>
      <c r="K48" s="88">
        <f t="shared" si="8"/>
        <v>500</v>
      </c>
      <c r="L48" s="88">
        <f t="shared" si="8"/>
        <v>663.3</v>
      </c>
      <c r="M48" s="88">
        <f t="shared" si="8"/>
        <v>947.7</v>
      </c>
      <c r="N48" s="88">
        <f t="shared" si="8"/>
        <v>981.4</v>
      </c>
      <c r="O48" s="88">
        <f t="shared" si="8"/>
        <v>986.4</v>
      </c>
      <c r="P48" s="88">
        <f t="shared" si="8"/>
        <v>790.9</v>
      </c>
      <c r="Q48" s="88">
        <f t="shared" si="8"/>
        <v>533.20000000000005</v>
      </c>
      <c r="R48" s="88">
        <f t="shared" si="8"/>
        <v>560.5</v>
      </c>
      <c r="S48" s="88">
        <f t="shared" si="8"/>
        <v>585.5</v>
      </c>
      <c r="T48" s="88">
        <f t="shared" si="8"/>
        <v>600</v>
      </c>
      <c r="U48" s="88">
        <f t="shared" si="8"/>
        <v>600</v>
      </c>
      <c r="V48" s="88">
        <f t="shared" si="8"/>
        <v>623.70000000000005</v>
      </c>
      <c r="W48" s="88">
        <f t="shared" si="8"/>
        <v>593.5</v>
      </c>
      <c r="X48" s="88">
        <f t="shared" si="8"/>
        <v>578</v>
      </c>
      <c r="Y48" s="88">
        <f t="shared" si="8"/>
        <v>552</v>
      </c>
      <c r="Z48" s="89">
        <f t="shared" si="8"/>
        <v>0</v>
      </c>
      <c r="AA48" s="90">
        <f t="shared" si="7"/>
        <v>17614.5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5490.8469999999998</v>
      </c>
      <c r="C51" s="88">
        <f t="shared" si="10"/>
        <v>5153.5190000000002</v>
      </c>
      <c r="D51" s="88">
        <f t="shared" si="10"/>
        <v>5128.6630000000005</v>
      </c>
      <c r="E51" s="88">
        <f t="shared" si="10"/>
        <v>5028.1390000000001</v>
      </c>
      <c r="F51" s="88">
        <f t="shared" si="10"/>
        <v>5021.5839999999998</v>
      </c>
      <c r="G51" s="88">
        <f t="shared" si="10"/>
        <v>5444.9610000000011</v>
      </c>
      <c r="H51" s="88">
        <f t="shared" si="10"/>
        <v>6064.2020000000002</v>
      </c>
      <c r="I51" s="88">
        <f t="shared" si="10"/>
        <v>6668.2649999999994</v>
      </c>
      <c r="J51" s="88">
        <f t="shared" si="10"/>
        <v>6955.7650000000003</v>
      </c>
      <c r="K51" s="88">
        <f t="shared" si="10"/>
        <v>7199.6409999999996</v>
      </c>
      <c r="L51" s="88">
        <f t="shared" si="10"/>
        <v>7604.2129999999997</v>
      </c>
      <c r="M51" s="88">
        <f t="shared" si="10"/>
        <v>7963.2329999999993</v>
      </c>
      <c r="N51" s="88">
        <f t="shared" si="10"/>
        <v>7971.4979999999996</v>
      </c>
      <c r="O51" s="88">
        <f t="shared" si="10"/>
        <v>7771.6110000000008</v>
      </c>
      <c r="P51" s="88">
        <f t="shared" si="10"/>
        <v>7310.0010000000002</v>
      </c>
      <c r="Q51" s="88">
        <f t="shared" si="10"/>
        <v>6667.9260000000004</v>
      </c>
      <c r="R51" s="88">
        <f t="shared" si="10"/>
        <v>6201.165</v>
      </c>
      <c r="S51" s="88">
        <f t="shared" si="10"/>
        <v>5997.9930000000004</v>
      </c>
      <c r="T51" s="88">
        <f t="shared" si="10"/>
        <v>6080.5010000000002</v>
      </c>
      <c r="U51" s="88">
        <f t="shared" si="10"/>
        <v>6675.8950000000004</v>
      </c>
      <c r="V51" s="88">
        <f t="shared" si="10"/>
        <v>6448.0649999999996</v>
      </c>
      <c r="W51" s="88">
        <f t="shared" si="10"/>
        <v>5761.2950000000001</v>
      </c>
      <c r="X51" s="88">
        <f t="shared" si="10"/>
        <v>5509.5000000000009</v>
      </c>
      <c r="Y51" s="88">
        <f t="shared" si="10"/>
        <v>5107.6570000000002</v>
      </c>
      <c r="Z51" s="89">
        <f t="shared" si="10"/>
        <v>0</v>
      </c>
      <c r="AA51" s="104">
        <f>SUM(B51:Z51)</f>
        <v>151226.13900000002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45391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1057.5</v>
      </c>
      <c r="C4" s="18">
        <v>842.5</v>
      </c>
      <c r="D4" s="18">
        <v>874.1</v>
      </c>
      <c r="E4" s="18">
        <v>790.2</v>
      </c>
      <c r="F4" s="18">
        <v>657</v>
      </c>
      <c r="G4" s="18">
        <v>733.6</v>
      </c>
      <c r="H4" s="18">
        <v>824.5</v>
      </c>
      <c r="I4" s="18">
        <v>905</v>
      </c>
      <c r="J4" s="18">
        <v>589</v>
      </c>
      <c r="K4" s="18">
        <v>416</v>
      </c>
      <c r="L4" s="18">
        <v>663.3</v>
      </c>
      <c r="M4" s="18">
        <v>947.7</v>
      </c>
      <c r="N4" s="18">
        <v>981.4</v>
      </c>
      <c r="O4" s="18">
        <v>986.4</v>
      </c>
      <c r="P4" s="18">
        <v>790.9</v>
      </c>
      <c r="Q4" s="18">
        <v>533.20000000000005</v>
      </c>
      <c r="R4" s="18">
        <v>103.39999999999998</v>
      </c>
      <c r="S4" s="18">
        <v>-248.39999999999998</v>
      </c>
      <c r="T4" s="18">
        <v>271.3</v>
      </c>
      <c r="U4" s="18">
        <v>291.10000000000002</v>
      </c>
      <c r="V4" s="18">
        <v>526.70000000000005</v>
      </c>
      <c r="W4" s="18">
        <v>215.8</v>
      </c>
      <c r="X4" s="18">
        <v>-327.20000000000005</v>
      </c>
      <c r="Y4" s="18">
        <v>-372.1</v>
      </c>
      <c r="Z4" s="19"/>
      <c r="AA4" s="111">
        <f>SUM(B4:Z4)</f>
        <v>13052.9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69.56</v>
      </c>
      <c r="C7" s="117">
        <v>63.39</v>
      </c>
      <c r="D7" s="117">
        <v>61.83</v>
      </c>
      <c r="E7" s="117">
        <v>58.52</v>
      </c>
      <c r="F7" s="117">
        <v>61.58</v>
      </c>
      <c r="G7" s="117">
        <v>68.209999999999994</v>
      </c>
      <c r="H7" s="117">
        <v>85.12</v>
      </c>
      <c r="I7" s="117">
        <v>71.98</v>
      </c>
      <c r="J7" s="117">
        <v>45.05</v>
      </c>
      <c r="K7" s="117">
        <v>40</v>
      </c>
      <c r="L7" s="117">
        <v>6.62</v>
      </c>
      <c r="M7" s="117">
        <v>3.03</v>
      </c>
      <c r="N7" s="117">
        <v>2.68</v>
      </c>
      <c r="O7" s="117">
        <v>4.99</v>
      </c>
      <c r="P7" s="117">
        <v>7.21</v>
      </c>
      <c r="Q7" s="117">
        <v>27.76</v>
      </c>
      <c r="R7" s="117">
        <v>36.450000000000003</v>
      </c>
      <c r="S7" s="117">
        <v>49.33</v>
      </c>
      <c r="T7" s="117">
        <v>73.53</v>
      </c>
      <c r="U7" s="117">
        <v>87.55</v>
      </c>
      <c r="V7" s="117">
        <v>89.84</v>
      </c>
      <c r="W7" s="117">
        <v>70.37</v>
      </c>
      <c r="X7" s="117">
        <v>64.989999999999995</v>
      </c>
      <c r="Y7" s="117">
        <v>50.02</v>
      </c>
      <c r="Z7" s="118"/>
      <c r="AA7" s="119">
        <f>IF(SUM(B7:Z7)&lt;&gt;0,AVERAGEIF(B7:Z7,"&lt;&gt;"""),"")</f>
        <v>49.983749999999993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>
        <v>84</v>
      </c>
      <c r="L13" s="129"/>
      <c r="M13" s="129"/>
      <c r="N13" s="129"/>
      <c r="O13" s="129"/>
      <c r="P13" s="129"/>
      <c r="Q13" s="129"/>
      <c r="R13" s="129">
        <v>396.6</v>
      </c>
      <c r="S13" s="129">
        <v>748.4</v>
      </c>
      <c r="T13" s="129">
        <v>228.7</v>
      </c>
      <c r="U13" s="129">
        <v>208.9</v>
      </c>
      <c r="V13" s="129"/>
      <c r="W13" s="129">
        <v>284.2</v>
      </c>
      <c r="X13" s="129">
        <v>827.2</v>
      </c>
      <c r="Y13" s="130">
        <v>872.1</v>
      </c>
      <c r="Z13" s="131"/>
      <c r="AA13" s="132">
        <f t="shared" si="0"/>
        <v>3650.1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84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396.6</v>
      </c>
      <c r="S16" s="135">
        <f t="shared" si="1"/>
        <v>748.4</v>
      </c>
      <c r="T16" s="135">
        <f t="shared" si="1"/>
        <v>228.7</v>
      </c>
      <c r="U16" s="135">
        <f t="shared" si="1"/>
        <v>208.9</v>
      </c>
      <c r="V16" s="135">
        <f t="shared" si="1"/>
        <v>0</v>
      </c>
      <c r="W16" s="135">
        <f t="shared" si="1"/>
        <v>284.2</v>
      </c>
      <c r="X16" s="135">
        <f t="shared" si="1"/>
        <v>827.2</v>
      </c>
      <c r="Y16" s="135">
        <f t="shared" si="1"/>
        <v>872.1</v>
      </c>
      <c r="Z16" s="136" t="str">
        <f t="shared" si="1"/>
        <v/>
      </c>
      <c r="AA16" s="90">
        <f t="shared" si="0"/>
        <v>3650.1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557.5</v>
      </c>
      <c r="C21" s="129">
        <v>342.5</v>
      </c>
      <c r="D21" s="129">
        <v>374.1</v>
      </c>
      <c r="E21" s="129">
        <v>290.2</v>
      </c>
      <c r="F21" s="129">
        <v>157</v>
      </c>
      <c r="G21" s="129">
        <v>233.6</v>
      </c>
      <c r="H21" s="129">
        <v>324.5</v>
      </c>
      <c r="I21" s="129">
        <v>405</v>
      </c>
      <c r="J21" s="129">
        <v>89</v>
      </c>
      <c r="K21" s="129"/>
      <c r="L21" s="129">
        <v>163.30000000000001</v>
      </c>
      <c r="M21" s="129">
        <v>447.7</v>
      </c>
      <c r="N21" s="129">
        <v>481.4</v>
      </c>
      <c r="O21" s="129">
        <v>486.4</v>
      </c>
      <c r="P21" s="129">
        <v>290.89999999999998</v>
      </c>
      <c r="Q21" s="129">
        <v>33.200000000000003</v>
      </c>
      <c r="R21" s="129"/>
      <c r="S21" s="129"/>
      <c r="T21" s="129"/>
      <c r="U21" s="129"/>
      <c r="V21" s="129">
        <v>26.7</v>
      </c>
      <c r="W21" s="129"/>
      <c r="X21" s="129"/>
      <c r="Y21" s="130"/>
      <c r="Z21" s="131"/>
      <c r="AA21" s="132">
        <f t="shared" si="2"/>
        <v>4702.9999999999991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500</v>
      </c>
      <c r="D23" s="133">
        <v>500</v>
      </c>
      <c r="E23" s="133">
        <v>500</v>
      </c>
      <c r="F23" s="133">
        <v>500</v>
      </c>
      <c r="G23" s="133">
        <v>500</v>
      </c>
      <c r="H23" s="133">
        <v>500</v>
      </c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500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12000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1057.5</v>
      </c>
      <c r="C24" s="135">
        <f t="shared" si="3"/>
        <v>842.5</v>
      </c>
      <c r="D24" s="135">
        <f t="shared" si="3"/>
        <v>874.1</v>
      </c>
      <c r="E24" s="135">
        <f t="shared" si="3"/>
        <v>790.2</v>
      </c>
      <c r="F24" s="135">
        <f t="shared" si="3"/>
        <v>657</v>
      </c>
      <c r="G24" s="135">
        <f t="shared" si="3"/>
        <v>733.6</v>
      </c>
      <c r="H24" s="135">
        <f t="shared" si="3"/>
        <v>824.5</v>
      </c>
      <c r="I24" s="135">
        <f t="shared" si="3"/>
        <v>905</v>
      </c>
      <c r="J24" s="135">
        <f t="shared" si="3"/>
        <v>589</v>
      </c>
      <c r="K24" s="135">
        <f t="shared" si="3"/>
        <v>500</v>
      </c>
      <c r="L24" s="135">
        <f t="shared" si="3"/>
        <v>663.3</v>
      </c>
      <c r="M24" s="135">
        <f t="shared" si="3"/>
        <v>947.7</v>
      </c>
      <c r="N24" s="135">
        <f t="shared" si="3"/>
        <v>981.4</v>
      </c>
      <c r="O24" s="135">
        <f t="shared" si="3"/>
        <v>986.4</v>
      </c>
      <c r="P24" s="135">
        <f t="shared" si="3"/>
        <v>790.9</v>
      </c>
      <c r="Q24" s="135">
        <f t="shared" si="3"/>
        <v>533.20000000000005</v>
      </c>
      <c r="R24" s="135">
        <f t="shared" si="3"/>
        <v>500</v>
      </c>
      <c r="S24" s="135">
        <f t="shared" si="3"/>
        <v>500</v>
      </c>
      <c r="T24" s="135">
        <f t="shared" si="3"/>
        <v>500</v>
      </c>
      <c r="U24" s="135">
        <f t="shared" si="3"/>
        <v>500</v>
      </c>
      <c r="V24" s="135">
        <f t="shared" si="3"/>
        <v>526.70000000000005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16703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2024-04-08T11:03:01Z</dcterms:created>
  <dcterms:modified xsi:type="dcterms:W3CDTF">2024-04-08T11:03:02Z</dcterms:modified>
</cp:coreProperties>
</file>