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<sst xmlns="http://schemas.openxmlformats.org/spreadsheetml/2006/main" count="117" uniqueCount="53">
  <si>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07/04/2024 14:07:02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</si>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</sst>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2-475F-8489-B4C60D68FF6D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87</c:v>
                </c:pt>
                <c:pt idx="1">
                  <c:v>92</c:v>
                </c:pt>
                <c:pt idx="2">
                  <c:v>60.5</c:v>
                </c:pt>
                <c:pt idx="3">
                  <c:v>54.5</c:v>
                </c:pt>
                <c:pt idx="4">
                  <c:v>56.5</c:v>
                </c:pt>
                <c:pt idx="5">
                  <c:v>68.5</c:v>
                </c:pt>
                <c:pt idx="6">
                  <c:v>138</c:v>
                </c:pt>
                <c:pt idx="7">
                  <c:v>172</c:v>
                </c:pt>
                <c:pt idx="8">
                  <c:v>176</c:v>
                </c:pt>
                <c:pt idx="9">
                  <c:v>163</c:v>
                </c:pt>
                <c:pt idx="10">
                  <c:v>151</c:v>
                </c:pt>
                <c:pt idx="11">
                  <c:v>142</c:v>
                </c:pt>
                <c:pt idx="12">
                  <c:v>138</c:v>
                </c:pt>
                <c:pt idx="13">
                  <c:v>128</c:v>
                </c:pt>
                <c:pt idx="14">
                  <c:v>117</c:v>
                </c:pt>
                <c:pt idx="15">
                  <c:v>119</c:v>
                </c:pt>
                <c:pt idx="16">
                  <c:v>61</c:v>
                </c:pt>
                <c:pt idx="17">
                  <c:v>61</c:v>
                </c:pt>
                <c:pt idx="18">
                  <c:v>87.5</c:v>
                </c:pt>
                <c:pt idx="19">
                  <c:v>108</c:v>
                </c:pt>
                <c:pt idx="20">
                  <c:v>94</c:v>
                </c:pt>
                <c:pt idx="21">
                  <c:v>63</c:v>
                </c:pt>
                <c:pt idx="22">
                  <c:v>54.5</c:v>
                </c:pt>
                <c:pt idx="23">
                  <c:v>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2-475F-8489-B4C60D68FF6D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1315.3389999999999</c:v>
                </c:pt>
                <c:pt idx="1">
                  <c:v>1095.5909999999999</c:v>
                </c:pt>
                <c:pt idx="2">
                  <c:v>1007.4929999999999</c:v>
                </c:pt>
                <c:pt idx="3">
                  <c:v>1075.021</c:v>
                </c:pt>
                <c:pt idx="4">
                  <c:v>1105.395</c:v>
                </c:pt>
                <c:pt idx="5">
                  <c:v>1548.6669999999999</c:v>
                </c:pt>
                <c:pt idx="6">
                  <c:v>1691.9</c:v>
                </c:pt>
                <c:pt idx="7">
                  <c:v>1688.9</c:v>
                </c:pt>
                <c:pt idx="8">
                  <c:v>785.9</c:v>
                </c:pt>
                <c:pt idx="9">
                  <c:v>327.9</c:v>
                </c:pt>
                <c:pt idx="10">
                  <c:v>327.9</c:v>
                </c:pt>
                <c:pt idx="11">
                  <c:v>327.9</c:v>
                </c:pt>
                <c:pt idx="12">
                  <c:v>327.9</c:v>
                </c:pt>
                <c:pt idx="13">
                  <c:v>327.9</c:v>
                </c:pt>
                <c:pt idx="14">
                  <c:v>327.9</c:v>
                </c:pt>
                <c:pt idx="15">
                  <c:v>327.9</c:v>
                </c:pt>
                <c:pt idx="16">
                  <c:v>557.9</c:v>
                </c:pt>
                <c:pt idx="17">
                  <c:v>1318.491</c:v>
                </c:pt>
                <c:pt idx="18">
                  <c:v>2437.3780000000002</c:v>
                </c:pt>
                <c:pt idx="19">
                  <c:v>2827.9870000000001</c:v>
                </c:pt>
                <c:pt idx="20">
                  <c:v>2674.8360000000002</c:v>
                </c:pt>
                <c:pt idx="21">
                  <c:v>2343.058</c:v>
                </c:pt>
                <c:pt idx="22">
                  <c:v>2004.3330000000001</c:v>
                </c:pt>
                <c:pt idx="23">
                  <c:v>1675.866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2-475F-8489-B4C60D68FF6D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130</c:v>
                </c:pt>
                <c:pt idx="1">
                  <c:v>156</c:v>
                </c:pt>
                <c:pt idx="2">
                  <c:v>165</c:v>
                </c:pt>
                <c:pt idx="3">
                  <c:v>150</c:v>
                </c:pt>
                <c:pt idx="4">
                  <c:v>246</c:v>
                </c:pt>
                <c:pt idx="5">
                  <c:v>175</c:v>
                </c:pt>
                <c:pt idx="6">
                  <c:v>214</c:v>
                </c:pt>
                <c:pt idx="7">
                  <c:v>214</c:v>
                </c:pt>
                <c:pt idx="8">
                  <c:v>180</c:v>
                </c:pt>
                <c:pt idx="9">
                  <c:v>53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80</c:v>
                </c:pt>
                <c:pt idx="17">
                  <c:v>109</c:v>
                </c:pt>
                <c:pt idx="18">
                  <c:v>283</c:v>
                </c:pt>
                <c:pt idx="19">
                  <c:v>298</c:v>
                </c:pt>
                <c:pt idx="20">
                  <c:v>273</c:v>
                </c:pt>
                <c:pt idx="21">
                  <c:v>272</c:v>
                </c:pt>
                <c:pt idx="22">
                  <c:v>197</c:v>
                </c:pt>
                <c:pt idx="23">
                  <c:v>416.3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2-475F-8489-B4C60D68FF6D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3606.1979999999994</c:v>
                </c:pt>
                <c:pt idx="1">
                  <c:v>3674.5390000000007</c:v>
                </c:pt>
                <c:pt idx="2">
                  <c:v>3671.1789999999987</c:v>
                </c:pt>
                <c:pt idx="3">
                  <c:v>3648.0299999999993</c:v>
                </c:pt>
                <c:pt idx="4">
                  <c:v>3610.7839999999992</c:v>
                </c:pt>
                <c:pt idx="5">
                  <c:v>3608.6030000000001</c:v>
                </c:pt>
                <c:pt idx="6">
                  <c:v>3739.1289999999995</c:v>
                </c:pt>
                <c:pt idx="7">
                  <c:v>4505.2259999999997</c:v>
                </c:pt>
                <c:pt idx="8">
                  <c:v>5674.8270000000011</c:v>
                </c:pt>
                <c:pt idx="9">
                  <c:v>6719.9289999999992</c:v>
                </c:pt>
                <c:pt idx="10">
                  <c:v>7137.0999999999985</c:v>
                </c:pt>
                <c:pt idx="11">
                  <c:v>7249.630000000001</c:v>
                </c:pt>
                <c:pt idx="12">
                  <c:v>7252.8660000000009</c:v>
                </c:pt>
                <c:pt idx="13">
                  <c:v>7088.4920000000002</c:v>
                </c:pt>
                <c:pt idx="14">
                  <c:v>6832.1119999999983</c:v>
                </c:pt>
                <c:pt idx="15">
                  <c:v>6586.1840000000002</c:v>
                </c:pt>
                <c:pt idx="16">
                  <c:v>5691.4130000000005</c:v>
                </c:pt>
                <c:pt idx="17">
                  <c:v>4440.8579999999993</c:v>
                </c:pt>
                <c:pt idx="18">
                  <c:v>3420.1790000000001</c:v>
                </c:pt>
                <c:pt idx="19">
                  <c:v>3174.7849999999999</c:v>
                </c:pt>
                <c:pt idx="20">
                  <c:v>3155.5950000000003</c:v>
                </c:pt>
                <c:pt idx="21">
                  <c:v>3143.5700000000011</c:v>
                </c:pt>
                <c:pt idx="22">
                  <c:v>3119.5589999999997</c:v>
                </c:pt>
                <c:pt idx="23">
                  <c:v>3092.2389999999996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2-475F-8489-B4C60D68FF6D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144</c:v>
                </c:pt>
                <c:pt idx="1">
                  <c:v>143</c:v>
                </c:pt>
                <c:pt idx="2">
                  <c:v>144</c:v>
                </c:pt>
                <c:pt idx="3">
                  <c:v>145</c:v>
                </c:pt>
                <c:pt idx="4">
                  <c:v>145</c:v>
                </c:pt>
                <c:pt idx="5">
                  <c:v>144</c:v>
                </c:pt>
                <c:pt idx="6">
                  <c:v>144</c:v>
                </c:pt>
                <c:pt idx="7">
                  <c:v>153</c:v>
                </c:pt>
                <c:pt idx="8">
                  <c:v>169</c:v>
                </c:pt>
                <c:pt idx="9">
                  <c:v>184</c:v>
                </c:pt>
                <c:pt idx="10">
                  <c:v>195</c:v>
                </c:pt>
                <c:pt idx="11">
                  <c:v>202</c:v>
                </c:pt>
                <c:pt idx="12">
                  <c:v>205</c:v>
                </c:pt>
                <c:pt idx="13">
                  <c:v>203</c:v>
                </c:pt>
                <c:pt idx="14">
                  <c:v>197</c:v>
                </c:pt>
                <c:pt idx="15">
                  <c:v>189</c:v>
                </c:pt>
                <c:pt idx="16">
                  <c:v>176</c:v>
                </c:pt>
                <c:pt idx="17">
                  <c:v>162</c:v>
                </c:pt>
                <c:pt idx="18">
                  <c:v>153</c:v>
                </c:pt>
                <c:pt idx="19">
                  <c:v>148</c:v>
                </c:pt>
                <c:pt idx="20">
                  <c:v>146</c:v>
                </c:pt>
                <c:pt idx="21">
                  <c:v>144</c:v>
                </c:pt>
                <c:pt idx="22">
                  <c:v>140</c:v>
                </c:pt>
                <c:pt idx="23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2-475F-8489-B4C60D68FF6D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64</c:v>
                </c:pt>
                <c:pt idx="4">
                  <c:v>64</c:v>
                </c:pt>
                <c:pt idx="5">
                  <c:v>150</c:v>
                </c:pt>
                <c:pt idx="6">
                  <c:v>375</c:v>
                </c:pt>
                <c:pt idx="7">
                  <c:v>349</c:v>
                </c:pt>
                <c:pt idx="8">
                  <c:v>124</c:v>
                </c:pt>
                <c:pt idx="9">
                  <c:v>13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5">
                  <c:v>13.499000000000001</c:v>
                </c:pt>
                <c:pt idx="16">
                  <c:v>90</c:v>
                </c:pt>
                <c:pt idx="17">
                  <c:v>190</c:v>
                </c:pt>
                <c:pt idx="18">
                  <c:v>661</c:v>
                </c:pt>
                <c:pt idx="19">
                  <c:v>993</c:v>
                </c:pt>
                <c:pt idx="20">
                  <c:v>991</c:v>
                </c:pt>
                <c:pt idx="21">
                  <c:v>828</c:v>
                </c:pt>
                <c:pt idx="22">
                  <c:v>470</c:v>
                </c:pt>
                <c:pt idx="23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B2-475F-8489-B4C60D68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5516.4940000000006</c:v>
                </c:pt>
                <c:pt idx="1">
                  <c:v>5225.085</c:v>
                </c:pt>
                <c:pt idx="2">
                  <c:v>5112.1560000000018</c:v>
                </c:pt>
                <c:pt idx="3">
                  <c:v>5136.5280000000002</c:v>
                </c:pt>
                <c:pt idx="4">
                  <c:v>5227.6959999999999</c:v>
                </c:pt>
                <c:pt idx="5">
                  <c:v>5694.7800000000007</c:v>
                </c:pt>
                <c:pt idx="6">
                  <c:v>6302.0700000000006</c:v>
                </c:pt>
                <c:pt idx="7">
                  <c:v>7082.1260000000002</c:v>
                </c:pt>
                <c:pt idx="8">
                  <c:v>7109.6880000000001</c:v>
                </c:pt>
                <c:pt idx="9">
                  <c:v>7460.8290000000015</c:v>
                </c:pt>
                <c:pt idx="10">
                  <c:v>7887</c:v>
                </c:pt>
                <c:pt idx="11">
                  <c:v>7997.53</c:v>
                </c:pt>
                <c:pt idx="12">
                  <c:v>7999.7659999999996</c:v>
                </c:pt>
                <c:pt idx="13">
                  <c:v>7797.3920000000016</c:v>
                </c:pt>
                <c:pt idx="14">
                  <c:v>7524.011999999997</c:v>
                </c:pt>
                <c:pt idx="15">
                  <c:v>7285.5830000000033</c:v>
                </c:pt>
                <c:pt idx="16">
                  <c:v>6656.2819999999992</c:v>
                </c:pt>
                <c:pt idx="17">
                  <c:v>6281.3140000000021</c:v>
                </c:pt>
                <c:pt idx="18">
                  <c:v>7042.0950000000003</c:v>
                </c:pt>
                <c:pt idx="19">
                  <c:v>7549.7720000000008</c:v>
                </c:pt>
                <c:pt idx="20">
                  <c:v>7334.4310000000005</c:v>
                </c:pt>
                <c:pt idx="21">
                  <c:v>6793.6279999999997</c:v>
                </c:pt>
                <c:pt idx="22">
                  <c:v>5985.3490000000011</c:v>
                </c:pt>
                <c:pt idx="23">
                  <c:v>5538.8950000000023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B2-475F-8489-B4C60D68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66.91</c:v>
                </c:pt>
                <c:pt idx="1">
                  <c:v>65.27</c:v>
                </c:pt>
                <c:pt idx="2">
                  <c:v>62.41</c:v>
                </c:pt>
                <c:pt idx="3">
                  <c:v>64.19</c:v>
                </c:pt>
                <c:pt idx="4">
                  <c:v>65.569999999999993</c:v>
                </c:pt>
                <c:pt idx="5">
                  <c:v>71.44</c:v>
                </c:pt>
                <c:pt idx="6">
                  <c:v>90.1</c:v>
                </c:pt>
                <c:pt idx="7">
                  <c:v>100</c:v>
                </c:pt>
                <c:pt idx="8">
                  <c:v>46.38</c:v>
                </c:pt>
                <c:pt idx="9">
                  <c:v>26.21</c:v>
                </c:pt>
                <c:pt idx="10">
                  <c:v>0.04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10</c:v>
                </c:pt>
                <c:pt idx="16">
                  <c:v>51.66</c:v>
                </c:pt>
                <c:pt idx="17">
                  <c:v>71.05</c:v>
                </c:pt>
                <c:pt idx="18">
                  <c:v>92.54</c:v>
                </c:pt>
                <c:pt idx="19">
                  <c:v>80.8</c:v>
                </c:pt>
                <c:pt idx="20">
                  <c:v>76.45</c:v>
                </c:pt>
                <c:pt idx="21">
                  <c:v>69.34</c:v>
                </c:pt>
                <c:pt idx="22">
                  <c:v>69.13</c:v>
                </c:pt>
                <c:pt idx="23">
                  <c:v>64.16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B2-475F-8489-B4C60D68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5516.5370000000003</v>
      </c>
      <c r="C4" s="18">
        <v>5225.1299999999992</v>
      </c>
      <c r="D4" s="18">
        <v>5112.1720000000005</v>
      </c>
      <c r="E4" s="18">
        <v>5136.5509999999995</v>
      </c>
      <c r="F4" s="18">
        <v>5227.6790000000001</v>
      </c>
      <c r="G4" s="18">
        <v>5694.7699999999995</v>
      </c>
      <c r="H4" s="18">
        <v>6302.0289999999986</v>
      </c>
      <c r="I4" s="18">
        <v>7082.1259999999993</v>
      </c>
      <c r="J4" s="18">
        <v>7109.7270000000017</v>
      </c>
      <c r="K4" s="18">
        <v>7460.8290000000006</v>
      </c>
      <c r="L4" s="18">
        <v>7886.9999999999982</v>
      </c>
      <c r="M4" s="18">
        <v>7997.5300000000007</v>
      </c>
      <c r="N4" s="18">
        <v>7999.7659999999996</v>
      </c>
      <c r="O4" s="18">
        <v>7797.3919999999998</v>
      </c>
      <c r="P4" s="18">
        <v>7524.011999999997</v>
      </c>
      <c r="Q4" s="18">
        <v>7285.5829999999978</v>
      </c>
      <c r="R4" s="18">
        <v>6656.3130000000001</v>
      </c>
      <c r="S4" s="18">
        <v>6281.3489999999993</v>
      </c>
      <c r="T4" s="18">
        <v>7042.0570000000016</v>
      </c>
      <c r="U4" s="18">
        <v>7549.7720000000008</v>
      </c>
      <c r="V4" s="18">
        <v>7334.4309999999978</v>
      </c>
      <c r="W4" s="18">
        <v>6793.6279999999997</v>
      </c>
      <c r="X4" s="18">
        <v>5985.3919999999998</v>
      </c>
      <c r="Y4" s="18">
        <v>5538.9049999999997</v>
      </c>
      <c r="Z4" s="19"/>
      <c r="AA4" s="20">
        <f>SUM(B4:Z4)</f>
        <v>159540.68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66.91</v>
      </c>
      <c r="C7" s="28">
        <v>65.27</v>
      </c>
      <c r="D7" s="28">
        <v>62.41</v>
      </c>
      <c r="E7" s="28">
        <v>64.19</v>
      </c>
      <c r="F7" s="28">
        <v>65.569999999999993</v>
      </c>
      <c r="G7" s="28">
        <v>71.44</v>
      </c>
      <c r="H7" s="28">
        <v>90.1</v>
      </c>
      <c r="I7" s="28">
        <v>100</v>
      </c>
      <c r="J7" s="28">
        <v>46.38</v>
      </c>
      <c r="K7" s="28">
        <v>26.21</v>
      </c>
      <c r="L7" s="28">
        <v>0.04</v>
      </c>
      <c r="M7" s="28">
        <v>0.03</v>
      </c>
      <c r="N7" s="28">
        <v>0.03</v>
      </c>
      <c r="O7" s="28">
        <v>0.03</v>
      </c>
      <c r="P7" s="28">
        <v>0.03</v>
      </c>
      <c r="Q7" s="28">
        <v>10</v>
      </c>
      <c r="R7" s="28">
        <v>51.66</v>
      </c>
      <c r="S7" s="28">
        <v>71.05</v>
      </c>
      <c r="T7" s="28">
        <v>92.54</v>
      </c>
      <c r="U7" s="28">
        <v>80.8</v>
      </c>
      <c r="V7" s="28">
        <v>76.45</v>
      </c>
      <c r="W7" s="28">
        <v>69.34</v>
      </c>
      <c r="X7" s="28">
        <v>69.13</v>
      </c>
      <c r="Y7" s="28">
        <v>64.16</v>
      </c>
      <c r="Z7" s="29"/>
      <c r="AA7" s="30">
        <f>IF(SUM(B7:Z7)&lt;&gt;0,AVERAGEIF(B7:Z7,"&lt;&gt;"""),"")</f>
        <v>51.82374999999999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87</v>
      </c>
      <c r="C11" s="47">
        <v>92</v>
      </c>
      <c r="D11" s="47">
        <v>60.5</v>
      </c>
      <c r="E11" s="47">
        <v>54.5</v>
      </c>
      <c r="F11" s="47">
        <v>56.5</v>
      </c>
      <c r="G11" s="47">
        <v>68.5</v>
      </c>
      <c r="H11" s="47">
        <v>138</v>
      </c>
      <c r="I11" s="47">
        <v>172</v>
      </c>
      <c r="J11" s="47">
        <v>176</v>
      </c>
      <c r="K11" s="47">
        <v>163</v>
      </c>
      <c r="L11" s="47">
        <v>151</v>
      </c>
      <c r="M11" s="47">
        <v>142</v>
      </c>
      <c r="N11" s="47">
        <v>138</v>
      </c>
      <c r="O11" s="47">
        <v>128</v>
      </c>
      <c r="P11" s="47">
        <v>117</v>
      </c>
      <c r="Q11" s="47">
        <v>119</v>
      </c>
      <c r="R11" s="47">
        <v>61</v>
      </c>
      <c r="S11" s="47">
        <v>61</v>
      </c>
      <c r="T11" s="47">
        <v>87.5</v>
      </c>
      <c r="U11" s="47">
        <v>108</v>
      </c>
      <c r="V11" s="47">
        <v>94</v>
      </c>
      <c r="W11" s="47">
        <v>63</v>
      </c>
      <c r="X11" s="47">
        <v>54.5</v>
      </c>
      <c r="Y11" s="47">
        <v>54.5</v>
      </c>
      <c r="Z11" s="48"/>
      <c r="AA11" s="49">
        <f t="shared" si="0"/>
        <v>2446.5</v>
      </c>
    </row>
    <row r="12" spans="1:27" ht="24.95" customHeight="1" x14ac:dyDescent="0.2">
      <c r="A12" s="50" t="s">
        <v>8</v>
      </c>
      <c r="B12" s="51">
        <v>1315.3389999999999</v>
      </c>
      <c r="C12" s="52">
        <v>1095.5909999999999</v>
      </c>
      <c r="D12" s="52">
        <v>1007.4929999999999</v>
      </c>
      <c r="E12" s="52">
        <v>1075.021</v>
      </c>
      <c r="F12" s="52">
        <v>1105.395</v>
      </c>
      <c r="G12" s="52">
        <v>1548.6669999999999</v>
      </c>
      <c r="H12" s="52">
        <v>1691.9</v>
      </c>
      <c r="I12" s="52">
        <v>1688.9</v>
      </c>
      <c r="J12" s="52">
        <v>785.9</v>
      </c>
      <c r="K12" s="52">
        <v>327.9</v>
      </c>
      <c r="L12" s="52">
        <v>327.9</v>
      </c>
      <c r="M12" s="52">
        <v>327.9</v>
      </c>
      <c r="N12" s="52">
        <v>327.9</v>
      </c>
      <c r="O12" s="52">
        <v>327.9</v>
      </c>
      <c r="P12" s="52">
        <v>327.9</v>
      </c>
      <c r="Q12" s="52">
        <v>327.9</v>
      </c>
      <c r="R12" s="52">
        <v>557.9</v>
      </c>
      <c r="S12" s="52">
        <v>1318.491</v>
      </c>
      <c r="T12" s="52">
        <v>2437.3780000000002</v>
      </c>
      <c r="U12" s="52">
        <v>2827.9870000000001</v>
      </c>
      <c r="V12" s="52">
        <v>2674.8360000000002</v>
      </c>
      <c r="W12" s="52">
        <v>2343.058</v>
      </c>
      <c r="X12" s="52">
        <v>2004.3330000000001</v>
      </c>
      <c r="Y12" s="52">
        <v>1675.866</v>
      </c>
      <c r="Z12" s="53"/>
      <c r="AA12" s="54">
        <f t="shared" si="0"/>
        <v>29449.354999999996</v>
      </c>
    </row>
    <row r="13" spans="1:27" ht="24.95" customHeight="1" x14ac:dyDescent="0.2">
      <c r="A13" s="50" t="s">
        <v>9</v>
      </c>
      <c r="B13" s="51">
        <v>64</v>
      </c>
      <c r="C13" s="52">
        <v>64</v>
      </c>
      <c r="D13" s="52">
        <v>64</v>
      </c>
      <c r="E13" s="52">
        <v>64</v>
      </c>
      <c r="F13" s="52">
        <v>64</v>
      </c>
      <c r="G13" s="52">
        <v>150</v>
      </c>
      <c r="H13" s="52">
        <v>375</v>
      </c>
      <c r="I13" s="52">
        <v>349</v>
      </c>
      <c r="J13" s="52">
        <v>124</v>
      </c>
      <c r="K13" s="52">
        <v>13</v>
      </c>
      <c r="L13" s="52">
        <v>26</v>
      </c>
      <c r="M13" s="52">
        <v>26</v>
      </c>
      <c r="N13" s="52">
        <v>26</v>
      </c>
      <c r="O13" s="52"/>
      <c r="P13" s="52"/>
      <c r="Q13" s="52">
        <v>13.499000000000001</v>
      </c>
      <c r="R13" s="52">
        <v>90</v>
      </c>
      <c r="S13" s="52">
        <v>190</v>
      </c>
      <c r="T13" s="52">
        <v>661</v>
      </c>
      <c r="U13" s="52">
        <v>993</v>
      </c>
      <c r="V13" s="52">
        <v>991</v>
      </c>
      <c r="W13" s="52">
        <v>828</v>
      </c>
      <c r="X13" s="52">
        <v>470</v>
      </c>
      <c r="Y13" s="52">
        <v>164</v>
      </c>
      <c r="Z13" s="53"/>
      <c r="AA13" s="54">
        <f t="shared" si="0"/>
        <v>5809.4989999999998</v>
      </c>
    </row>
    <row r="14" spans="1:27" ht="24.95" customHeight="1" x14ac:dyDescent="0.2">
      <c r="A14" s="55" t="s">
        <v>10</v>
      </c>
      <c r="B14" s="56">
        <v>3606.1979999999994</v>
      </c>
      <c r="C14" s="57">
        <v>3674.5390000000007</v>
      </c>
      <c r="D14" s="57">
        <v>3671.1789999999987</v>
      </c>
      <c r="E14" s="57">
        <v>3648.0299999999993</v>
      </c>
      <c r="F14" s="57">
        <v>3610.7839999999992</v>
      </c>
      <c r="G14" s="57">
        <v>3608.6030000000001</v>
      </c>
      <c r="H14" s="57">
        <v>3739.1289999999995</v>
      </c>
      <c r="I14" s="57">
        <v>4505.2259999999997</v>
      </c>
      <c r="J14" s="57">
        <v>5674.8270000000011</v>
      </c>
      <c r="K14" s="57">
        <v>6719.9289999999992</v>
      </c>
      <c r="L14" s="57">
        <v>7137.0999999999985</v>
      </c>
      <c r="M14" s="57">
        <v>7249.630000000001</v>
      </c>
      <c r="N14" s="57">
        <v>7252.8660000000009</v>
      </c>
      <c r="O14" s="57">
        <v>7088.4920000000002</v>
      </c>
      <c r="P14" s="57">
        <v>6832.1119999999983</v>
      </c>
      <c r="Q14" s="57">
        <v>6586.1840000000002</v>
      </c>
      <c r="R14" s="57">
        <v>5691.4130000000005</v>
      </c>
      <c r="S14" s="57">
        <v>4440.8579999999993</v>
      </c>
      <c r="T14" s="57">
        <v>3420.1790000000001</v>
      </c>
      <c r="U14" s="57">
        <v>3174.7849999999999</v>
      </c>
      <c r="V14" s="57">
        <v>3155.5950000000003</v>
      </c>
      <c r="W14" s="57">
        <v>3143.5700000000011</v>
      </c>
      <c r="X14" s="57">
        <v>3119.5589999999997</v>
      </c>
      <c r="Y14" s="57">
        <v>3092.2389999999996</v>
      </c>
      <c r="Z14" s="58"/>
      <c r="AA14" s="59">
        <f t="shared" si="0"/>
        <v>113843.026</v>
      </c>
    </row>
    <row r="15" spans="1:27" ht="24.95" customHeight="1" x14ac:dyDescent="0.2">
      <c r="A15" s="55" t="s">
        <v>11</v>
      </c>
      <c r="B15" s="56">
        <v>144</v>
      </c>
      <c r="C15" s="57">
        <v>143</v>
      </c>
      <c r="D15" s="57">
        <v>144</v>
      </c>
      <c r="E15" s="57">
        <v>145</v>
      </c>
      <c r="F15" s="57">
        <v>145</v>
      </c>
      <c r="G15" s="57">
        <v>144</v>
      </c>
      <c r="H15" s="57">
        <v>144</v>
      </c>
      <c r="I15" s="57">
        <v>153</v>
      </c>
      <c r="J15" s="57">
        <v>169</v>
      </c>
      <c r="K15" s="57">
        <v>184</v>
      </c>
      <c r="L15" s="57">
        <v>195</v>
      </c>
      <c r="M15" s="57">
        <v>202</v>
      </c>
      <c r="N15" s="57">
        <v>205</v>
      </c>
      <c r="O15" s="57">
        <v>203</v>
      </c>
      <c r="P15" s="57">
        <v>197</v>
      </c>
      <c r="Q15" s="57">
        <v>189</v>
      </c>
      <c r="R15" s="57">
        <v>176</v>
      </c>
      <c r="S15" s="57">
        <v>162</v>
      </c>
      <c r="T15" s="57">
        <v>153</v>
      </c>
      <c r="U15" s="57">
        <v>148</v>
      </c>
      <c r="V15" s="57">
        <v>146</v>
      </c>
      <c r="W15" s="57">
        <v>144</v>
      </c>
      <c r="X15" s="57">
        <v>140</v>
      </c>
      <c r="Y15" s="57">
        <v>136</v>
      </c>
      <c r="Z15" s="58"/>
      <c r="AA15" s="59">
        <f t="shared" si="0"/>
        <v>3911</v>
      </c>
    </row>
    <row r="16" spans="1:27" ht="30" customHeight="1" thickBot="1" x14ac:dyDescent="0.25">
      <c r="A16" s="60" t="s">
        <v>12</v>
      </c>
      <c r="B16" s="61">
        <f>IF(LEN(B$2)&gt;0,SUM(B10:B15),"")</f>
        <v>5386.5369999999994</v>
      </c>
      <c r="C16" s="62">
        <f t="shared" ref="C16:Z16" si="1">IF(LEN(C$2)&gt;0,SUM(C10:C15),"")</f>
        <v>5069.130000000001</v>
      </c>
      <c r="D16" s="62">
        <f t="shared" si="1"/>
        <v>4947.1719999999987</v>
      </c>
      <c r="E16" s="62">
        <f t="shared" si="1"/>
        <v>4986.5509999999995</v>
      </c>
      <c r="F16" s="62">
        <f t="shared" si="1"/>
        <v>4981.6789999999992</v>
      </c>
      <c r="G16" s="62">
        <f t="shared" si="1"/>
        <v>5519.77</v>
      </c>
      <c r="H16" s="62">
        <f t="shared" si="1"/>
        <v>6088.0289999999995</v>
      </c>
      <c r="I16" s="62">
        <f t="shared" si="1"/>
        <v>6868.1260000000002</v>
      </c>
      <c r="J16" s="62">
        <f t="shared" si="1"/>
        <v>6929.7270000000008</v>
      </c>
      <c r="K16" s="62">
        <f t="shared" si="1"/>
        <v>7407.8289999999988</v>
      </c>
      <c r="L16" s="62">
        <f t="shared" si="1"/>
        <v>7836.9999999999982</v>
      </c>
      <c r="M16" s="62">
        <f t="shared" si="1"/>
        <v>7947.5300000000007</v>
      </c>
      <c r="N16" s="62">
        <f t="shared" si="1"/>
        <v>7949.7660000000005</v>
      </c>
      <c r="O16" s="62">
        <f t="shared" si="1"/>
        <v>7747.3919999999998</v>
      </c>
      <c r="P16" s="62">
        <f t="shared" si="1"/>
        <v>7474.0119999999979</v>
      </c>
      <c r="Q16" s="62">
        <f t="shared" si="1"/>
        <v>7235.5830000000005</v>
      </c>
      <c r="R16" s="62">
        <f t="shared" si="1"/>
        <v>6576.3130000000001</v>
      </c>
      <c r="S16" s="62">
        <f t="shared" si="1"/>
        <v>6172.3489999999993</v>
      </c>
      <c r="T16" s="62">
        <f t="shared" si="1"/>
        <v>6759.0570000000007</v>
      </c>
      <c r="U16" s="62">
        <f t="shared" si="1"/>
        <v>7251.7719999999999</v>
      </c>
      <c r="V16" s="62">
        <f t="shared" si="1"/>
        <v>7061.4310000000005</v>
      </c>
      <c r="W16" s="62">
        <f t="shared" si="1"/>
        <v>6521.6280000000006</v>
      </c>
      <c r="X16" s="62">
        <f t="shared" si="1"/>
        <v>5788.3919999999998</v>
      </c>
      <c r="Y16" s="62">
        <f t="shared" si="1"/>
        <v>5122.6049999999996</v>
      </c>
      <c r="Z16" s="63" t="str">
        <f t="shared" si="1"/>
        <v/>
      </c>
      <c r="AA16" s="64">
        <f>SUM(AA10:AA15)</f>
        <v>155629.38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2624.9</v>
      </c>
      <c r="C28" s="72">
        <v>2635.9</v>
      </c>
      <c r="D28" s="72">
        <v>2605.4</v>
      </c>
      <c r="E28" s="72">
        <v>2596.4</v>
      </c>
      <c r="F28" s="72">
        <v>2594.4</v>
      </c>
      <c r="G28" s="72">
        <v>2631.4</v>
      </c>
      <c r="H28" s="72">
        <v>2841.9</v>
      </c>
      <c r="I28" s="72">
        <v>3189.9</v>
      </c>
      <c r="J28" s="72">
        <v>3647.9</v>
      </c>
      <c r="K28" s="72">
        <v>4143.8999999999996</v>
      </c>
      <c r="L28" s="72">
        <v>4499.8999999999996</v>
      </c>
      <c r="M28" s="72">
        <v>4682.8999999999996</v>
      </c>
      <c r="N28" s="72">
        <v>4727.8999999999996</v>
      </c>
      <c r="O28" s="72">
        <v>4615.8999999999996</v>
      </c>
      <c r="P28" s="72">
        <v>4399.8999999999996</v>
      </c>
      <c r="Q28" s="72">
        <v>4058.9</v>
      </c>
      <c r="R28" s="72">
        <v>3527.9</v>
      </c>
      <c r="S28" s="72">
        <v>2920.9</v>
      </c>
      <c r="T28" s="72">
        <v>2839.4</v>
      </c>
      <c r="U28" s="72">
        <v>3074.9</v>
      </c>
      <c r="V28" s="72">
        <v>3038.9</v>
      </c>
      <c r="W28" s="72">
        <v>2895.9</v>
      </c>
      <c r="X28" s="72">
        <v>2556.4</v>
      </c>
      <c r="Y28" s="72">
        <v>2364.4</v>
      </c>
      <c r="Z28" s="73"/>
      <c r="AA28" s="74">
        <f>SUM(B28:Z28)</f>
        <v>79716.099999999977</v>
      </c>
    </row>
    <row r="29" spans="1:27" ht="24.95" customHeight="1" x14ac:dyDescent="0.2">
      <c r="A29" s="75" t="s">
        <v>23</v>
      </c>
      <c r="B29" s="76">
        <v>1947.6369999999999</v>
      </c>
      <c r="C29" s="77">
        <v>1985.23</v>
      </c>
      <c r="D29" s="77">
        <v>1902.7719999999999</v>
      </c>
      <c r="E29" s="77">
        <v>1936.1510000000001</v>
      </c>
      <c r="F29" s="77">
        <v>1929.279</v>
      </c>
      <c r="G29" s="77">
        <v>2321.37</v>
      </c>
      <c r="H29" s="77">
        <v>2618.1289999999999</v>
      </c>
      <c r="I29" s="77">
        <v>3070.2260000000001</v>
      </c>
      <c r="J29" s="77">
        <v>2999.8270000000002</v>
      </c>
      <c r="K29" s="77">
        <v>3312.9290000000001</v>
      </c>
      <c r="L29" s="77">
        <v>3383.1</v>
      </c>
      <c r="M29" s="77">
        <v>3310.63</v>
      </c>
      <c r="N29" s="77">
        <v>3267.866</v>
      </c>
      <c r="O29" s="77">
        <v>3177.4920000000002</v>
      </c>
      <c r="P29" s="77">
        <v>3120.1120000000001</v>
      </c>
      <c r="Q29" s="77">
        <v>3222.683</v>
      </c>
      <c r="R29" s="77">
        <v>2894.413</v>
      </c>
      <c r="S29" s="77">
        <v>2606.4490000000001</v>
      </c>
      <c r="T29" s="77">
        <v>2705.6570000000002</v>
      </c>
      <c r="U29" s="77">
        <v>2593.8719999999998</v>
      </c>
      <c r="V29" s="77">
        <v>2423.5309999999999</v>
      </c>
      <c r="W29" s="77">
        <v>2087.7280000000001</v>
      </c>
      <c r="X29" s="77">
        <v>2111.9920000000002</v>
      </c>
      <c r="Y29" s="77">
        <v>1631.2049999999999</v>
      </c>
      <c r="Z29" s="78"/>
      <c r="AA29" s="79">
        <f>SUM(B29:Z29)</f>
        <v>62560.280000000006</v>
      </c>
    </row>
    <row r="30" spans="1:27" ht="24.95" customHeight="1" x14ac:dyDescent="0.2">
      <c r="A30" s="82" t="s">
        <v>24</v>
      </c>
      <c r="B30" s="80">
        <v>944</v>
      </c>
      <c r="C30" s="81">
        <v>604</v>
      </c>
      <c r="D30" s="81">
        <v>604</v>
      </c>
      <c r="E30" s="81">
        <v>604</v>
      </c>
      <c r="F30" s="81">
        <v>624</v>
      </c>
      <c r="G30" s="81">
        <v>742</v>
      </c>
      <c r="H30" s="81">
        <v>842</v>
      </c>
      <c r="I30" s="81">
        <v>822</v>
      </c>
      <c r="J30" s="81">
        <v>462</v>
      </c>
      <c r="K30" s="81">
        <v>4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4</v>
      </c>
      <c r="R30" s="81">
        <v>234</v>
      </c>
      <c r="S30" s="81">
        <v>754</v>
      </c>
      <c r="T30" s="81">
        <v>1497</v>
      </c>
      <c r="U30" s="81">
        <v>1881</v>
      </c>
      <c r="V30" s="81">
        <v>1872</v>
      </c>
      <c r="W30" s="81">
        <v>1810</v>
      </c>
      <c r="X30" s="81">
        <v>1317</v>
      </c>
      <c r="Y30" s="81">
        <v>1287</v>
      </c>
      <c r="Z30" s="83"/>
      <c r="AA30" s="84">
        <f>SUM(B30:Z30)</f>
        <v>16928</v>
      </c>
    </row>
    <row r="31" spans="1:27" ht="30" customHeight="1" thickBot="1" x14ac:dyDescent="0.25">
      <c r="A31" s="60" t="s">
        <v>25</v>
      </c>
      <c r="B31" s="61">
        <f>IF(LEN(B$2)&gt;0,SUM(B28:B30),"")</f>
        <v>5516.5370000000003</v>
      </c>
      <c r="C31" s="62">
        <f t="shared" ref="C31:Z31" si="4">IF(LEN(C$2)&gt;0,SUM(C28:C30),"")</f>
        <v>5225.13</v>
      </c>
      <c r="D31" s="62">
        <f t="shared" si="4"/>
        <v>5112.1720000000005</v>
      </c>
      <c r="E31" s="62">
        <f t="shared" si="4"/>
        <v>5136.5510000000004</v>
      </c>
      <c r="F31" s="62">
        <f t="shared" si="4"/>
        <v>5147.6790000000001</v>
      </c>
      <c r="G31" s="62">
        <f t="shared" si="4"/>
        <v>5694.77</v>
      </c>
      <c r="H31" s="62">
        <f t="shared" si="4"/>
        <v>6302.0290000000005</v>
      </c>
      <c r="I31" s="62">
        <f t="shared" si="4"/>
        <v>7082.1260000000002</v>
      </c>
      <c r="J31" s="62">
        <f t="shared" si="4"/>
        <v>7109.7270000000008</v>
      </c>
      <c r="K31" s="62">
        <f t="shared" si="4"/>
        <v>7460.8289999999997</v>
      </c>
      <c r="L31" s="62">
        <f t="shared" si="4"/>
        <v>7887</v>
      </c>
      <c r="M31" s="62">
        <f t="shared" si="4"/>
        <v>7997.53</v>
      </c>
      <c r="N31" s="62">
        <f t="shared" si="4"/>
        <v>7999.7659999999996</v>
      </c>
      <c r="O31" s="62">
        <f t="shared" si="4"/>
        <v>7797.3919999999998</v>
      </c>
      <c r="P31" s="62">
        <f t="shared" si="4"/>
        <v>7524.0119999999997</v>
      </c>
      <c r="Q31" s="62">
        <f t="shared" si="4"/>
        <v>7285.5830000000005</v>
      </c>
      <c r="R31" s="62">
        <f t="shared" si="4"/>
        <v>6656.3130000000001</v>
      </c>
      <c r="S31" s="62">
        <f t="shared" si="4"/>
        <v>6281.3490000000002</v>
      </c>
      <c r="T31" s="62">
        <f t="shared" si="4"/>
        <v>7042.0570000000007</v>
      </c>
      <c r="U31" s="62">
        <f t="shared" si="4"/>
        <v>7549.7719999999999</v>
      </c>
      <c r="V31" s="62">
        <f t="shared" si="4"/>
        <v>7334.4310000000005</v>
      </c>
      <c r="W31" s="62">
        <f t="shared" si="4"/>
        <v>6793.6280000000006</v>
      </c>
      <c r="X31" s="62">
        <f t="shared" si="4"/>
        <v>5985.3919999999998</v>
      </c>
      <c r="Y31" s="62">
        <f t="shared" si="4"/>
        <v>5282.6049999999996</v>
      </c>
      <c r="Z31" s="63" t="str">
        <f t="shared" si="4"/>
        <v/>
      </c>
      <c r="AA31" s="64">
        <f>SUM(AA28:AA30)</f>
        <v>159204.37999999998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57</v>
      </c>
      <c r="C34" s="95">
        <v>83</v>
      </c>
      <c r="D34" s="95">
        <v>92</v>
      </c>
      <c r="E34" s="95">
        <v>77</v>
      </c>
      <c r="F34" s="95">
        <v>93</v>
      </c>
      <c r="G34" s="95">
        <v>102</v>
      </c>
      <c r="H34" s="95">
        <v>141</v>
      </c>
      <c r="I34" s="95">
        <v>141</v>
      </c>
      <c r="J34" s="95">
        <v>104</v>
      </c>
      <c r="K34" s="95">
        <v>25</v>
      </c>
      <c r="L34" s="95">
        <v>25</v>
      </c>
      <c r="M34" s="95">
        <v>25</v>
      </c>
      <c r="N34" s="95">
        <v>25</v>
      </c>
      <c r="O34" s="95">
        <v>25</v>
      </c>
      <c r="P34" s="95">
        <v>25</v>
      </c>
      <c r="Q34" s="95">
        <v>25</v>
      </c>
      <c r="R34" s="95">
        <v>25</v>
      </c>
      <c r="S34" s="95">
        <v>79</v>
      </c>
      <c r="T34" s="95">
        <v>213</v>
      </c>
      <c r="U34" s="95">
        <v>215</v>
      </c>
      <c r="V34" s="95">
        <v>190</v>
      </c>
      <c r="W34" s="95">
        <v>189</v>
      </c>
      <c r="X34" s="95">
        <v>124</v>
      </c>
      <c r="Y34" s="95">
        <v>87</v>
      </c>
      <c r="Z34" s="96"/>
      <c r="AA34" s="74">
        <f t="shared" ref="AA34:AA39" si="5">SUM(B34:Z34)</f>
        <v>2187</v>
      </c>
    </row>
    <row r="35" spans="1:27" ht="24.95" customHeight="1" x14ac:dyDescent="0.2">
      <c r="A35" s="97" t="s">
        <v>28</v>
      </c>
      <c r="B35" s="98">
        <v>18</v>
      </c>
      <c r="C35" s="99">
        <v>18</v>
      </c>
      <c r="D35" s="99">
        <v>18</v>
      </c>
      <c r="E35" s="99">
        <v>18</v>
      </c>
      <c r="F35" s="99">
        <v>18</v>
      </c>
      <c r="G35" s="99">
        <v>18</v>
      </c>
      <c r="H35" s="99">
        <v>18</v>
      </c>
      <c r="I35" s="99">
        <v>18</v>
      </c>
      <c r="J35" s="99">
        <v>18</v>
      </c>
      <c r="K35" s="99">
        <v>18</v>
      </c>
      <c r="L35" s="99">
        <v>15</v>
      </c>
      <c r="M35" s="99">
        <v>15</v>
      </c>
      <c r="N35" s="99">
        <v>15</v>
      </c>
      <c r="O35" s="99">
        <v>15</v>
      </c>
      <c r="P35" s="99">
        <v>15</v>
      </c>
      <c r="Q35" s="99">
        <v>15</v>
      </c>
      <c r="R35" s="99">
        <v>15</v>
      </c>
      <c r="S35" s="99">
        <v>15</v>
      </c>
      <c r="T35" s="99">
        <v>15</v>
      </c>
      <c r="U35" s="99">
        <v>28</v>
      </c>
      <c r="V35" s="99">
        <v>28</v>
      </c>
      <c r="W35" s="99">
        <v>28</v>
      </c>
      <c r="X35" s="99">
        <v>18</v>
      </c>
      <c r="Y35" s="99">
        <v>18</v>
      </c>
      <c r="Z35" s="100"/>
      <c r="AA35" s="79">
        <f t="shared" si="5"/>
        <v>435</v>
      </c>
    </row>
    <row r="36" spans="1:27" ht="24.95" customHeight="1" x14ac:dyDescent="0.2">
      <c r="A36" s="97" t="s">
        <v>29</v>
      </c>
      <c r="B36" s="98">
        <v>5</v>
      </c>
      <c r="C36" s="99">
        <v>5</v>
      </c>
      <c r="D36" s="99">
        <v>5</v>
      </c>
      <c r="E36" s="99">
        <v>5</v>
      </c>
      <c r="F36" s="99">
        <v>85</v>
      </c>
      <c r="G36" s="99">
        <v>5</v>
      </c>
      <c r="H36" s="99">
        <v>5</v>
      </c>
      <c r="I36" s="99">
        <v>5</v>
      </c>
      <c r="J36" s="99">
        <v>5</v>
      </c>
      <c r="K36" s="99">
        <v>5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261.3</v>
      </c>
      <c r="Z36" s="100"/>
      <c r="AA36" s="79">
        <f t="shared" si="5"/>
        <v>456.3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50</v>
      </c>
      <c r="J37" s="99">
        <v>53</v>
      </c>
      <c r="K37" s="99">
        <v>5</v>
      </c>
      <c r="L37" s="99">
        <v>5</v>
      </c>
      <c r="M37" s="99">
        <v>5</v>
      </c>
      <c r="N37" s="99">
        <v>5</v>
      </c>
      <c r="O37" s="99">
        <v>5</v>
      </c>
      <c r="P37" s="99">
        <v>5</v>
      </c>
      <c r="Q37" s="99">
        <v>5</v>
      </c>
      <c r="R37" s="99">
        <v>35</v>
      </c>
      <c r="S37" s="99">
        <v>10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833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130</v>
      </c>
      <c r="C39" s="88">
        <f t="shared" si="6"/>
        <v>156</v>
      </c>
      <c r="D39" s="88">
        <f t="shared" si="6"/>
        <v>165</v>
      </c>
      <c r="E39" s="88">
        <f t="shared" si="6"/>
        <v>150</v>
      </c>
      <c r="F39" s="88">
        <f t="shared" si="6"/>
        <v>246</v>
      </c>
      <c r="G39" s="88">
        <f t="shared" si="6"/>
        <v>175</v>
      </c>
      <c r="H39" s="88">
        <f t="shared" si="6"/>
        <v>214</v>
      </c>
      <c r="I39" s="88">
        <f t="shared" si="6"/>
        <v>214</v>
      </c>
      <c r="J39" s="88">
        <f t="shared" si="6"/>
        <v>180</v>
      </c>
      <c r="K39" s="88">
        <f t="shared" si="6"/>
        <v>53</v>
      </c>
      <c r="L39" s="88">
        <f t="shared" si="6"/>
        <v>50</v>
      </c>
      <c r="M39" s="88">
        <f t="shared" si="6"/>
        <v>50</v>
      </c>
      <c r="N39" s="88">
        <f t="shared" si="6"/>
        <v>50</v>
      </c>
      <c r="O39" s="88">
        <f t="shared" si="6"/>
        <v>50</v>
      </c>
      <c r="P39" s="88">
        <f t="shared" si="6"/>
        <v>50</v>
      </c>
      <c r="Q39" s="88">
        <f t="shared" si="6"/>
        <v>50</v>
      </c>
      <c r="R39" s="88">
        <f t="shared" si="6"/>
        <v>80</v>
      </c>
      <c r="S39" s="88">
        <f t="shared" si="6"/>
        <v>109</v>
      </c>
      <c r="T39" s="88">
        <f t="shared" si="6"/>
        <v>283</v>
      </c>
      <c r="U39" s="88">
        <f t="shared" si="6"/>
        <v>298</v>
      </c>
      <c r="V39" s="88">
        <f t="shared" si="6"/>
        <v>273</v>
      </c>
      <c r="W39" s="88">
        <f t="shared" si="6"/>
        <v>272</v>
      </c>
      <c r="X39" s="88">
        <f t="shared" si="6"/>
        <v>197</v>
      </c>
      <c r="Y39" s="88">
        <f t="shared" si="6"/>
        <v>416.3</v>
      </c>
      <c r="Z39" s="89" t="str">
        <f t="shared" si="6"/>
        <v/>
      </c>
      <c r="AA39" s="90">
        <f t="shared" si="5"/>
        <v>3911.3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>
        <v>80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>
        <v>256.3</v>
      </c>
      <c r="Z44" s="100"/>
      <c r="AA44" s="79">
        <f t="shared" si="7"/>
        <v>336.3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>
        <v>6</v>
      </c>
      <c r="C47" s="99">
        <v>24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30</v>
      </c>
    </row>
    <row r="48" spans="1:27" ht="30" customHeight="1" thickBot="1" x14ac:dyDescent="0.25">
      <c r="A48" s="86" t="s">
        <v>35</v>
      </c>
      <c r="B48" s="87">
        <f>IF(LEN(B$2)&gt;0,SUM(B42:B47),"")</f>
        <v>6</v>
      </c>
      <c r="C48" s="88">
        <f t="shared" ref="C48:Z48" si="8">IF(LEN(C$2)&gt;0,SUM(C42:C47),"")</f>
        <v>24</v>
      </c>
      <c r="D48" s="88">
        <f t="shared" si="8"/>
        <v>0</v>
      </c>
      <c r="E48" s="88">
        <f t="shared" si="8"/>
        <v>0</v>
      </c>
      <c r="F48" s="88">
        <f t="shared" si="8"/>
        <v>80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256.3</v>
      </c>
      <c r="Z48" s="89" t="str">
        <f t="shared" si="8"/>
        <v/>
      </c>
      <c r="AA48" s="90">
        <f t="shared" si="7"/>
        <v>366.3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5516.5369999999994</v>
      </c>
      <c r="C51" s="88">
        <f t="shared" si="10"/>
        <v>5225.130000000001</v>
      </c>
      <c r="D51" s="88">
        <f t="shared" si="10"/>
        <v>5112.1719999999987</v>
      </c>
      <c r="E51" s="88">
        <f t="shared" si="10"/>
        <v>5136.5509999999995</v>
      </c>
      <c r="F51" s="88">
        <f t="shared" si="10"/>
        <v>5227.6789999999992</v>
      </c>
      <c r="G51" s="88">
        <f t="shared" si="10"/>
        <v>5694.77</v>
      </c>
      <c r="H51" s="88">
        <f t="shared" si="10"/>
        <v>6302.0289999999995</v>
      </c>
      <c r="I51" s="88">
        <f t="shared" si="10"/>
        <v>7082.1260000000002</v>
      </c>
      <c r="J51" s="88">
        <f t="shared" si="10"/>
        <v>7109.7270000000008</v>
      </c>
      <c r="K51" s="88">
        <f t="shared" si="10"/>
        <v>7460.8289999999988</v>
      </c>
      <c r="L51" s="88">
        <f t="shared" si="10"/>
        <v>7886.9999999999982</v>
      </c>
      <c r="M51" s="88">
        <f t="shared" si="10"/>
        <v>7997.5300000000007</v>
      </c>
      <c r="N51" s="88">
        <f t="shared" si="10"/>
        <v>7999.7660000000005</v>
      </c>
      <c r="O51" s="88">
        <f t="shared" si="10"/>
        <v>7797.3919999999998</v>
      </c>
      <c r="P51" s="88">
        <f t="shared" si="10"/>
        <v>7524.0119999999979</v>
      </c>
      <c r="Q51" s="88">
        <f t="shared" si="10"/>
        <v>7285.5830000000005</v>
      </c>
      <c r="R51" s="88">
        <f t="shared" si="10"/>
        <v>6656.3130000000001</v>
      </c>
      <c r="S51" s="88">
        <f t="shared" si="10"/>
        <v>6281.3489999999993</v>
      </c>
      <c r="T51" s="88">
        <f t="shared" si="10"/>
        <v>7042.0570000000007</v>
      </c>
      <c r="U51" s="88">
        <f t="shared" si="10"/>
        <v>7549.7719999999999</v>
      </c>
      <c r="V51" s="88">
        <f t="shared" si="10"/>
        <v>7334.4310000000005</v>
      </c>
      <c r="W51" s="88">
        <f t="shared" si="10"/>
        <v>6793.6280000000006</v>
      </c>
      <c r="X51" s="88">
        <f t="shared" si="10"/>
        <v>5985.3919999999998</v>
      </c>
      <c r="Y51" s="88">
        <f t="shared" si="10"/>
        <v>5538.9049999999997</v>
      </c>
      <c r="Z51" s="89" t="str">
        <f t="shared" si="10"/>
        <v/>
      </c>
      <c r="AA51" s="104">
        <f>SUM(B51:Z51)</f>
        <v>159540.68000000002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45390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5516.4940000000006</v>
      </c>
      <c r="C4" s="18">
        <v>5225.085</v>
      </c>
      <c r="D4" s="18">
        <v>5112.1560000000018</v>
      </c>
      <c r="E4" s="18">
        <v>5136.5280000000002</v>
      </c>
      <c r="F4" s="18">
        <v>5227.6959999999999</v>
      </c>
      <c r="G4" s="18">
        <v>5694.7800000000007</v>
      </c>
      <c r="H4" s="18">
        <v>6302.0700000000006</v>
      </c>
      <c r="I4" s="18">
        <v>7082.1260000000002</v>
      </c>
      <c r="J4" s="18">
        <v>7109.6880000000001</v>
      </c>
      <c r="K4" s="18">
        <v>7460.8290000000015</v>
      </c>
      <c r="L4" s="18">
        <v>7887</v>
      </c>
      <c r="M4" s="18">
        <v>7997.53</v>
      </c>
      <c r="N4" s="18">
        <v>7999.7659999999996</v>
      </c>
      <c r="O4" s="18">
        <v>7797.3920000000016</v>
      </c>
      <c r="P4" s="18">
        <v>7524.011999999997</v>
      </c>
      <c r="Q4" s="18">
        <v>7285.5830000000033</v>
      </c>
      <c r="R4" s="18">
        <v>6656.2819999999992</v>
      </c>
      <c r="S4" s="18">
        <v>6281.3140000000021</v>
      </c>
      <c r="T4" s="18">
        <v>7042.0950000000003</v>
      </c>
      <c r="U4" s="18">
        <v>7549.7720000000008</v>
      </c>
      <c r="V4" s="18">
        <v>7334.4310000000005</v>
      </c>
      <c r="W4" s="18">
        <v>6793.6279999999997</v>
      </c>
      <c r="X4" s="18">
        <v>5985.3490000000011</v>
      </c>
      <c r="Y4" s="18">
        <v>5538.8950000000023</v>
      </c>
      <c r="Z4" s="19"/>
      <c r="AA4" s="20">
        <f>SUM(B4:Z4)</f>
        <v>159540.50100000002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66.91</v>
      </c>
      <c r="C7" s="28">
        <v>65.27</v>
      </c>
      <c r="D7" s="28">
        <v>62.41</v>
      </c>
      <c r="E7" s="28">
        <v>64.19</v>
      </c>
      <c r="F7" s="28">
        <v>65.569999999999993</v>
      </c>
      <c r="G7" s="28">
        <v>71.44</v>
      </c>
      <c r="H7" s="28">
        <v>90.1</v>
      </c>
      <c r="I7" s="28">
        <v>100</v>
      </c>
      <c r="J7" s="28">
        <v>46.38</v>
      </c>
      <c r="K7" s="28">
        <v>26.21</v>
      </c>
      <c r="L7" s="28">
        <v>0.04</v>
      </c>
      <c r="M7" s="28">
        <v>0.03</v>
      </c>
      <c r="N7" s="28">
        <v>0.03</v>
      </c>
      <c r="O7" s="28">
        <v>0.03</v>
      </c>
      <c r="P7" s="28">
        <v>0.03</v>
      </c>
      <c r="Q7" s="28">
        <v>10</v>
      </c>
      <c r="R7" s="28">
        <v>51.66</v>
      </c>
      <c r="S7" s="28">
        <v>71.05</v>
      </c>
      <c r="T7" s="28">
        <v>92.54</v>
      </c>
      <c r="U7" s="28">
        <v>80.8</v>
      </c>
      <c r="V7" s="28">
        <v>76.45</v>
      </c>
      <c r="W7" s="28">
        <v>69.34</v>
      </c>
      <c r="X7" s="28">
        <v>69.13</v>
      </c>
      <c r="Y7" s="28">
        <v>64.16</v>
      </c>
      <c r="Z7" s="29"/>
      <c r="AA7" s="30">
        <f>IF(SUM(B7:Z7)&lt;&gt;0,AVERAGEIF(B7:Z7,"&lt;&gt;"""),"")</f>
        <v>51.82374999999999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955.79399999999998</v>
      </c>
      <c r="C19" s="72">
        <v>947.83800000000008</v>
      </c>
      <c r="D19" s="72">
        <v>932.09899999999993</v>
      </c>
      <c r="E19" s="72">
        <v>913.26400000000012</v>
      </c>
      <c r="F19" s="72">
        <v>896.93</v>
      </c>
      <c r="G19" s="72">
        <v>894.28300000000002</v>
      </c>
      <c r="H19" s="72">
        <v>907.55299999999988</v>
      </c>
      <c r="I19" s="72">
        <v>905.524</v>
      </c>
      <c r="J19" s="72">
        <v>837.71600000000001</v>
      </c>
      <c r="K19" s="72">
        <v>853.62599999999986</v>
      </c>
      <c r="L19" s="72">
        <v>779.53</v>
      </c>
      <c r="M19" s="72">
        <v>779.30399999999997</v>
      </c>
      <c r="N19" s="72">
        <v>785.06899999999996</v>
      </c>
      <c r="O19" s="72">
        <v>791.50599999999997</v>
      </c>
      <c r="P19" s="72">
        <v>777.54700000000014</v>
      </c>
      <c r="Q19" s="72">
        <v>777.54499999999996</v>
      </c>
      <c r="R19" s="72">
        <v>775.48099999999999</v>
      </c>
      <c r="S19" s="72">
        <v>755.8420000000001</v>
      </c>
      <c r="T19" s="72">
        <v>758.00999999999988</v>
      </c>
      <c r="U19" s="72">
        <v>759.19200000000001</v>
      </c>
      <c r="V19" s="72">
        <v>753.62500000000011</v>
      </c>
      <c r="W19" s="72">
        <v>747.03100000000006</v>
      </c>
      <c r="X19" s="72">
        <v>892.93000000000006</v>
      </c>
      <c r="Y19" s="72">
        <v>887.69299999999987</v>
      </c>
      <c r="Z19" s="73"/>
      <c r="AA19" s="74">
        <f t="shared" ref="AA19:AA24" si="2">SUM(B19:Z19)</f>
        <v>20064.932000000001</v>
      </c>
    </row>
    <row r="20" spans="1:27" ht="24.95" customHeight="1" x14ac:dyDescent="0.2">
      <c r="A20" s="75" t="s">
        <v>15</v>
      </c>
      <c r="B20" s="76">
        <v>739.7650000000001</v>
      </c>
      <c r="C20" s="77">
        <v>733.24600000000009</v>
      </c>
      <c r="D20" s="77">
        <v>747.30400000000009</v>
      </c>
      <c r="E20" s="77">
        <v>767.75</v>
      </c>
      <c r="F20" s="77">
        <v>836.25800000000004</v>
      </c>
      <c r="G20" s="77">
        <v>994.13700000000006</v>
      </c>
      <c r="H20" s="77">
        <v>1191.125</v>
      </c>
      <c r="I20" s="77">
        <v>1322.8679999999999</v>
      </c>
      <c r="J20" s="77">
        <v>1383.2159999999999</v>
      </c>
      <c r="K20" s="77">
        <v>1435.375</v>
      </c>
      <c r="L20" s="77">
        <v>1482.711</v>
      </c>
      <c r="M20" s="77">
        <v>1498.32</v>
      </c>
      <c r="N20" s="77">
        <v>1477.4760000000001</v>
      </c>
      <c r="O20" s="77">
        <v>1442.2079999999999</v>
      </c>
      <c r="P20" s="77">
        <v>1391.973</v>
      </c>
      <c r="Q20" s="77">
        <v>1337.8750000000002</v>
      </c>
      <c r="R20" s="77">
        <v>1275.7750000000001</v>
      </c>
      <c r="S20" s="77">
        <v>1233.5179999999998</v>
      </c>
      <c r="T20" s="77">
        <v>1229.9290000000001</v>
      </c>
      <c r="U20" s="77">
        <v>1265.2369999999999</v>
      </c>
      <c r="V20" s="77">
        <v>1180.3600000000004</v>
      </c>
      <c r="W20" s="77">
        <v>1054.0410000000002</v>
      </c>
      <c r="X20" s="77">
        <v>996.53400000000011</v>
      </c>
      <c r="Y20" s="77">
        <v>951.55099999999993</v>
      </c>
      <c r="Z20" s="78"/>
      <c r="AA20" s="79">
        <f t="shared" si="2"/>
        <v>27968.552000000003</v>
      </c>
    </row>
    <row r="21" spans="1:27" ht="24.95" customHeight="1" x14ac:dyDescent="0.2">
      <c r="A21" s="75" t="s">
        <v>16</v>
      </c>
      <c r="B21" s="80">
        <v>1965.3350000000003</v>
      </c>
      <c r="C21" s="81">
        <v>1862.0009999999997</v>
      </c>
      <c r="D21" s="81">
        <v>1822.953</v>
      </c>
      <c r="E21" s="81">
        <v>1822.114</v>
      </c>
      <c r="F21" s="81">
        <v>1914.008</v>
      </c>
      <c r="G21" s="81">
        <v>2086.7599999999998</v>
      </c>
      <c r="H21" s="81">
        <v>2415.3920000000003</v>
      </c>
      <c r="I21" s="81">
        <v>2648.5000000000005</v>
      </c>
      <c r="J21" s="81">
        <v>2874.9560000000001</v>
      </c>
      <c r="K21" s="81">
        <v>3037.8280000000004</v>
      </c>
      <c r="L21" s="81">
        <v>3189.2590000000005</v>
      </c>
      <c r="M21" s="81">
        <v>3278.9059999999999</v>
      </c>
      <c r="N21" s="81">
        <v>3293.221</v>
      </c>
      <c r="O21" s="81">
        <v>3166.1779999999999</v>
      </c>
      <c r="P21" s="81">
        <v>3000.4920000000002</v>
      </c>
      <c r="Q21" s="81">
        <v>2849.663</v>
      </c>
      <c r="R21" s="81">
        <v>2729.326</v>
      </c>
      <c r="S21" s="81">
        <v>2791.4540000000002</v>
      </c>
      <c r="T21" s="81">
        <v>3015.1559999999999</v>
      </c>
      <c r="U21" s="81">
        <v>3411.8429999999998</v>
      </c>
      <c r="V21" s="81">
        <v>3329.4459999999999</v>
      </c>
      <c r="W21" s="81">
        <v>2964.5560000000005</v>
      </c>
      <c r="X21" s="81">
        <v>2638.6849999999999</v>
      </c>
      <c r="Y21" s="81">
        <v>2249.6510000000003</v>
      </c>
      <c r="Z21" s="78"/>
      <c r="AA21" s="79">
        <f t="shared" si="2"/>
        <v>64357.683000000005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134</v>
      </c>
      <c r="C23" s="77">
        <v>153.5</v>
      </c>
      <c r="D23" s="77">
        <v>160.5</v>
      </c>
      <c r="E23" s="77">
        <v>157</v>
      </c>
      <c r="F23" s="77">
        <v>157.5</v>
      </c>
      <c r="G23" s="77">
        <v>156.5</v>
      </c>
      <c r="H23" s="77">
        <v>156</v>
      </c>
      <c r="I23" s="77">
        <v>166.5</v>
      </c>
      <c r="J23" s="77">
        <v>196</v>
      </c>
      <c r="K23" s="77">
        <v>253.5</v>
      </c>
      <c r="L23" s="77">
        <v>254.5</v>
      </c>
      <c r="M23" s="77">
        <v>262</v>
      </c>
      <c r="N23" s="77">
        <v>251</v>
      </c>
      <c r="O23" s="77">
        <v>216.5</v>
      </c>
      <c r="P23" s="77">
        <v>190</v>
      </c>
      <c r="Q23" s="77">
        <v>162.5</v>
      </c>
      <c r="R23" s="77">
        <v>122</v>
      </c>
      <c r="S23" s="77">
        <v>90</v>
      </c>
      <c r="T23" s="77">
        <v>113</v>
      </c>
      <c r="U23" s="77">
        <v>132.5</v>
      </c>
      <c r="V23" s="77">
        <v>126</v>
      </c>
      <c r="W23" s="77">
        <v>119</v>
      </c>
      <c r="X23" s="77">
        <v>115</v>
      </c>
      <c r="Y23" s="77">
        <v>104</v>
      </c>
      <c r="Z23" s="77"/>
      <c r="AA23" s="79">
        <f t="shared" si="2"/>
        <v>3949</v>
      </c>
    </row>
    <row r="24" spans="1:27" ht="24.95" customHeight="1" x14ac:dyDescent="0.2">
      <c r="A24" s="85" t="s">
        <v>19</v>
      </c>
      <c r="B24" s="77">
        <v>225</v>
      </c>
      <c r="C24" s="77">
        <v>211.00000000000003</v>
      </c>
      <c r="D24" s="77">
        <v>206.00000000000003</v>
      </c>
      <c r="E24" s="77">
        <v>206.99999999999997</v>
      </c>
      <c r="F24" s="77">
        <v>217.99999999999997</v>
      </c>
      <c r="G24" s="77">
        <v>241</v>
      </c>
      <c r="H24" s="77">
        <v>282</v>
      </c>
      <c r="I24" s="77">
        <v>324.99999999999994</v>
      </c>
      <c r="J24" s="77">
        <v>345</v>
      </c>
      <c r="K24" s="77">
        <v>347</v>
      </c>
      <c r="L24" s="77">
        <v>345.99999999999994</v>
      </c>
      <c r="M24" s="77">
        <v>344</v>
      </c>
      <c r="N24" s="77">
        <v>343</v>
      </c>
      <c r="O24" s="77">
        <v>331.00000000000006</v>
      </c>
      <c r="P24" s="77">
        <v>314</v>
      </c>
      <c r="Q24" s="77">
        <v>308</v>
      </c>
      <c r="R24" s="77">
        <v>312.00000000000006</v>
      </c>
      <c r="S24" s="77">
        <v>319.99999999999994</v>
      </c>
      <c r="T24" s="77">
        <v>329.99999999999994</v>
      </c>
      <c r="U24" s="77">
        <v>356</v>
      </c>
      <c r="V24" s="77">
        <v>340</v>
      </c>
      <c r="W24" s="77">
        <v>304</v>
      </c>
      <c r="X24" s="77">
        <v>275</v>
      </c>
      <c r="Y24" s="77">
        <v>244.00000000000003</v>
      </c>
      <c r="Z24" s="77"/>
      <c r="AA24" s="79">
        <f t="shared" si="2"/>
        <v>7074</v>
      </c>
    </row>
    <row r="25" spans="1:27" ht="30" customHeight="1" thickBot="1" x14ac:dyDescent="0.25">
      <c r="A25" s="86" t="s">
        <v>20</v>
      </c>
      <c r="B25" s="87">
        <f t="shared" ref="B25:AA25" si="3">SUM(B19:B24)</f>
        <v>4019.8940000000002</v>
      </c>
      <c r="C25" s="88">
        <f t="shared" si="3"/>
        <v>3907.585</v>
      </c>
      <c r="D25" s="88">
        <f t="shared" si="3"/>
        <v>3868.8559999999998</v>
      </c>
      <c r="E25" s="88">
        <f t="shared" si="3"/>
        <v>3867.1280000000002</v>
      </c>
      <c r="F25" s="88">
        <f t="shared" si="3"/>
        <v>4022.6959999999999</v>
      </c>
      <c r="G25" s="88">
        <f t="shared" si="3"/>
        <v>4372.68</v>
      </c>
      <c r="H25" s="88">
        <f t="shared" si="3"/>
        <v>4952.07</v>
      </c>
      <c r="I25" s="88">
        <f t="shared" si="3"/>
        <v>5368.3919999999998</v>
      </c>
      <c r="J25" s="88">
        <f t="shared" si="3"/>
        <v>5636.8879999999999</v>
      </c>
      <c r="K25" s="88">
        <f t="shared" si="3"/>
        <v>5927.3289999999997</v>
      </c>
      <c r="L25" s="88">
        <f t="shared" si="3"/>
        <v>6052</v>
      </c>
      <c r="M25" s="88">
        <f t="shared" si="3"/>
        <v>6162.53</v>
      </c>
      <c r="N25" s="88">
        <f t="shared" si="3"/>
        <v>6149.7659999999996</v>
      </c>
      <c r="O25" s="88">
        <f t="shared" si="3"/>
        <v>5947.3919999999998</v>
      </c>
      <c r="P25" s="88">
        <f t="shared" si="3"/>
        <v>5674.0120000000006</v>
      </c>
      <c r="Q25" s="88">
        <f t="shared" si="3"/>
        <v>5435.5830000000005</v>
      </c>
      <c r="R25" s="88">
        <f t="shared" si="3"/>
        <v>5214.5820000000003</v>
      </c>
      <c r="S25" s="88">
        <f t="shared" si="3"/>
        <v>5190.8140000000003</v>
      </c>
      <c r="T25" s="88">
        <f t="shared" si="3"/>
        <v>5446.0949999999993</v>
      </c>
      <c r="U25" s="88">
        <f t="shared" si="3"/>
        <v>5924.7719999999999</v>
      </c>
      <c r="V25" s="88">
        <f t="shared" si="3"/>
        <v>5729.4310000000005</v>
      </c>
      <c r="W25" s="88">
        <f t="shared" si="3"/>
        <v>5188.6280000000006</v>
      </c>
      <c r="X25" s="88">
        <f t="shared" si="3"/>
        <v>4918.1490000000003</v>
      </c>
      <c r="Y25" s="88">
        <f t="shared" si="3"/>
        <v>4436.8950000000004</v>
      </c>
      <c r="Z25" s="89">
        <f t="shared" si="3"/>
        <v>0</v>
      </c>
      <c r="AA25" s="90">
        <f t="shared" si="3"/>
        <v>123414.16700000002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726</v>
      </c>
      <c r="C28" s="72">
        <v>731.5</v>
      </c>
      <c r="D28" s="72">
        <v>733.5</v>
      </c>
      <c r="E28" s="72">
        <v>731</v>
      </c>
      <c r="F28" s="72">
        <v>742.5</v>
      </c>
      <c r="G28" s="72">
        <v>764.5</v>
      </c>
      <c r="H28" s="72">
        <v>760</v>
      </c>
      <c r="I28" s="72">
        <v>816.5</v>
      </c>
      <c r="J28" s="72">
        <v>891</v>
      </c>
      <c r="K28" s="72">
        <v>982.5</v>
      </c>
      <c r="L28" s="72">
        <v>970.5</v>
      </c>
      <c r="M28" s="72">
        <v>976</v>
      </c>
      <c r="N28" s="72">
        <v>964</v>
      </c>
      <c r="O28" s="72">
        <v>929.5</v>
      </c>
      <c r="P28" s="72">
        <v>886</v>
      </c>
      <c r="Q28" s="72">
        <v>852.5</v>
      </c>
      <c r="R28" s="72">
        <v>816</v>
      </c>
      <c r="S28" s="72">
        <v>769</v>
      </c>
      <c r="T28" s="72">
        <v>747</v>
      </c>
      <c r="U28" s="72">
        <v>792.5</v>
      </c>
      <c r="V28" s="72">
        <v>770</v>
      </c>
      <c r="W28" s="72">
        <v>727</v>
      </c>
      <c r="X28" s="72">
        <v>701</v>
      </c>
      <c r="Y28" s="72">
        <v>659</v>
      </c>
      <c r="Z28" s="73"/>
      <c r="AA28" s="74">
        <f>SUM(B28:Z28)</f>
        <v>19439</v>
      </c>
    </row>
    <row r="29" spans="1:27" ht="24.95" customHeight="1" x14ac:dyDescent="0.2">
      <c r="A29" s="75" t="s">
        <v>23</v>
      </c>
      <c r="B29" s="76">
        <v>3926.8939999999998</v>
      </c>
      <c r="C29" s="77">
        <v>3784.085</v>
      </c>
      <c r="D29" s="77">
        <v>3791.3560000000002</v>
      </c>
      <c r="E29" s="77">
        <v>3806.1280000000002</v>
      </c>
      <c r="F29" s="77">
        <v>3985.1959999999999</v>
      </c>
      <c r="G29" s="77">
        <v>4273.18</v>
      </c>
      <c r="H29" s="77">
        <v>4787.07</v>
      </c>
      <c r="I29" s="77">
        <v>5160.6260000000002</v>
      </c>
      <c r="J29" s="77">
        <v>5339.8879999999999</v>
      </c>
      <c r="K29" s="77">
        <v>5600.8289999999997</v>
      </c>
      <c r="L29" s="77">
        <v>5811.5</v>
      </c>
      <c r="M29" s="77">
        <v>5916.53</v>
      </c>
      <c r="N29" s="77">
        <v>5930.7659999999996</v>
      </c>
      <c r="O29" s="77">
        <v>5762.8919999999998</v>
      </c>
      <c r="P29" s="77">
        <v>5533.0119999999997</v>
      </c>
      <c r="Q29" s="77">
        <v>5328.0829999999996</v>
      </c>
      <c r="R29" s="77">
        <v>5028.5820000000003</v>
      </c>
      <c r="S29" s="77">
        <v>4996.8140000000003</v>
      </c>
      <c r="T29" s="77">
        <v>5219.0950000000003</v>
      </c>
      <c r="U29" s="77">
        <v>5652.2719999999999</v>
      </c>
      <c r="V29" s="77">
        <v>5459.4309999999996</v>
      </c>
      <c r="W29" s="77">
        <v>4961.6279999999997</v>
      </c>
      <c r="X29" s="77">
        <v>4763.1490000000003</v>
      </c>
      <c r="Y29" s="77">
        <v>4379.8950000000004</v>
      </c>
      <c r="Z29" s="78"/>
      <c r="AA29" s="79">
        <f>SUM(B29:Z29)</f>
        <v>119198.901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4652.8940000000002</v>
      </c>
      <c r="C31" s="62">
        <f t="shared" si="4"/>
        <v>4515.585</v>
      </c>
      <c r="D31" s="62">
        <f t="shared" si="4"/>
        <v>4524.8559999999998</v>
      </c>
      <c r="E31" s="62">
        <f t="shared" si="4"/>
        <v>4537.1280000000006</v>
      </c>
      <c r="F31" s="62">
        <f t="shared" si="4"/>
        <v>4727.6959999999999</v>
      </c>
      <c r="G31" s="62">
        <f t="shared" si="4"/>
        <v>5037.68</v>
      </c>
      <c r="H31" s="62">
        <f t="shared" si="4"/>
        <v>5547.07</v>
      </c>
      <c r="I31" s="62">
        <f t="shared" si="4"/>
        <v>5977.1260000000002</v>
      </c>
      <c r="J31" s="62">
        <f t="shared" si="4"/>
        <v>6230.8879999999999</v>
      </c>
      <c r="K31" s="62">
        <f t="shared" si="4"/>
        <v>6583.3289999999997</v>
      </c>
      <c r="L31" s="62">
        <f t="shared" si="4"/>
        <v>6782</v>
      </c>
      <c r="M31" s="62">
        <f t="shared" si="4"/>
        <v>6892.53</v>
      </c>
      <c r="N31" s="62">
        <f t="shared" si="4"/>
        <v>6894.7659999999996</v>
      </c>
      <c r="O31" s="62">
        <f t="shared" si="4"/>
        <v>6692.3919999999998</v>
      </c>
      <c r="P31" s="62">
        <f t="shared" si="4"/>
        <v>6419.0119999999997</v>
      </c>
      <c r="Q31" s="62">
        <f t="shared" si="4"/>
        <v>6180.5829999999996</v>
      </c>
      <c r="R31" s="62">
        <f t="shared" si="4"/>
        <v>5844.5820000000003</v>
      </c>
      <c r="S31" s="62">
        <f t="shared" si="4"/>
        <v>5765.8140000000003</v>
      </c>
      <c r="T31" s="62">
        <f t="shared" si="4"/>
        <v>5966.0950000000003</v>
      </c>
      <c r="U31" s="62">
        <f t="shared" si="4"/>
        <v>6444.7719999999999</v>
      </c>
      <c r="V31" s="62">
        <f t="shared" si="4"/>
        <v>6229.4309999999996</v>
      </c>
      <c r="W31" s="62">
        <f t="shared" si="4"/>
        <v>5688.6279999999997</v>
      </c>
      <c r="X31" s="62">
        <f t="shared" si="4"/>
        <v>5464.1490000000003</v>
      </c>
      <c r="Y31" s="62">
        <f t="shared" si="4"/>
        <v>5038.8950000000004</v>
      </c>
      <c r="Z31" s="63">
        <f t="shared" si="4"/>
        <v>0</v>
      </c>
      <c r="AA31" s="64">
        <f t="shared" si="4"/>
        <v>138637.90100000001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325</v>
      </c>
      <c r="C34" s="95">
        <v>300</v>
      </c>
      <c r="D34" s="95">
        <v>300</v>
      </c>
      <c r="E34" s="95">
        <v>300</v>
      </c>
      <c r="F34" s="95">
        <v>300</v>
      </c>
      <c r="G34" s="95">
        <v>300</v>
      </c>
      <c r="H34" s="95">
        <v>280</v>
      </c>
      <c r="I34" s="95">
        <v>293.73400000000004</v>
      </c>
      <c r="J34" s="95">
        <v>273</v>
      </c>
      <c r="K34" s="95">
        <v>305</v>
      </c>
      <c r="L34" s="95">
        <v>310</v>
      </c>
      <c r="M34" s="95">
        <v>310</v>
      </c>
      <c r="N34" s="95">
        <v>325</v>
      </c>
      <c r="O34" s="95">
        <v>325</v>
      </c>
      <c r="P34" s="95">
        <v>325</v>
      </c>
      <c r="Q34" s="95">
        <v>325</v>
      </c>
      <c r="R34" s="95">
        <v>280</v>
      </c>
      <c r="S34" s="95">
        <v>260</v>
      </c>
      <c r="T34" s="95">
        <v>205</v>
      </c>
      <c r="U34" s="95">
        <v>205</v>
      </c>
      <c r="V34" s="95">
        <v>185</v>
      </c>
      <c r="W34" s="95">
        <v>185</v>
      </c>
      <c r="X34" s="95">
        <v>228</v>
      </c>
      <c r="Y34" s="95">
        <v>284</v>
      </c>
      <c r="Z34" s="96"/>
      <c r="AA34" s="74">
        <f t="shared" ref="AA34:AA39" si="5">SUM(B34:Z34)</f>
        <v>6728.7340000000004</v>
      </c>
    </row>
    <row r="35" spans="1:27" ht="24.95" customHeight="1" x14ac:dyDescent="0.2">
      <c r="A35" s="97" t="s">
        <v>41</v>
      </c>
      <c r="B35" s="98">
        <v>308</v>
      </c>
      <c r="C35" s="99">
        <v>308</v>
      </c>
      <c r="D35" s="99">
        <v>286</v>
      </c>
      <c r="E35" s="99">
        <v>300</v>
      </c>
      <c r="F35" s="99">
        <v>318</v>
      </c>
      <c r="G35" s="99">
        <v>318</v>
      </c>
      <c r="H35" s="99">
        <v>315</v>
      </c>
      <c r="I35" s="99">
        <v>315</v>
      </c>
      <c r="J35" s="99">
        <v>318</v>
      </c>
      <c r="K35" s="99">
        <v>318</v>
      </c>
      <c r="L35" s="99">
        <v>315</v>
      </c>
      <c r="M35" s="99">
        <v>315</v>
      </c>
      <c r="N35" s="99">
        <v>315</v>
      </c>
      <c r="O35" s="99">
        <v>315</v>
      </c>
      <c r="P35" s="99">
        <v>315</v>
      </c>
      <c r="Q35" s="99">
        <v>315</v>
      </c>
      <c r="R35" s="99">
        <v>315</v>
      </c>
      <c r="S35" s="99">
        <v>315</v>
      </c>
      <c r="T35" s="99">
        <v>315</v>
      </c>
      <c r="U35" s="99">
        <v>315</v>
      </c>
      <c r="V35" s="99">
        <v>315</v>
      </c>
      <c r="W35" s="99">
        <v>315</v>
      </c>
      <c r="X35" s="99">
        <v>318</v>
      </c>
      <c r="Y35" s="99">
        <v>318</v>
      </c>
      <c r="Z35" s="100"/>
      <c r="AA35" s="79">
        <f t="shared" si="5"/>
        <v>7520</v>
      </c>
    </row>
    <row r="36" spans="1:27" ht="24.95" customHeight="1" x14ac:dyDescent="0.2">
      <c r="A36" s="97" t="s">
        <v>42</v>
      </c>
      <c r="B36" s="98">
        <v>363.6</v>
      </c>
      <c r="C36" s="99">
        <v>444.5</v>
      </c>
      <c r="D36" s="99">
        <v>376.5</v>
      </c>
      <c r="E36" s="99">
        <v>326.39999999999998</v>
      </c>
      <c r="F36" s="99"/>
      <c r="G36" s="99">
        <v>157.1</v>
      </c>
      <c r="H36" s="99">
        <v>605</v>
      </c>
      <c r="I36" s="99">
        <v>605</v>
      </c>
      <c r="J36" s="99">
        <v>378.8</v>
      </c>
      <c r="K36" s="99">
        <v>377.5</v>
      </c>
      <c r="L36" s="99">
        <v>605</v>
      </c>
      <c r="M36" s="99">
        <v>605</v>
      </c>
      <c r="N36" s="99">
        <v>605</v>
      </c>
      <c r="O36" s="99">
        <v>605</v>
      </c>
      <c r="P36" s="99">
        <v>605</v>
      </c>
      <c r="Q36" s="99">
        <v>605</v>
      </c>
      <c r="R36" s="99">
        <v>311.7</v>
      </c>
      <c r="S36" s="99">
        <v>15.5</v>
      </c>
      <c r="T36" s="99">
        <v>605</v>
      </c>
      <c r="U36" s="99">
        <v>605</v>
      </c>
      <c r="V36" s="99">
        <v>605</v>
      </c>
      <c r="W36" s="99">
        <v>605</v>
      </c>
      <c r="X36" s="99">
        <v>21.2</v>
      </c>
      <c r="Y36" s="99"/>
      <c r="Z36" s="100"/>
      <c r="AA36" s="79">
        <f t="shared" si="5"/>
        <v>10032.799999999999</v>
      </c>
    </row>
    <row r="37" spans="1:27" ht="24.95" customHeight="1" x14ac:dyDescent="0.2">
      <c r="A37" s="97" t="s">
        <v>43</v>
      </c>
      <c r="B37" s="98"/>
      <c r="C37" s="99"/>
      <c r="D37" s="99">
        <v>70</v>
      </c>
      <c r="E37" s="99">
        <v>70</v>
      </c>
      <c r="F37" s="99">
        <v>87</v>
      </c>
      <c r="G37" s="99">
        <v>47</v>
      </c>
      <c r="H37" s="99"/>
      <c r="I37" s="99"/>
      <c r="J37" s="99">
        <v>3</v>
      </c>
      <c r="K37" s="99">
        <v>33</v>
      </c>
      <c r="L37" s="99">
        <v>105</v>
      </c>
      <c r="M37" s="99">
        <v>105</v>
      </c>
      <c r="N37" s="99">
        <v>105</v>
      </c>
      <c r="O37" s="99">
        <v>105</v>
      </c>
      <c r="P37" s="99">
        <v>105</v>
      </c>
      <c r="Q37" s="99">
        <v>105</v>
      </c>
      <c r="R37" s="99">
        <v>35</v>
      </c>
      <c r="S37" s="99"/>
      <c r="T37" s="99"/>
      <c r="U37" s="99"/>
      <c r="V37" s="99"/>
      <c r="W37" s="99"/>
      <c r="X37" s="99"/>
      <c r="Y37" s="99"/>
      <c r="Z37" s="100"/>
      <c r="AA37" s="79">
        <f t="shared" si="5"/>
        <v>975</v>
      </c>
    </row>
    <row r="38" spans="1:27" ht="24.95" customHeight="1" x14ac:dyDescent="0.2">
      <c r="A38" s="97" t="s">
        <v>44</v>
      </c>
      <c r="B38" s="98">
        <v>500</v>
      </c>
      <c r="C38" s="99">
        <v>265</v>
      </c>
      <c r="D38" s="99">
        <v>210.8</v>
      </c>
      <c r="E38" s="99">
        <v>273</v>
      </c>
      <c r="F38" s="99">
        <v>500</v>
      </c>
      <c r="G38" s="99">
        <v>500</v>
      </c>
      <c r="H38" s="99">
        <v>150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>
        <v>500</v>
      </c>
      <c r="T38" s="99">
        <v>471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10869.8</v>
      </c>
    </row>
    <row r="39" spans="1:27" ht="30" customHeight="1" thickBot="1" x14ac:dyDescent="0.25">
      <c r="A39" s="86" t="s">
        <v>45</v>
      </c>
      <c r="B39" s="87">
        <f t="shared" ref="B39:Z39" si="6">SUM(B34:B38)</f>
        <v>1496.6</v>
      </c>
      <c r="C39" s="88">
        <f t="shared" si="6"/>
        <v>1317.5</v>
      </c>
      <c r="D39" s="88">
        <f t="shared" si="6"/>
        <v>1243.3</v>
      </c>
      <c r="E39" s="88">
        <f t="shared" si="6"/>
        <v>1269.4000000000001</v>
      </c>
      <c r="F39" s="88">
        <f t="shared" si="6"/>
        <v>1205</v>
      </c>
      <c r="G39" s="88">
        <f t="shared" si="6"/>
        <v>1322.1</v>
      </c>
      <c r="H39" s="88">
        <f t="shared" si="6"/>
        <v>1350</v>
      </c>
      <c r="I39" s="88">
        <f t="shared" si="6"/>
        <v>1713.7339999999999</v>
      </c>
      <c r="J39" s="88">
        <f t="shared" si="6"/>
        <v>1472.8</v>
      </c>
      <c r="K39" s="88">
        <f t="shared" si="6"/>
        <v>1533.5</v>
      </c>
      <c r="L39" s="88">
        <f t="shared" si="6"/>
        <v>1835</v>
      </c>
      <c r="M39" s="88">
        <f t="shared" si="6"/>
        <v>1835</v>
      </c>
      <c r="N39" s="88">
        <f t="shared" si="6"/>
        <v>1850</v>
      </c>
      <c r="O39" s="88">
        <f t="shared" si="6"/>
        <v>1850</v>
      </c>
      <c r="P39" s="88">
        <f t="shared" si="6"/>
        <v>1850</v>
      </c>
      <c r="Q39" s="88">
        <f t="shared" si="6"/>
        <v>1850</v>
      </c>
      <c r="R39" s="88">
        <f t="shared" si="6"/>
        <v>1441.7</v>
      </c>
      <c r="S39" s="88">
        <f t="shared" si="6"/>
        <v>1090.5</v>
      </c>
      <c r="T39" s="88">
        <f t="shared" si="6"/>
        <v>1596</v>
      </c>
      <c r="U39" s="88">
        <f t="shared" si="6"/>
        <v>1625</v>
      </c>
      <c r="V39" s="88">
        <f t="shared" si="6"/>
        <v>1605</v>
      </c>
      <c r="W39" s="88">
        <f t="shared" si="6"/>
        <v>1605</v>
      </c>
      <c r="X39" s="88">
        <f t="shared" si="6"/>
        <v>1067.2</v>
      </c>
      <c r="Y39" s="88">
        <f t="shared" si="6"/>
        <v>1102</v>
      </c>
      <c r="Z39" s="89">
        <f t="shared" si="6"/>
        <v>0</v>
      </c>
      <c r="AA39" s="90">
        <f t="shared" si="5"/>
        <v>36126.334000000003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363.6</v>
      </c>
      <c r="C44" s="99">
        <v>444.5</v>
      </c>
      <c r="D44" s="99">
        <v>376.5</v>
      </c>
      <c r="E44" s="99">
        <v>326.39999999999998</v>
      </c>
      <c r="F44" s="99"/>
      <c r="G44" s="99">
        <v>157.1</v>
      </c>
      <c r="H44" s="99">
        <v>605</v>
      </c>
      <c r="I44" s="99">
        <v>605</v>
      </c>
      <c r="J44" s="99">
        <v>378.8</v>
      </c>
      <c r="K44" s="99">
        <v>377.5</v>
      </c>
      <c r="L44" s="99">
        <v>605</v>
      </c>
      <c r="M44" s="99">
        <v>605</v>
      </c>
      <c r="N44" s="99">
        <v>605</v>
      </c>
      <c r="O44" s="99">
        <v>605</v>
      </c>
      <c r="P44" s="99">
        <v>605</v>
      </c>
      <c r="Q44" s="99">
        <v>605</v>
      </c>
      <c r="R44" s="99">
        <v>311.7</v>
      </c>
      <c r="S44" s="99">
        <v>15.5</v>
      </c>
      <c r="T44" s="99">
        <v>605</v>
      </c>
      <c r="U44" s="99">
        <v>605</v>
      </c>
      <c r="V44" s="99">
        <v>605</v>
      </c>
      <c r="W44" s="99">
        <v>605</v>
      </c>
      <c r="X44" s="99">
        <v>21.2</v>
      </c>
      <c r="Y44" s="99"/>
      <c r="Z44" s="100"/>
      <c r="AA44" s="79">
        <f t="shared" si="7"/>
        <v>10032.799999999999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265</v>
      </c>
      <c r="D46" s="99">
        <v>210.8</v>
      </c>
      <c r="E46" s="99">
        <v>273</v>
      </c>
      <c r="F46" s="99">
        <v>500</v>
      </c>
      <c r="G46" s="99">
        <v>500</v>
      </c>
      <c r="H46" s="99">
        <v>150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>
        <v>500</v>
      </c>
      <c r="T46" s="99">
        <v>471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10869.8</v>
      </c>
    </row>
    <row r="47" spans="1:27" ht="24.95" customHeight="1" x14ac:dyDescent="0.2">
      <c r="A47" s="85" t="s">
        <v>47</v>
      </c>
      <c r="B47" s="98"/>
      <c r="C47" s="99"/>
      <c r="D47" s="99">
        <v>1.5</v>
      </c>
      <c r="E47" s="99">
        <v>7.5</v>
      </c>
      <c r="F47" s="99">
        <v>16.5</v>
      </c>
      <c r="G47" s="99">
        <v>28.5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75</v>
      </c>
      <c r="S47" s="99">
        <v>97</v>
      </c>
      <c r="T47" s="99">
        <v>89.5</v>
      </c>
      <c r="U47" s="99">
        <v>100</v>
      </c>
      <c r="V47" s="99">
        <v>100</v>
      </c>
      <c r="W47" s="99">
        <v>97</v>
      </c>
      <c r="X47" s="99">
        <v>80.5</v>
      </c>
      <c r="Y47" s="99">
        <v>53.5</v>
      </c>
      <c r="Z47" s="100"/>
      <c r="AA47" s="79">
        <f t="shared" si="7"/>
        <v>746.5</v>
      </c>
    </row>
    <row r="48" spans="1:27" ht="30" customHeight="1" thickBot="1" x14ac:dyDescent="0.25">
      <c r="A48" s="86" t="s">
        <v>48</v>
      </c>
      <c r="B48" s="87">
        <f>SUM(B42:B47)</f>
        <v>863.6</v>
      </c>
      <c r="C48" s="88">
        <f t="shared" ref="C48:Z48" si="8">SUM(C42:C47)</f>
        <v>709.5</v>
      </c>
      <c r="D48" s="88">
        <f t="shared" si="8"/>
        <v>588.79999999999995</v>
      </c>
      <c r="E48" s="88">
        <f t="shared" si="8"/>
        <v>606.9</v>
      </c>
      <c r="F48" s="88">
        <f t="shared" si="8"/>
        <v>516.5</v>
      </c>
      <c r="G48" s="88">
        <f t="shared" si="8"/>
        <v>685.6</v>
      </c>
      <c r="H48" s="88">
        <f t="shared" si="8"/>
        <v>755</v>
      </c>
      <c r="I48" s="88">
        <f t="shared" si="8"/>
        <v>1105</v>
      </c>
      <c r="J48" s="88">
        <f t="shared" si="8"/>
        <v>878.8</v>
      </c>
      <c r="K48" s="88">
        <f t="shared" si="8"/>
        <v>877.5</v>
      </c>
      <c r="L48" s="88">
        <f t="shared" si="8"/>
        <v>1105</v>
      </c>
      <c r="M48" s="88">
        <f t="shared" si="8"/>
        <v>1105</v>
      </c>
      <c r="N48" s="88">
        <f t="shared" si="8"/>
        <v>1105</v>
      </c>
      <c r="O48" s="88">
        <f t="shared" si="8"/>
        <v>1105</v>
      </c>
      <c r="P48" s="88">
        <f t="shared" si="8"/>
        <v>1105</v>
      </c>
      <c r="Q48" s="88">
        <f t="shared" si="8"/>
        <v>1105</v>
      </c>
      <c r="R48" s="88">
        <f t="shared" si="8"/>
        <v>886.7</v>
      </c>
      <c r="S48" s="88">
        <f t="shared" si="8"/>
        <v>612.5</v>
      </c>
      <c r="T48" s="88">
        <f t="shared" si="8"/>
        <v>1165.5</v>
      </c>
      <c r="U48" s="88">
        <f t="shared" si="8"/>
        <v>1205</v>
      </c>
      <c r="V48" s="88">
        <f t="shared" si="8"/>
        <v>1205</v>
      </c>
      <c r="W48" s="88">
        <f t="shared" si="8"/>
        <v>1202</v>
      </c>
      <c r="X48" s="88">
        <f t="shared" si="8"/>
        <v>601.70000000000005</v>
      </c>
      <c r="Y48" s="88">
        <f t="shared" si="8"/>
        <v>553.5</v>
      </c>
      <c r="Z48" s="89">
        <f t="shared" si="8"/>
        <v>0</v>
      </c>
      <c r="AA48" s="90">
        <f t="shared" si="7"/>
        <v>21649.100000000002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5516.4940000000006</v>
      </c>
      <c r="C51" s="88">
        <f t="shared" si="10"/>
        <v>5225.085</v>
      </c>
      <c r="D51" s="88">
        <f t="shared" si="10"/>
        <v>5112.1559999999999</v>
      </c>
      <c r="E51" s="88">
        <f t="shared" si="10"/>
        <v>5136.5280000000002</v>
      </c>
      <c r="F51" s="88">
        <f t="shared" si="10"/>
        <v>5227.6959999999999</v>
      </c>
      <c r="G51" s="88">
        <f t="shared" si="10"/>
        <v>5694.7800000000007</v>
      </c>
      <c r="H51" s="88">
        <f t="shared" si="10"/>
        <v>6302.07</v>
      </c>
      <c r="I51" s="88">
        <f t="shared" si="10"/>
        <v>7082.1260000000002</v>
      </c>
      <c r="J51" s="88">
        <f t="shared" si="10"/>
        <v>7109.6880000000001</v>
      </c>
      <c r="K51" s="88">
        <f t="shared" si="10"/>
        <v>7460.8289999999997</v>
      </c>
      <c r="L51" s="88">
        <f t="shared" si="10"/>
        <v>7887</v>
      </c>
      <c r="M51" s="88">
        <f t="shared" si="10"/>
        <v>7997.53</v>
      </c>
      <c r="N51" s="88">
        <f t="shared" si="10"/>
        <v>7999.7659999999996</v>
      </c>
      <c r="O51" s="88">
        <f t="shared" si="10"/>
        <v>7797.3919999999998</v>
      </c>
      <c r="P51" s="88">
        <f t="shared" si="10"/>
        <v>7524.0120000000006</v>
      </c>
      <c r="Q51" s="88">
        <f t="shared" si="10"/>
        <v>7285.5830000000005</v>
      </c>
      <c r="R51" s="88">
        <f t="shared" si="10"/>
        <v>6656.2820000000002</v>
      </c>
      <c r="S51" s="88">
        <f t="shared" si="10"/>
        <v>6281.3140000000003</v>
      </c>
      <c r="T51" s="88">
        <f t="shared" si="10"/>
        <v>7042.0949999999993</v>
      </c>
      <c r="U51" s="88">
        <f t="shared" si="10"/>
        <v>7549.7719999999999</v>
      </c>
      <c r="V51" s="88">
        <f t="shared" si="10"/>
        <v>7334.4310000000005</v>
      </c>
      <c r="W51" s="88">
        <f t="shared" si="10"/>
        <v>6793.6280000000006</v>
      </c>
      <c r="X51" s="88">
        <f t="shared" si="10"/>
        <v>5985.3490000000002</v>
      </c>
      <c r="Y51" s="88">
        <f t="shared" si="10"/>
        <v>5538.8950000000004</v>
      </c>
      <c r="Z51" s="89">
        <f t="shared" si="10"/>
        <v>0</v>
      </c>
      <c r="AA51" s="104">
        <f>SUM(B51:Z51)</f>
        <v>159540.50099999999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863.6</v>
      </c>
      <c r="C4" s="18">
        <v>709.5</v>
      </c>
      <c r="D4" s="18">
        <v>587.29999999999995</v>
      </c>
      <c r="E4" s="18">
        <v>599.4</v>
      </c>
      <c r="F4" s="18">
        <v>420</v>
      </c>
      <c r="G4" s="18">
        <v>657.1</v>
      </c>
      <c r="H4" s="18">
        <v>755</v>
      </c>
      <c r="I4" s="18">
        <v>1105</v>
      </c>
      <c r="J4" s="18">
        <v>878.8</v>
      </c>
      <c r="K4" s="18">
        <v>877.5</v>
      </c>
      <c r="L4" s="18">
        <v>1105</v>
      </c>
      <c r="M4" s="18">
        <v>1105</v>
      </c>
      <c r="N4" s="18">
        <v>1105</v>
      </c>
      <c r="O4" s="18">
        <v>1105</v>
      </c>
      <c r="P4" s="18">
        <v>1105</v>
      </c>
      <c r="Q4" s="18">
        <v>1105</v>
      </c>
      <c r="R4" s="18">
        <v>811.7</v>
      </c>
      <c r="S4" s="18">
        <v>515.5</v>
      </c>
      <c r="T4" s="18">
        <v>1076</v>
      </c>
      <c r="U4" s="18">
        <v>1105</v>
      </c>
      <c r="V4" s="18">
        <v>1105</v>
      </c>
      <c r="W4" s="18">
        <v>1105</v>
      </c>
      <c r="X4" s="18">
        <v>521.20000000000005</v>
      </c>
      <c r="Y4" s="18">
        <v>243.7</v>
      </c>
      <c r="Z4" s="19"/>
      <c r="AA4" s="111">
        <f>SUM(B4:Z4)</f>
        <v>20566.300000000003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66.91</v>
      </c>
      <c r="C7" s="117">
        <v>65.27</v>
      </c>
      <c r="D7" s="117">
        <v>62.41</v>
      </c>
      <c r="E7" s="117">
        <v>64.19</v>
      </c>
      <c r="F7" s="117">
        <v>65.569999999999993</v>
      </c>
      <c r="G7" s="117">
        <v>71.44</v>
      </c>
      <c r="H7" s="117">
        <v>90.1</v>
      </c>
      <c r="I7" s="117">
        <v>100</v>
      </c>
      <c r="J7" s="117">
        <v>46.38</v>
      </c>
      <c r="K7" s="117">
        <v>26.21</v>
      </c>
      <c r="L7" s="117">
        <v>0.04</v>
      </c>
      <c r="M7" s="117">
        <v>0.03</v>
      </c>
      <c r="N7" s="117">
        <v>0.03</v>
      </c>
      <c r="O7" s="117">
        <v>0.03</v>
      </c>
      <c r="P7" s="117">
        <v>0.03</v>
      </c>
      <c r="Q7" s="117">
        <v>10</v>
      </c>
      <c r="R7" s="117">
        <v>51.66</v>
      </c>
      <c r="S7" s="117">
        <v>71.05</v>
      </c>
      <c r="T7" s="117">
        <v>92.54</v>
      </c>
      <c r="U7" s="117">
        <v>80.8</v>
      </c>
      <c r="V7" s="117">
        <v>76.45</v>
      </c>
      <c r="W7" s="117">
        <v>69.34</v>
      </c>
      <c r="X7" s="117">
        <v>69.13</v>
      </c>
      <c r="Y7" s="117">
        <v>64.16</v>
      </c>
      <c r="Z7" s="118"/>
      <c r="AA7" s="119">
        <f>IF(SUM(B7:Z7)&lt;&gt;0,AVERAGEIF(B7:Z7,"&lt;&gt;"""),"")</f>
        <v>51.82374999999999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>
        <v>80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>
        <v>256.3</v>
      </c>
      <c r="Z13" s="131"/>
      <c r="AA13" s="132">
        <f t="shared" si="0"/>
        <v>336.3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80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256.3</v>
      </c>
      <c r="Z16" s="136" t="str">
        <f t="shared" si="1"/>
        <v/>
      </c>
      <c r="AA16" s="90">
        <f t="shared" si="0"/>
        <v>336.3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363.6</v>
      </c>
      <c r="C21" s="129">
        <v>444.5</v>
      </c>
      <c r="D21" s="129">
        <v>376.5</v>
      </c>
      <c r="E21" s="129">
        <v>326.39999999999998</v>
      </c>
      <c r="F21" s="129"/>
      <c r="G21" s="129">
        <v>157.1</v>
      </c>
      <c r="H21" s="129">
        <v>605</v>
      </c>
      <c r="I21" s="129">
        <v>605</v>
      </c>
      <c r="J21" s="129">
        <v>378.8</v>
      </c>
      <c r="K21" s="129">
        <v>377.5</v>
      </c>
      <c r="L21" s="129">
        <v>605</v>
      </c>
      <c r="M21" s="129">
        <v>605</v>
      </c>
      <c r="N21" s="129">
        <v>605</v>
      </c>
      <c r="O21" s="129">
        <v>605</v>
      </c>
      <c r="P21" s="129">
        <v>605</v>
      </c>
      <c r="Q21" s="129">
        <v>605</v>
      </c>
      <c r="R21" s="129">
        <v>311.7</v>
      </c>
      <c r="S21" s="129">
        <v>15.5</v>
      </c>
      <c r="T21" s="129">
        <v>605</v>
      </c>
      <c r="U21" s="129">
        <v>605</v>
      </c>
      <c r="V21" s="129">
        <v>605</v>
      </c>
      <c r="W21" s="129">
        <v>605</v>
      </c>
      <c r="X21" s="129">
        <v>21.2</v>
      </c>
      <c r="Y21" s="130"/>
      <c r="Z21" s="131"/>
      <c r="AA21" s="132">
        <f t="shared" si="2"/>
        <v>10032.799999999999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265</v>
      </c>
      <c r="D23" s="133">
        <v>210.8</v>
      </c>
      <c r="E23" s="133">
        <v>273</v>
      </c>
      <c r="F23" s="133">
        <v>500</v>
      </c>
      <c r="G23" s="133">
        <v>500</v>
      </c>
      <c r="H23" s="133">
        <v>150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>
        <v>500</v>
      </c>
      <c r="T23" s="133">
        <v>471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10869.8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863.6</v>
      </c>
      <c r="C24" s="135">
        <f t="shared" si="3"/>
        <v>709.5</v>
      </c>
      <c r="D24" s="135">
        <f t="shared" si="3"/>
        <v>587.29999999999995</v>
      </c>
      <c r="E24" s="135">
        <f t="shared" si="3"/>
        <v>599.4</v>
      </c>
      <c r="F24" s="135">
        <f t="shared" si="3"/>
        <v>500</v>
      </c>
      <c r="G24" s="135">
        <f t="shared" si="3"/>
        <v>657.1</v>
      </c>
      <c r="H24" s="135">
        <f t="shared" si="3"/>
        <v>755</v>
      </c>
      <c r="I24" s="135">
        <f t="shared" si="3"/>
        <v>1105</v>
      </c>
      <c r="J24" s="135">
        <f t="shared" si="3"/>
        <v>878.8</v>
      </c>
      <c r="K24" s="135">
        <f t="shared" si="3"/>
        <v>877.5</v>
      </c>
      <c r="L24" s="135">
        <f t="shared" si="3"/>
        <v>1105</v>
      </c>
      <c r="M24" s="135">
        <f t="shared" si="3"/>
        <v>1105</v>
      </c>
      <c r="N24" s="135">
        <f t="shared" si="3"/>
        <v>1105</v>
      </c>
      <c r="O24" s="135">
        <f t="shared" si="3"/>
        <v>1105</v>
      </c>
      <c r="P24" s="135">
        <f t="shared" si="3"/>
        <v>1105</v>
      </c>
      <c r="Q24" s="135">
        <f t="shared" si="3"/>
        <v>1105</v>
      </c>
      <c r="R24" s="135">
        <f t="shared" si="3"/>
        <v>811.7</v>
      </c>
      <c r="S24" s="135">
        <f t="shared" si="3"/>
        <v>515.5</v>
      </c>
      <c r="T24" s="135">
        <f t="shared" si="3"/>
        <v>1076</v>
      </c>
      <c r="U24" s="135">
        <f t="shared" si="3"/>
        <v>1105</v>
      </c>
      <c r="V24" s="135">
        <f t="shared" si="3"/>
        <v>1105</v>
      </c>
      <c r="W24" s="135">
        <f t="shared" si="3"/>
        <v>1105</v>
      </c>
      <c r="X24" s="135">
        <f t="shared" si="3"/>
        <v>521.20000000000005</v>
      </c>
      <c r="Y24" s="135">
        <f t="shared" si="3"/>
        <v>500</v>
      </c>
      <c r="Z24" s="136" t="str">
        <f t="shared" si="3"/>
        <v/>
      </c>
      <c r="AA24" s="90">
        <f t="shared" si="2"/>
        <v>20902.600000000002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2024-04-07T11:07:02Z</dcterms:created>
  <dcterms:modified xsi:type="dcterms:W3CDTF">2024-04-07T11:07:04Z</dcterms:modified>
</cp:coreProperties>
</file>