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<sst xmlns="http://schemas.openxmlformats.org/spreadsheetml/2006/main" count="117" uniqueCount="53">
  <si>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05/04/2024 14:19:04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</si>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</sst>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A-42D8-A1C5-E5D104AAEE0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54.5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56.5</c:v>
                </c:pt>
                <c:pt idx="5">
                  <c:v>87</c:v>
                </c:pt>
                <c:pt idx="6">
                  <c:v>142</c:v>
                </c:pt>
                <c:pt idx="7">
                  <c:v>166</c:v>
                </c:pt>
                <c:pt idx="8">
                  <c:v>171</c:v>
                </c:pt>
                <c:pt idx="9">
                  <c:v>162</c:v>
                </c:pt>
                <c:pt idx="10">
                  <c:v>149</c:v>
                </c:pt>
                <c:pt idx="11">
                  <c:v>143</c:v>
                </c:pt>
                <c:pt idx="12">
                  <c:v>140</c:v>
                </c:pt>
                <c:pt idx="13">
                  <c:v>130</c:v>
                </c:pt>
                <c:pt idx="14">
                  <c:v>126</c:v>
                </c:pt>
                <c:pt idx="15">
                  <c:v>130</c:v>
                </c:pt>
                <c:pt idx="16">
                  <c:v>120</c:v>
                </c:pt>
                <c:pt idx="17">
                  <c:v>120</c:v>
                </c:pt>
                <c:pt idx="18">
                  <c:v>114</c:v>
                </c:pt>
                <c:pt idx="19">
                  <c:v>129</c:v>
                </c:pt>
                <c:pt idx="20">
                  <c:v>114</c:v>
                </c:pt>
                <c:pt idx="21">
                  <c:v>114</c:v>
                </c:pt>
                <c:pt idx="22">
                  <c:v>114</c:v>
                </c:pt>
                <c:pt idx="2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A-42D8-A1C5-E5D104AAEE0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2647.857</c:v>
                </c:pt>
                <c:pt idx="1">
                  <c:v>2635.6949999999997</c:v>
                </c:pt>
                <c:pt idx="2">
                  <c:v>2456.8890000000001</c:v>
                </c:pt>
                <c:pt idx="3">
                  <c:v>2427.9850000000001</c:v>
                </c:pt>
                <c:pt idx="4">
                  <c:v>2468.3150000000001</c:v>
                </c:pt>
                <c:pt idx="5">
                  <c:v>2523.7570000000001</c:v>
                </c:pt>
                <c:pt idx="6">
                  <c:v>2326.4539999999997</c:v>
                </c:pt>
                <c:pt idx="7">
                  <c:v>1846.1669999999999</c:v>
                </c:pt>
                <c:pt idx="8">
                  <c:v>1236.107</c:v>
                </c:pt>
                <c:pt idx="9">
                  <c:v>686.18000000000006</c:v>
                </c:pt>
                <c:pt idx="10">
                  <c:v>327.9</c:v>
                </c:pt>
                <c:pt idx="11">
                  <c:v>327.9</c:v>
                </c:pt>
                <c:pt idx="12">
                  <c:v>327.9</c:v>
                </c:pt>
                <c:pt idx="13">
                  <c:v>327.9</c:v>
                </c:pt>
                <c:pt idx="14">
                  <c:v>327.9</c:v>
                </c:pt>
                <c:pt idx="15">
                  <c:v>327.9</c:v>
                </c:pt>
                <c:pt idx="16">
                  <c:v>692.9</c:v>
                </c:pt>
                <c:pt idx="17">
                  <c:v>1647.74</c:v>
                </c:pt>
                <c:pt idx="18">
                  <c:v>2717.509</c:v>
                </c:pt>
                <c:pt idx="19">
                  <c:v>3180.2</c:v>
                </c:pt>
                <c:pt idx="20">
                  <c:v>3190.482</c:v>
                </c:pt>
                <c:pt idx="21">
                  <c:v>2729.9380000000001</c:v>
                </c:pt>
                <c:pt idx="22">
                  <c:v>2772.355</c:v>
                </c:pt>
                <c:pt idx="23">
                  <c:v>2517.9290000000001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A-42D8-A1C5-E5D104AAEE0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1363</c:v>
                </c:pt>
                <c:pt idx="1">
                  <c:v>1414</c:v>
                </c:pt>
                <c:pt idx="2">
                  <c:v>1483</c:v>
                </c:pt>
                <c:pt idx="3">
                  <c:v>1470</c:v>
                </c:pt>
                <c:pt idx="4">
                  <c:v>1465</c:v>
                </c:pt>
                <c:pt idx="5">
                  <c:v>1432</c:v>
                </c:pt>
                <c:pt idx="6">
                  <c:v>1446</c:v>
                </c:pt>
                <c:pt idx="7">
                  <c:v>1402</c:v>
                </c:pt>
                <c:pt idx="8">
                  <c:v>1320</c:v>
                </c:pt>
                <c:pt idx="9">
                  <c:v>1121.4000000000001</c:v>
                </c:pt>
                <c:pt idx="10">
                  <c:v>894.1</c:v>
                </c:pt>
                <c:pt idx="11">
                  <c:v>369</c:v>
                </c:pt>
                <c:pt idx="12">
                  <c:v>1102</c:v>
                </c:pt>
                <c:pt idx="13">
                  <c:v>1101</c:v>
                </c:pt>
                <c:pt idx="14">
                  <c:v>1129</c:v>
                </c:pt>
                <c:pt idx="15">
                  <c:v>1197</c:v>
                </c:pt>
                <c:pt idx="16">
                  <c:v>1357</c:v>
                </c:pt>
                <c:pt idx="17">
                  <c:v>1376.2</c:v>
                </c:pt>
                <c:pt idx="18">
                  <c:v>1427</c:v>
                </c:pt>
                <c:pt idx="19">
                  <c:v>1201</c:v>
                </c:pt>
                <c:pt idx="20">
                  <c:v>1223.8</c:v>
                </c:pt>
                <c:pt idx="21">
                  <c:v>1450.6</c:v>
                </c:pt>
                <c:pt idx="22">
                  <c:v>1386</c:v>
                </c:pt>
                <c:pt idx="23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BA-42D8-A1C5-E5D104AAEE0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519.1049999999999</c:v>
                </c:pt>
                <c:pt idx="1">
                  <c:v>552.11099999999988</c:v>
                </c:pt>
                <c:pt idx="2">
                  <c:v>567.1049999999999</c:v>
                </c:pt>
                <c:pt idx="3">
                  <c:v>567.82799999999986</c:v>
                </c:pt>
                <c:pt idx="4">
                  <c:v>581.76799999999969</c:v>
                </c:pt>
                <c:pt idx="5">
                  <c:v>595.77699999999993</c:v>
                </c:pt>
                <c:pt idx="6">
                  <c:v>756.00700000000006</c:v>
                </c:pt>
                <c:pt idx="7">
                  <c:v>1613.0690000000002</c:v>
                </c:pt>
                <c:pt idx="8">
                  <c:v>2915.3100000000004</c:v>
                </c:pt>
                <c:pt idx="9">
                  <c:v>4026.0300000000007</c:v>
                </c:pt>
                <c:pt idx="10">
                  <c:v>4790.1280000000006</c:v>
                </c:pt>
                <c:pt idx="11">
                  <c:v>5156.550000000002</c:v>
                </c:pt>
                <c:pt idx="12">
                  <c:v>4266.7430000000004</c:v>
                </c:pt>
                <c:pt idx="13">
                  <c:v>4142.9730000000009</c:v>
                </c:pt>
                <c:pt idx="14">
                  <c:v>3859.8440000000005</c:v>
                </c:pt>
                <c:pt idx="15">
                  <c:v>3523.2560000000003</c:v>
                </c:pt>
                <c:pt idx="16">
                  <c:v>2832.4129999999991</c:v>
                </c:pt>
                <c:pt idx="17">
                  <c:v>1707.8889999999994</c:v>
                </c:pt>
                <c:pt idx="18">
                  <c:v>861.81700000000001</c:v>
                </c:pt>
                <c:pt idx="19">
                  <c:v>661.60800000000017</c:v>
                </c:pt>
                <c:pt idx="20">
                  <c:v>646.88999999999976</c:v>
                </c:pt>
                <c:pt idx="21">
                  <c:v>643.80800000000011</c:v>
                </c:pt>
                <c:pt idx="22">
                  <c:v>634.38499999999988</c:v>
                </c:pt>
                <c:pt idx="23">
                  <c:v>661.322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BA-42D8-A1C5-E5D104AAEE0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113</c:v>
                </c:pt>
                <c:pt idx="1">
                  <c:v>117</c:v>
                </c:pt>
                <c:pt idx="2">
                  <c:v>122</c:v>
                </c:pt>
                <c:pt idx="3">
                  <c:v>126</c:v>
                </c:pt>
                <c:pt idx="4">
                  <c:v>128</c:v>
                </c:pt>
                <c:pt idx="5">
                  <c:v>129</c:v>
                </c:pt>
                <c:pt idx="6">
                  <c:v>133</c:v>
                </c:pt>
                <c:pt idx="7">
                  <c:v>145</c:v>
                </c:pt>
                <c:pt idx="8">
                  <c:v>163</c:v>
                </c:pt>
                <c:pt idx="9">
                  <c:v>180</c:v>
                </c:pt>
                <c:pt idx="10">
                  <c:v>194</c:v>
                </c:pt>
                <c:pt idx="11">
                  <c:v>202</c:v>
                </c:pt>
                <c:pt idx="12">
                  <c:v>205</c:v>
                </c:pt>
                <c:pt idx="13">
                  <c:v>203</c:v>
                </c:pt>
                <c:pt idx="14">
                  <c:v>196</c:v>
                </c:pt>
                <c:pt idx="15">
                  <c:v>185</c:v>
                </c:pt>
                <c:pt idx="16">
                  <c:v>169</c:v>
                </c:pt>
                <c:pt idx="17">
                  <c:v>149</c:v>
                </c:pt>
                <c:pt idx="18">
                  <c:v>134</c:v>
                </c:pt>
                <c:pt idx="19">
                  <c:v>129</c:v>
                </c:pt>
                <c:pt idx="20">
                  <c:v>127</c:v>
                </c:pt>
                <c:pt idx="21">
                  <c:v>124</c:v>
                </c:pt>
                <c:pt idx="22">
                  <c:v>121</c:v>
                </c:pt>
                <c:pt idx="2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BA-42D8-A1C5-E5D104AAEE0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90</c:v>
                </c:pt>
                <c:pt idx="6">
                  <c:v>290</c:v>
                </c:pt>
                <c:pt idx="7">
                  <c:v>264</c:v>
                </c:pt>
                <c:pt idx="8">
                  <c:v>64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26</c:v>
                </c:pt>
                <c:pt idx="17">
                  <c:v>130</c:v>
                </c:pt>
                <c:pt idx="18">
                  <c:v>498</c:v>
                </c:pt>
                <c:pt idx="19">
                  <c:v>878</c:v>
                </c:pt>
                <c:pt idx="20">
                  <c:v>780</c:v>
                </c:pt>
                <c:pt idx="21">
                  <c:v>490</c:v>
                </c:pt>
                <c:pt idx="22">
                  <c:v>300</c:v>
                </c:pt>
                <c:pt idx="23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BA-42D8-A1C5-E5D104AA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4931.4619999999995</c:v>
                </c:pt>
                <c:pt idx="1">
                  <c:v>4837.3059999999987</c:v>
                </c:pt>
                <c:pt idx="2">
                  <c:v>4747.4940000000006</c:v>
                </c:pt>
                <c:pt idx="3">
                  <c:v>4710.3130000000001</c:v>
                </c:pt>
                <c:pt idx="4">
                  <c:v>4763.5829999999996</c:v>
                </c:pt>
                <c:pt idx="5">
                  <c:v>4857.5340000000015</c:v>
                </c:pt>
                <c:pt idx="6">
                  <c:v>5093.4609999999993</c:v>
                </c:pt>
                <c:pt idx="7">
                  <c:v>5436.2359999999981</c:v>
                </c:pt>
                <c:pt idx="8">
                  <c:v>5869.4169999999995</c:v>
                </c:pt>
                <c:pt idx="9">
                  <c:v>6188.5900000000011</c:v>
                </c:pt>
                <c:pt idx="10">
                  <c:v>6381.1190000000006</c:v>
                </c:pt>
                <c:pt idx="11">
                  <c:v>6224.4699999999993</c:v>
                </c:pt>
                <c:pt idx="12">
                  <c:v>6067.6430000000009</c:v>
                </c:pt>
                <c:pt idx="13">
                  <c:v>5904.8730000000005</c:v>
                </c:pt>
                <c:pt idx="14">
                  <c:v>5638.7440000000006</c:v>
                </c:pt>
                <c:pt idx="15">
                  <c:v>5363.1560000000018</c:v>
                </c:pt>
                <c:pt idx="16">
                  <c:v>5197.3130000000001</c:v>
                </c:pt>
                <c:pt idx="17">
                  <c:v>5130.822000000001</c:v>
                </c:pt>
                <c:pt idx="18">
                  <c:v>5752.326</c:v>
                </c:pt>
                <c:pt idx="19">
                  <c:v>6178.7929999999997</c:v>
                </c:pt>
                <c:pt idx="20">
                  <c:v>6082.1650000000018</c:v>
                </c:pt>
                <c:pt idx="21">
                  <c:v>5552.313000000001</c:v>
                </c:pt>
                <c:pt idx="22">
                  <c:v>5327.7400000000007</c:v>
                </c:pt>
                <c:pt idx="23">
                  <c:v>4954.2509999999993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BA-42D8-A1C5-E5D104AA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69.599999999999994</c:v>
                </c:pt>
                <c:pt idx="1">
                  <c:v>69.47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67.989999999999995</c:v>
                </c:pt>
                <c:pt idx="6">
                  <c:v>72.28</c:v>
                </c:pt>
                <c:pt idx="7">
                  <c:v>64.930000000000007</c:v>
                </c:pt>
                <c:pt idx="8">
                  <c:v>64.59</c:v>
                </c:pt>
                <c:pt idx="9">
                  <c:v>44.31</c:v>
                </c:pt>
                <c:pt idx="10">
                  <c:v>24.54</c:v>
                </c:pt>
                <c:pt idx="11">
                  <c:v>7.75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6.69</c:v>
                </c:pt>
                <c:pt idx="17">
                  <c:v>64.77</c:v>
                </c:pt>
                <c:pt idx="18">
                  <c:v>76.599999999999994</c:v>
                </c:pt>
                <c:pt idx="19">
                  <c:v>90.32</c:v>
                </c:pt>
                <c:pt idx="20">
                  <c:v>84.1</c:v>
                </c:pt>
                <c:pt idx="21">
                  <c:v>76.73</c:v>
                </c:pt>
                <c:pt idx="22">
                  <c:v>76.69</c:v>
                </c:pt>
                <c:pt idx="23">
                  <c:v>76.14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BA-42D8-A1C5-E5D104AA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4931.4619999999995</v>
      </c>
      <c r="C4" s="18">
        <v>4837.3059999999987</v>
      </c>
      <c r="D4" s="18">
        <v>4747.4939999999997</v>
      </c>
      <c r="E4" s="18">
        <v>4710.313000000001</v>
      </c>
      <c r="F4" s="18">
        <v>4763.5829999999996</v>
      </c>
      <c r="G4" s="18">
        <v>4857.5339999999978</v>
      </c>
      <c r="H4" s="18">
        <v>5093.4610000000002</v>
      </c>
      <c r="I4" s="18">
        <v>5436.2359999999981</v>
      </c>
      <c r="J4" s="18">
        <v>5869.4169999999995</v>
      </c>
      <c r="K4" s="18">
        <v>6188.6099999999988</v>
      </c>
      <c r="L4" s="18">
        <v>6381.1280000000006</v>
      </c>
      <c r="M4" s="18">
        <v>6224.4500000000016</v>
      </c>
      <c r="N4" s="18">
        <v>6067.6430000000009</v>
      </c>
      <c r="O4" s="18">
        <v>5904.8729999999996</v>
      </c>
      <c r="P4" s="18">
        <v>5638.7440000000015</v>
      </c>
      <c r="Q4" s="18">
        <v>5363.1559999999999</v>
      </c>
      <c r="R4" s="18">
        <v>5197.3130000000001</v>
      </c>
      <c r="S4" s="18">
        <v>5130.8290000000034</v>
      </c>
      <c r="T4" s="18">
        <v>5752.326</v>
      </c>
      <c r="U4" s="18">
        <v>6178.808</v>
      </c>
      <c r="V4" s="18">
        <v>6082.1719999999987</v>
      </c>
      <c r="W4" s="18">
        <v>5552.3460000000005</v>
      </c>
      <c r="X4" s="18">
        <v>5327.7399999999989</v>
      </c>
      <c r="Y4" s="18">
        <v>4954.2509999999993</v>
      </c>
      <c r="Z4" s="19"/>
      <c r="AA4" s="20">
        <f>SUM(B4:Z4)</f>
        <v>131191.19500000001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69.599999999999994</v>
      </c>
      <c r="C7" s="28">
        <v>69.47</v>
      </c>
      <c r="D7" s="28">
        <v>68</v>
      </c>
      <c r="E7" s="28">
        <v>68</v>
      </c>
      <c r="F7" s="28">
        <v>68</v>
      </c>
      <c r="G7" s="28">
        <v>67.989999999999995</v>
      </c>
      <c r="H7" s="28">
        <v>72.28</v>
      </c>
      <c r="I7" s="28">
        <v>64.930000000000007</v>
      </c>
      <c r="J7" s="28">
        <v>64.59</v>
      </c>
      <c r="K7" s="28">
        <v>44.31</v>
      </c>
      <c r="L7" s="28">
        <v>24.54</v>
      </c>
      <c r="M7" s="28">
        <v>7.75</v>
      </c>
      <c r="N7" s="28">
        <v>0.03</v>
      </c>
      <c r="O7" s="28">
        <v>0.03</v>
      </c>
      <c r="P7" s="28">
        <v>0.03</v>
      </c>
      <c r="Q7" s="28">
        <v>0.03</v>
      </c>
      <c r="R7" s="28">
        <v>6.69</v>
      </c>
      <c r="S7" s="28">
        <v>64.77</v>
      </c>
      <c r="T7" s="28">
        <v>76.599999999999994</v>
      </c>
      <c r="U7" s="28">
        <v>90.32</v>
      </c>
      <c r="V7" s="28">
        <v>84.1</v>
      </c>
      <c r="W7" s="28">
        <v>76.73</v>
      </c>
      <c r="X7" s="28">
        <v>76.69</v>
      </c>
      <c r="Y7" s="28">
        <v>76.14</v>
      </c>
      <c r="Z7" s="29"/>
      <c r="AA7" s="30">
        <f>IF(SUM(B7:Z7)&lt;&gt;0,AVERAGEIF(B7:Z7,"&lt;&gt;"""),"")</f>
        <v>51.734166666666674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54.5</v>
      </c>
      <c r="C11" s="47">
        <v>54.5</v>
      </c>
      <c r="D11" s="47">
        <v>54.5</v>
      </c>
      <c r="E11" s="47">
        <v>54.5</v>
      </c>
      <c r="F11" s="47">
        <v>56.5</v>
      </c>
      <c r="G11" s="47">
        <v>87</v>
      </c>
      <c r="H11" s="47">
        <v>142</v>
      </c>
      <c r="I11" s="47">
        <v>166</v>
      </c>
      <c r="J11" s="47">
        <v>171</v>
      </c>
      <c r="K11" s="47">
        <v>162</v>
      </c>
      <c r="L11" s="47">
        <v>149</v>
      </c>
      <c r="M11" s="47">
        <v>143</v>
      </c>
      <c r="N11" s="47">
        <v>140</v>
      </c>
      <c r="O11" s="47">
        <v>130</v>
      </c>
      <c r="P11" s="47">
        <v>126</v>
      </c>
      <c r="Q11" s="47">
        <v>130</v>
      </c>
      <c r="R11" s="47">
        <v>120</v>
      </c>
      <c r="S11" s="47">
        <v>120</v>
      </c>
      <c r="T11" s="47">
        <v>114</v>
      </c>
      <c r="U11" s="47">
        <v>129</v>
      </c>
      <c r="V11" s="47">
        <v>114</v>
      </c>
      <c r="W11" s="47">
        <v>114</v>
      </c>
      <c r="X11" s="47">
        <v>114</v>
      </c>
      <c r="Y11" s="47">
        <v>114</v>
      </c>
      <c r="Z11" s="48"/>
      <c r="AA11" s="49">
        <f t="shared" si="0"/>
        <v>2759.5</v>
      </c>
    </row>
    <row r="12" spans="1:27" ht="24.95" customHeight="1" x14ac:dyDescent="0.2">
      <c r="A12" s="50" t="s">
        <v>8</v>
      </c>
      <c r="B12" s="51">
        <v>2647.857</v>
      </c>
      <c r="C12" s="52">
        <v>2635.6949999999997</v>
      </c>
      <c r="D12" s="52">
        <v>2456.8890000000001</v>
      </c>
      <c r="E12" s="52">
        <v>2427.9850000000001</v>
      </c>
      <c r="F12" s="52">
        <v>2468.3150000000001</v>
      </c>
      <c r="G12" s="52">
        <v>2523.7570000000001</v>
      </c>
      <c r="H12" s="52">
        <v>2326.4539999999997</v>
      </c>
      <c r="I12" s="52">
        <v>1846.1669999999999</v>
      </c>
      <c r="J12" s="52">
        <v>1236.107</v>
      </c>
      <c r="K12" s="52">
        <v>686.18000000000006</v>
      </c>
      <c r="L12" s="52">
        <v>327.9</v>
      </c>
      <c r="M12" s="52">
        <v>327.9</v>
      </c>
      <c r="N12" s="52">
        <v>327.9</v>
      </c>
      <c r="O12" s="52">
        <v>327.9</v>
      </c>
      <c r="P12" s="52">
        <v>327.9</v>
      </c>
      <c r="Q12" s="52">
        <v>327.9</v>
      </c>
      <c r="R12" s="52">
        <v>692.9</v>
      </c>
      <c r="S12" s="52">
        <v>1647.74</v>
      </c>
      <c r="T12" s="52">
        <v>2717.509</v>
      </c>
      <c r="U12" s="52">
        <v>3180.2</v>
      </c>
      <c r="V12" s="52">
        <v>3190.482</v>
      </c>
      <c r="W12" s="52">
        <v>2729.9380000000001</v>
      </c>
      <c r="X12" s="52">
        <v>2772.355</v>
      </c>
      <c r="Y12" s="52">
        <v>2517.9290000000001</v>
      </c>
      <c r="Z12" s="53"/>
      <c r="AA12" s="54">
        <f t="shared" si="0"/>
        <v>42671.859000000011</v>
      </c>
    </row>
    <row r="13" spans="1:27" ht="24.95" customHeight="1" x14ac:dyDescent="0.2">
      <c r="A13" s="50" t="s">
        <v>9</v>
      </c>
      <c r="B13" s="51">
        <v>64</v>
      </c>
      <c r="C13" s="52">
        <v>64</v>
      </c>
      <c r="D13" s="52">
        <v>64</v>
      </c>
      <c r="E13" s="52">
        <v>64</v>
      </c>
      <c r="F13" s="52">
        <v>64</v>
      </c>
      <c r="G13" s="52">
        <v>90</v>
      </c>
      <c r="H13" s="52">
        <v>290</v>
      </c>
      <c r="I13" s="52">
        <v>264</v>
      </c>
      <c r="J13" s="52">
        <v>64</v>
      </c>
      <c r="K13" s="52">
        <v>13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26</v>
      </c>
      <c r="S13" s="52">
        <v>130</v>
      </c>
      <c r="T13" s="52">
        <v>498</v>
      </c>
      <c r="U13" s="52">
        <v>878</v>
      </c>
      <c r="V13" s="52">
        <v>780</v>
      </c>
      <c r="W13" s="52">
        <v>490</v>
      </c>
      <c r="X13" s="52">
        <v>300</v>
      </c>
      <c r="Y13" s="52">
        <v>194</v>
      </c>
      <c r="Z13" s="53"/>
      <c r="AA13" s="54">
        <f t="shared" si="0"/>
        <v>4415</v>
      </c>
    </row>
    <row r="14" spans="1:27" ht="24.95" customHeight="1" x14ac:dyDescent="0.2">
      <c r="A14" s="55" t="s">
        <v>10</v>
      </c>
      <c r="B14" s="56">
        <v>519.1049999999999</v>
      </c>
      <c r="C14" s="57">
        <v>552.11099999999988</v>
      </c>
      <c r="D14" s="57">
        <v>567.1049999999999</v>
      </c>
      <c r="E14" s="57">
        <v>567.82799999999986</v>
      </c>
      <c r="F14" s="57">
        <v>581.76799999999969</v>
      </c>
      <c r="G14" s="57">
        <v>595.77699999999993</v>
      </c>
      <c r="H14" s="57">
        <v>756.00700000000006</v>
      </c>
      <c r="I14" s="57">
        <v>1613.0690000000002</v>
      </c>
      <c r="J14" s="57">
        <v>2915.3100000000004</v>
      </c>
      <c r="K14" s="57">
        <v>4026.0300000000007</v>
      </c>
      <c r="L14" s="57">
        <v>4790.1280000000006</v>
      </c>
      <c r="M14" s="57">
        <v>5156.550000000002</v>
      </c>
      <c r="N14" s="57">
        <v>4266.7430000000004</v>
      </c>
      <c r="O14" s="57">
        <v>4142.9730000000009</v>
      </c>
      <c r="P14" s="57">
        <v>3859.8440000000005</v>
      </c>
      <c r="Q14" s="57">
        <v>3523.2560000000003</v>
      </c>
      <c r="R14" s="57">
        <v>2832.4129999999991</v>
      </c>
      <c r="S14" s="57">
        <v>1707.8889999999994</v>
      </c>
      <c r="T14" s="57">
        <v>861.81700000000001</v>
      </c>
      <c r="U14" s="57">
        <v>661.60800000000017</v>
      </c>
      <c r="V14" s="57">
        <v>646.88999999999976</v>
      </c>
      <c r="W14" s="57">
        <v>643.80800000000011</v>
      </c>
      <c r="X14" s="57">
        <v>634.38499999999988</v>
      </c>
      <c r="Y14" s="57">
        <v>661.322</v>
      </c>
      <c r="Z14" s="58"/>
      <c r="AA14" s="59">
        <f t="shared" si="0"/>
        <v>47083.736000000012</v>
      </c>
    </row>
    <row r="15" spans="1:27" ht="24.95" customHeight="1" x14ac:dyDescent="0.2">
      <c r="A15" s="55" t="s">
        <v>11</v>
      </c>
      <c r="B15" s="56">
        <v>113</v>
      </c>
      <c r="C15" s="57">
        <v>117</v>
      </c>
      <c r="D15" s="57">
        <v>122</v>
      </c>
      <c r="E15" s="57">
        <v>126</v>
      </c>
      <c r="F15" s="57">
        <v>128</v>
      </c>
      <c r="G15" s="57">
        <v>129</v>
      </c>
      <c r="H15" s="57">
        <v>133</v>
      </c>
      <c r="I15" s="57">
        <v>145</v>
      </c>
      <c r="J15" s="57">
        <v>163</v>
      </c>
      <c r="K15" s="57">
        <v>180</v>
      </c>
      <c r="L15" s="57">
        <v>194</v>
      </c>
      <c r="M15" s="57">
        <v>202</v>
      </c>
      <c r="N15" s="57">
        <v>205</v>
      </c>
      <c r="O15" s="57">
        <v>203</v>
      </c>
      <c r="P15" s="57">
        <v>196</v>
      </c>
      <c r="Q15" s="57">
        <v>185</v>
      </c>
      <c r="R15" s="57">
        <v>169</v>
      </c>
      <c r="S15" s="57">
        <v>149</v>
      </c>
      <c r="T15" s="57">
        <v>134</v>
      </c>
      <c r="U15" s="57">
        <v>129</v>
      </c>
      <c r="V15" s="57">
        <v>127</v>
      </c>
      <c r="W15" s="57">
        <v>124</v>
      </c>
      <c r="X15" s="57">
        <v>121</v>
      </c>
      <c r="Y15" s="57">
        <v>117</v>
      </c>
      <c r="Z15" s="58"/>
      <c r="AA15" s="59">
        <f t="shared" si="0"/>
        <v>3611</v>
      </c>
    </row>
    <row r="16" spans="1:27" ht="30" customHeight="1" thickBot="1" x14ac:dyDescent="0.25">
      <c r="A16" s="60" t="s">
        <v>12</v>
      </c>
      <c r="B16" s="61">
        <f>IF(LEN(B$2)&gt;0,SUM(B10:B15),"")</f>
        <v>3568.462</v>
      </c>
      <c r="C16" s="62">
        <f t="shared" ref="C16:Z16" si="1">IF(LEN(C$2)&gt;0,SUM(C10:C15),"")</f>
        <v>3423.3059999999996</v>
      </c>
      <c r="D16" s="62">
        <f t="shared" si="1"/>
        <v>3264.4940000000001</v>
      </c>
      <c r="E16" s="62">
        <f t="shared" si="1"/>
        <v>3240.3130000000001</v>
      </c>
      <c r="F16" s="62">
        <f t="shared" si="1"/>
        <v>3298.5829999999996</v>
      </c>
      <c r="G16" s="62">
        <f t="shared" si="1"/>
        <v>3425.5340000000001</v>
      </c>
      <c r="H16" s="62">
        <f t="shared" si="1"/>
        <v>3647.4609999999998</v>
      </c>
      <c r="I16" s="62">
        <f t="shared" si="1"/>
        <v>4034.2359999999999</v>
      </c>
      <c r="J16" s="62">
        <f t="shared" si="1"/>
        <v>4549.4170000000004</v>
      </c>
      <c r="K16" s="62">
        <f t="shared" si="1"/>
        <v>5067.2100000000009</v>
      </c>
      <c r="L16" s="62">
        <f t="shared" si="1"/>
        <v>5487.0280000000002</v>
      </c>
      <c r="M16" s="62">
        <f t="shared" si="1"/>
        <v>5855.4500000000016</v>
      </c>
      <c r="N16" s="62">
        <f t="shared" si="1"/>
        <v>4965.643</v>
      </c>
      <c r="O16" s="62">
        <f t="shared" si="1"/>
        <v>4803.8730000000005</v>
      </c>
      <c r="P16" s="62">
        <f t="shared" si="1"/>
        <v>4509.7440000000006</v>
      </c>
      <c r="Q16" s="62">
        <f t="shared" si="1"/>
        <v>4166.1560000000009</v>
      </c>
      <c r="R16" s="62">
        <f t="shared" si="1"/>
        <v>3840.3129999999992</v>
      </c>
      <c r="S16" s="62">
        <f t="shared" si="1"/>
        <v>3754.6289999999995</v>
      </c>
      <c r="T16" s="62">
        <f t="shared" si="1"/>
        <v>4325.326</v>
      </c>
      <c r="U16" s="62">
        <f t="shared" si="1"/>
        <v>4977.808</v>
      </c>
      <c r="V16" s="62">
        <f t="shared" si="1"/>
        <v>4858.3719999999994</v>
      </c>
      <c r="W16" s="62">
        <f t="shared" si="1"/>
        <v>4101.7460000000001</v>
      </c>
      <c r="X16" s="62">
        <f t="shared" si="1"/>
        <v>3941.74</v>
      </c>
      <c r="Y16" s="62">
        <f t="shared" si="1"/>
        <v>3604.2510000000002</v>
      </c>
      <c r="Z16" s="63" t="str">
        <f t="shared" si="1"/>
        <v/>
      </c>
      <c r="AA16" s="64">
        <f>SUM(AA10:AA15)</f>
        <v>100711.09500000003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1013.4</v>
      </c>
      <c r="C28" s="72">
        <v>1023.4</v>
      </c>
      <c r="D28" s="72">
        <v>1034.4000000000001</v>
      </c>
      <c r="E28" s="72">
        <v>1052.4000000000001</v>
      </c>
      <c r="F28" s="72">
        <v>1057.4000000000001</v>
      </c>
      <c r="G28" s="72">
        <v>1132.9000000000001</v>
      </c>
      <c r="H28" s="72">
        <v>1224.9000000000001</v>
      </c>
      <c r="I28" s="72">
        <v>1549.9</v>
      </c>
      <c r="J28" s="72">
        <v>2066.9</v>
      </c>
      <c r="K28" s="72">
        <v>2566.9</v>
      </c>
      <c r="L28" s="72">
        <v>2923.9</v>
      </c>
      <c r="M28" s="72">
        <v>3109.9</v>
      </c>
      <c r="N28" s="72">
        <v>3166.9</v>
      </c>
      <c r="O28" s="72">
        <v>3072.9</v>
      </c>
      <c r="P28" s="72">
        <v>2890.9</v>
      </c>
      <c r="Q28" s="72">
        <v>2563.9</v>
      </c>
      <c r="R28" s="72">
        <v>2094.9</v>
      </c>
      <c r="S28" s="72">
        <v>1548.9</v>
      </c>
      <c r="T28" s="72">
        <v>1377.9</v>
      </c>
      <c r="U28" s="72">
        <v>1636.9</v>
      </c>
      <c r="V28" s="72">
        <v>1523.9</v>
      </c>
      <c r="W28" s="72">
        <v>1369.9</v>
      </c>
      <c r="X28" s="72">
        <v>1251.9000000000001</v>
      </c>
      <c r="Y28" s="72">
        <v>1072.9000000000001</v>
      </c>
      <c r="Z28" s="73"/>
      <c r="AA28" s="74">
        <f>SUM(B28:Z28)</f>
        <v>43328.100000000013</v>
      </c>
    </row>
    <row r="29" spans="1:27" ht="24.95" customHeight="1" x14ac:dyDescent="0.2">
      <c r="A29" s="75" t="s">
        <v>23</v>
      </c>
      <c r="B29" s="76">
        <v>1014.062</v>
      </c>
      <c r="C29" s="77">
        <v>1079.9059999999999</v>
      </c>
      <c r="D29" s="77">
        <v>979.09400000000005</v>
      </c>
      <c r="E29" s="77">
        <v>955.91300000000001</v>
      </c>
      <c r="F29" s="77">
        <v>945.18299999999999</v>
      </c>
      <c r="G29" s="77">
        <v>873.63400000000001</v>
      </c>
      <c r="H29" s="77">
        <v>1267.5609999999999</v>
      </c>
      <c r="I29" s="77">
        <v>1686.4549999999999</v>
      </c>
      <c r="J29" s="77">
        <v>2205.2370000000001</v>
      </c>
      <c r="K29" s="77">
        <v>2567.0300000000002</v>
      </c>
      <c r="L29" s="77">
        <v>2932.1280000000002</v>
      </c>
      <c r="M29" s="77">
        <v>3110.55</v>
      </c>
      <c r="N29" s="77">
        <v>2101.7429999999999</v>
      </c>
      <c r="O29" s="77">
        <v>2032.973</v>
      </c>
      <c r="P29" s="77">
        <v>1948.8440000000001</v>
      </c>
      <c r="Q29" s="77">
        <v>2000.2560000000001</v>
      </c>
      <c r="R29" s="77">
        <v>1938.413</v>
      </c>
      <c r="S29" s="77">
        <v>1526.729</v>
      </c>
      <c r="T29" s="77">
        <v>1675.4259999999999</v>
      </c>
      <c r="U29" s="77">
        <v>2025.9079999999999</v>
      </c>
      <c r="V29" s="77">
        <v>2042.472</v>
      </c>
      <c r="W29" s="77">
        <v>1544.846</v>
      </c>
      <c r="X29" s="77">
        <v>1426.84</v>
      </c>
      <c r="Y29" s="77">
        <v>1382.3510000000001</v>
      </c>
      <c r="Z29" s="78"/>
      <c r="AA29" s="79">
        <f>SUM(B29:Z29)</f>
        <v>41263.554000000004</v>
      </c>
    </row>
    <row r="30" spans="1:27" ht="24.95" customHeight="1" x14ac:dyDescent="0.2">
      <c r="A30" s="82" t="s">
        <v>24</v>
      </c>
      <c r="B30" s="80">
        <v>2109</v>
      </c>
      <c r="C30" s="81">
        <v>1939</v>
      </c>
      <c r="D30" s="81">
        <v>1939</v>
      </c>
      <c r="E30" s="81">
        <v>1907</v>
      </c>
      <c r="F30" s="81">
        <v>1966</v>
      </c>
      <c r="G30" s="81">
        <v>2056</v>
      </c>
      <c r="H30" s="81">
        <v>1806</v>
      </c>
      <c r="I30" s="81">
        <v>1404.8810000000001</v>
      </c>
      <c r="J30" s="81">
        <v>802.28</v>
      </c>
      <c r="K30" s="81">
        <v>362.28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369</v>
      </c>
      <c r="S30" s="81">
        <v>1236</v>
      </c>
      <c r="T30" s="81">
        <v>1904</v>
      </c>
      <c r="U30" s="81">
        <v>1964</v>
      </c>
      <c r="V30" s="81">
        <v>1964</v>
      </c>
      <c r="W30" s="81">
        <v>1864</v>
      </c>
      <c r="X30" s="81">
        <v>1854</v>
      </c>
      <c r="Y30" s="81">
        <v>1704</v>
      </c>
      <c r="Z30" s="83"/>
      <c r="AA30" s="84">
        <f>SUM(B30:Z30)</f>
        <v>29174.440999999999</v>
      </c>
    </row>
    <row r="31" spans="1:27" ht="30" customHeight="1" thickBot="1" x14ac:dyDescent="0.25">
      <c r="A31" s="60" t="s">
        <v>25</v>
      </c>
      <c r="B31" s="61">
        <f>IF(LEN(B$2)&gt;0,SUM(B28:B30),"")</f>
        <v>4136.4619999999995</v>
      </c>
      <c r="C31" s="62">
        <f t="shared" ref="C31:Z31" si="4">IF(LEN(C$2)&gt;0,SUM(C28:C30),"")</f>
        <v>4042.306</v>
      </c>
      <c r="D31" s="62">
        <f t="shared" si="4"/>
        <v>3952.4940000000001</v>
      </c>
      <c r="E31" s="62">
        <f t="shared" si="4"/>
        <v>3915.3130000000001</v>
      </c>
      <c r="F31" s="62">
        <f t="shared" si="4"/>
        <v>3968.5830000000001</v>
      </c>
      <c r="G31" s="62">
        <f t="shared" si="4"/>
        <v>4062.5340000000001</v>
      </c>
      <c r="H31" s="62">
        <f t="shared" si="4"/>
        <v>4298.4610000000002</v>
      </c>
      <c r="I31" s="62">
        <f t="shared" si="4"/>
        <v>4641.2359999999999</v>
      </c>
      <c r="J31" s="62">
        <f t="shared" si="4"/>
        <v>5074.4170000000004</v>
      </c>
      <c r="K31" s="62">
        <f t="shared" si="4"/>
        <v>5496.21</v>
      </c>
      <c r="L31" s="62">
        <f t="shared" si="4"/>
        <v>5860.0280000000002</v>
      </c>
      <c r="M31" s="62">
        <f t="shared" si="4"/>
        <v>6224.4500000000007</v>
      </c>
      <c r="N31" s="62">
        <f t="shared" si="4"/>
        <v>5272.643</v>
      </c>
      <c r="O31" s="62">
        <f t="shared" si="4"/>
        <v>5109.8729999999996</v>
      </c>
      <c r="P31" s="62">
        <f t="shared" si="4"/>
        <v>4843.7440000000006</v>
      </c>
      <c r="Q31" s="62">
        <f t="shared" si="4"/>
        <v>4568.1559999999999</v>
      </c>
      <c r="R31" s="62">
        <f t="shared" si="4"/>
        <v>4402.3130000000001</v>
      </c>
      <c r="S31" s="62">
        <f t="shared" si="4"/>
        <v>4311.6289999999999</v>
      </c>
      <c r="T31" s="62">
        <f t="shared" si="4"/>
        <v>4957.326</v>
      </c>
      <c r="U31" s="62">
        <f t="shared" si="4"/>
        <v>5626.808</v>
      </c>
      <c r="V31" s="62">
        <f t="shared" si="4"/>
        <v>5530.3720000000003</v>
      </c>
      <c r="W31" s="62">
        <f t="shared" si="4"/>
        <v>4778.7460000000001</v>
      </c>
      <c r="X31" s="62">
        <f t="shared" si="4"/>
        <v>4532.74</v>
      </c>
      <c r="Y31" s="62">
        <f t="shared" si="4"/>
        <v>4159.2510000000002</v>
      </c>
      <c r="Z31" s="63" t="str">
        <f t="shared" si="4"/>
        <v/>
      </c>
      <c r="AA31" s="64">
        <f>SUM(AA28:AA30)</f>
        <v>113766.095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221</v>
      </c>
      <c r="C34" s="95">
        <v>252</v>
      </c>
      <c r="D34" s="95">
        <v>326</v>
      </c>
      <c r="E34" s="95">
        <v>328</v>
      </c>
      <c r="F34" s="95">
        <v>343</v>
      </c>
      <c r="G34" s="95">
        <v>300</v>
      </c>
      <c r="H34" s="95">
        <v>284</v>
      </c>
      <c r="I34" s="95">
        <v>240</v>
      </c>
      <c r="J34" s="95">
        <v>152</v>
      </c>
      <c r="K34" s="95">
        <v>130</v>
      </c>
      <c r="L34" s="95">
        <v>113</v>
      </c>
      <c r="M34" s="95">
        <v>140</v>
      </c>
      <c r="N34" s="95">
        <v>76</v>
      </c>
      <c r="O34" s="95">
        <v>76</v>
      </c>
      <c r="P34" s="95">
        <v>75</v>
      </c>
      <c r="Q34" s="95">
        <v>113</v>
      </c>
      <c r="R34" s="95">
        <v>259</v>
      </c>
      <c r="S34" s="95">
        <v>206</v>
      </c>
      <c r="T34" s="95">
        <v>290</v>
      </c>
      <c r="U34" s="95">
        <v>305</v>
      </c>
      <c r="V34" s="95">
        <v>305</v>
      </c>
      <c r="W34" s="95">
        <v>310</v>
      </c>
      <c r="X34" s="95">
        <v>254</v>
      </c>
      <c r="Y34" s="95">
        <v>223</v>
      </c>
      <c r="Z34" s="96"/>
      <c r="AA34" s="74">
        <f t="shared" ref="AA34:AA39" si="5">SUM(B34:Z34)</f>
        <v>5321</v>
      </c>
    </row>
    <row r="35" spans="1:27" ht="24.95" customHeight="1" x14ac:dyDescent="0.2">
      <c r="A35" s="97" t="s">
        <v>28</v>
      </c>
      <c r="B35" s="98">
        <v>312</v>
      </c>
      <c r="C35" s="99">
        <v>312</v>
      </c>
      <c r="D35" s="99">
        <v>312</v>
      </c>
      <c r="E35" s="99">
        <v>312</v>
      </c>
      <c r="F35" s="99">
        <v>312</v>
      </c>
      <c r="G35" s="99">
        <v>312</v>
      </c>
      <c r="H35" s="99">
        <v>312</v>
      </c>
      <c r="I35" s="99">
        <v>312</v>
      </c>
      <c r="J35" s="99">
        <v>312</v>
      </c>
      <c r="K35" s="99">
        <v>269</v>
      </c>
      <c r="L35" s="99">
        <v>245</v>
      </c>
      <c r="M35" s="99">
        <v>219</v>
      </c>
      <c r="N35" s="99">
        <v>221</v>
      </c>
      <c r="O35" s="99">
        <v>220</v>
      </c>
      <c r="P35" s="99">
        <v>249</v>
      </c>
      <c r="Q35" s="99">
        <v>274</v>
      </c>
      <c r="R35" s="99">
        <v>288</v>
      </c>
      <c r="S35" s="99">
        <v>312</v>
      </c>
      <c r="T35" s="99">
        <v>288</v>
      </c>
      <c r="U35" s="99">
        <v>289</v>
      </c>
      <c r="V35" s="99">
        <v>312</v>
      </c>
      <c r="W35" s="99">
        <v>312</v>
      </c>
      <c r="X35" s="99">
        <v>282</v>
      </c>
      <c r="Y35" s="99">
        <v>312</v>
      </c>
      <c r="Z35" s="100"/>
      <c r="AA35" s="79">
        <f t="shared" si="5"/>
        <v>6900</v>
      </c>
    </row>
    <row r="36" spans="1:27" ht="24.95" customHeight="1" x14ac:dyDescent="0.2">
      <c r="A36" s="97" t="s">
        <v>29</v>
      </c>
      <c r="B36" s="98">
        <v>800</v>
      </c>
      <c r="C36" s="99">
        <v>800</v>
      </c>
      <c r="D36" s="99">
        <v>800</v>
      </c>
      <c r="E36" s="99">
        <v>800</v>
      </c>
      <c r="F36" s="99">
        <v>800</v>
      </c>
      <c r="G36" s="99">
        <v>800</v>
      </c>
      <c r="H36" s="99">
        <v>800</v>
      </c>
      <c r="I36" s="99">
        <v>800</v>
      </c>
      <c r="J36" s="99">
        <v>800</v>
      </c>
      <c r="K36" s="99">
        <v>697.4</v>
      </c>
      <c r="L36" s="99">
        <v>526.1</v>
      </c>
      <c r="M36" s="99">
        <v>5</v>
      </c>
      <c r="N36" s="99">
        <v>800</v>
      </c>
      <c r="O36" s="99">
        <v>800</v>
      </c>
      <c r="P36" s="99">
        <v>800</v>
      </c>
      <c r="Q36" s="99">
        <v>800</v>
      </c>
      <c r="R36" s="99">
        <v>800</v>
      </c>
      <c r="S36" s="99">
        <v>800</v>
      </c>
      <c r="T36" s="99">
        <v>800</v>
      </c>
      <c r="U36" s="99">
        <v>557</v>
      </c>
      <c r="V36" s="99">
        <v>556.79999999999995</v>
      </c>
      <c r="W36" s="99">
        <v>778.6</v>
      </c>
      <c r="X36" s="99">
        <v>800</v>
      </c>
      <c r="Y36" s="99">
        <v>800</v>
      </c>
      <c r="Z36" s="100"/>
      <c r="AA36" s="79">
        <f t="shared" si="5"/>
        <v>17520.900000000001</v>
      </c>
    </row>
    <row r="37" spans="1:27" ht="24.95" customHeight="1" x14ac:dyDescent="0.2">
      <c r="A37" s="97" t="s">
        <v>30</v>
      </c>
      <c r="B37" s="98">
        <v>30</v>
      </c>
      <c r="C37" s="99">
        <v>50</v>
      </c>
      <c r="D37" s="99">
        <v>45</v>
      </c>
      <c r="E37" s="99">
        <v>30</v>
      </c>
      <c r="F37" s="99">
        <v>10</v>
      </c>
      <c r="G37" s="99">
        <v>20</v>
      </c>
      <c r="H37" s="99">
        <v>50</v>
      </c>
      <c r="I37" s="99">
        <v>50</v>
      </c>
      <c r="J37" s="99">
        <v>56</v>
      </c>
      <c r="K37" s="99">
        <v>25</v>
      </c>
      <c r="L37" s="99">
        <v>10</v>
      </c>
      <c r="M37" s="99">
        <v>5</v>
      </c>
      <c r="N37" s="99">
        <v>5</v>
      </c>
      <c r="O37" s="99">
        <v>5</v>
      </c>
      <c r="P37" s="99">
        <v>5</v>
      </c>
      <c r="Q37" s="99">
        <v>10</v>
      </c>
      <c r="R37" s="99">
        <v>10</v>
      </c>
      <c r="S37" s="99">
        <v>34</v>
      </c>
      <c r="T37" s="99">
        <v>49</v>
      </c>
      <c r="U37" s="99">
        <v>50</v>
      </c>
      <c r="V37" s="99">
        <v>50</v>
      </c>
      <c r="W37" s="99">
        <v>50</v>
      </c>
      <c r="X37" s="99">
        <v>50</v>
      </c>
      <c r="Y37" s="99">
        <v>15</v>
      </c>
      <c r="Z37" s="100"/>
      <c r="AA37" s="79">
        <f t="shared" si="5"/>
        <v>714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24.2</v>
      </c>
      <c r="T38" s="99"/>
      <c r="U38" s="99"/>
      <c r="V38" s="99"/>
      <c r="W38" s="99"/>
      <c r="X38" s="99"/>
      <c r="Y38" s="99"/>
      <c r="Z38" s="100"/>
      <c r="AA38" s="79">
        <f t="shared" si="5"/>
        <v>24.2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1363</v>
      </c>
      <c r="C39" s="88">
        <f t="shared" si="6"/>
        <v>1414</v>
      </c>
      <c r="D39" s="88">
        <f t="shared" si="6"/>
        <v>1483</v>
      </c>
      <c r="E39" s="88">
        <f t="shared" si="6"/>
        <v>1470</v>
      </c>
      <c r="F39" s="88">
        <f t="shared" si="6"/>
        <v>1465</v>
      </c>
      <c r="G39" s="88">
        <f t="shared" si="6"/>
        <v>1432</v>
      </c>
      <c r="H39" s="88">
        <f t="shared" si="6"/>
        <v>1446</v>
      </c>
      <c r="I39" s="88">
        <f t="shared" si="6"/>
        <v>1402</v>
      </c>
      <c r="J39" s="88">
        <f t="shared" si="6"/>
        <v>1320</v>
      </c>
      <c r="K39" s="88">
        <f t="shared" si="6"/>
        <v>1121.4000000000001</v>
      </c>
      <c r="L39" s="88">
        <f t="shared" si="6"/>
        <v>894.1</v>
      </c>
      <c r="M39" s="88">
        <f t="shared" si="6"/>
        <v>369</v>
      </c>
      <c r="N39" s="88">
        <f t="shared" si="6"/>
        <v>1102</v>
      </c>
      <c r="O39" s="88">
        <f t="shared" si="6"/>
        <v>1101</v>
      </c>
      <c r="P39" s="88">
        <f t="shared" si="6"/>
        <v>1129</v>
      </c>
      <c r="Q39" s="88">
        <f t="shared" si="6"/>
        <v>1197</v>
      </c>
      <c r="R39" s="88">
        <f t="shared" si="6"/>
        <v>1357</v>
      </c>
      <c r="S39" s="88">
        <f t="shared" si="6"/>
        <v>1376.2</v>
      </c>
      <c r="T39" s="88">
        <f t="shared" si="6"/>
        <v>1427</v>
      </c>
      <c r="U39" s="88">
        <f t="shared" si="6"/>
        <v>1201</v>
      </c>
      <c r="V39" s="88">
        <f t="shared" si="6"/>
        <v>1223.8</v>
      </c>
      <c r="W39" s="88">
        <f t="shared" si="6"/>
        <v>1450.6</v>
      </c>
      <c r="X39" s="88">
        <f t="shared" si="6"/>
        <v>1386</v>
      </c>
      <c r="Y39" s="88">
        <f t="shared" si="6"/>
        <v>1350</v>
      </c>
      <c r="Z39" s="89" t="str">
        <f t="shared" si="6"/>
        <v/>
      </c>
      <c r="AA39" s="90">
        <f t="shared" si="5"/>
        <v>30480.1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795</v>
      </c>
      <c r="C44" s="99">
        <v>795</v>
      </c>
      <c r="D44" s="99">
        <v>795</v>
      </c>
      <c r="E44" s="99">
        <v>795</v>
      </c>
      <c r="F44" s="99">
        <v>795</v>
      </c>
      <c r="G44" s="99">
        <v>795</v>
      </c>
      <c r="H44" s="99">
        <v>795</v>
      </c>
      <c r="I44" s="99">
        <v>795</v>
      </c>
      <c r="J44" s="99">
        <v>795</v>
      </c>
      <c r="K44" s="99">
        <v>692.4</v>
      </c>
      <c r="L44" s="99">
        <v>521.1</v>
      </c>
      <c r="M44" s="99"/>
      <c r="N44" s="99">
        <v>795</v>
      </c>
      <c r="O44" s="99">
        <v>795</v>
      </c>
      <c r="P44" s="99">
        <v>795</v>
      </c>
      <c r="Q44" s="99">
        <v>795</v>
      </c>
      <c r="R44" s="99">
        <v>795</v>
      </c>
      <c r="S44" s="99">
        <v>795</v>
      </c>
      <c r="T44" s="99">
        <v>795</v>
      </c>
      <c r="U44" s="99">
        <v>552</v>
      </c>
      <c r="V44" s="99">
        <v>551.79999999999995</v>
      </c>
      <c r="W44" s="99">
        <v>773.6</v>
      </c>
      <c r="X44" s="99">
        <v>795</v>
      </c>
      <c r="Y44" s="99">
        <v>795</v>
      </c>
      <c r="Z44" s="100"/>
      <c r="AA44" s="79">
        <f t="shared" si="7"/>
        <v>17400.900000000001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24.2</v>
      </c>
      <c r="T46" s="99"/>
      <c r="U46" s="99"/>
      <c r="V46" s="99"/>
      <c r="W46" s="99"/>
      <c r="X46" s="99"/>
      <c r="Y46" s="99"/>
      <c r="Z46" s="100"/>
      <c r="AA46" s="79">
        <f t="shared" si="7"/>
        <v>24.2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795</v>
      </c>
      <c r="C48" s="88">
        <f t="shared" ref="C48:Z48" si="8">IF(LEN(C$2)&gt;0,SUM(C42:C47),"")</f>
        <v>795</v>
      </c>
      <c r="D48" s="88">
        <f t="shared" si="8"/>
        <v>795</v>
      </c>
      <c r="E48" s="88">
        <f t="shared" si="8"/>
        <v>795</v>
      </c>
      <c r="F48" s="88">
        <f t="shared" si="8"/>
        <v>795</v>
      </c>
      <c r="G48" s="88">
        <f t="shared" si="8"/>
        <v>795</v>
      </c>
      <c r="H48" s="88">
        <f t="shared" si="8"/>
        <v>795</v>
      </c>
      <c r="I48" s="88">
        <f t="shared" si="8"/>
        <v>795</v>
      </c>
      <c r="J48" s="88">
        <f t="shared" si="8"/>
        <v>795</v>
      </c>
      <c r="K48" s="88">
        <f t="shared" si="8"/>
        <v>692.4</v>
      </c>
      <c r="L48" s="88">
        <f t="shared" si="8"/>
        <v>521.1</v>
      </c>
      <c r="M48" s="88">
        <f t="shared" si="8"/>
        <v>0</v>
      </c>
      <c r="N48" s="88">
        <f t="shared" si="8"/>
        <v>795</v>
      </c>
      <c r="O48" s="88">
        <f t="shared" si="8"/>
        <v>795</v>
      </c>
      <c r="P48" s="88">
        <f t="shared" si="8"/>
        <v>795</v>
      </c>
      <c r="Q48" s="88">
        <f t="shared" si="8"/>
        <v>795</v>
      </c>
      <c r="R48" s="88">
        <f t="shared" si="8"/>
        <v>795</v>
      </c>
      <c r="S48" s="88">
        <f t="shared" si="8"/>
        <v>819.2</v>
      </c>
      <c r="T48" s="88">
        <f t="shared" si="8"/>
        <v>795</v>
      </c>
      <c r="U48" s="88">
        <f t="shared" si="8"/>
        <v>552</v>
      </c>
      <c r="V48" s="88">
        <f t="shared" si="8"/>
        <v>551.79999999999995</v>
      </c>
      <c r="W48" s="88">
        <f t="shared" si="8"/>
        <v>773.6</v>
      </c>
      <c r="X48" s="88">
        <f t="shared" si="8"/>
        <v>795</v>
      </c>
      <c r="Y48" s="88">
        <f t="shared" si="8"/>
        <v>795</v>
      </c>
      <c r="Z48" s="89" t="str">
        <f t="shared" si="8"/>
        <v/>
      </c>
      <c r="AA48" s="90">
        <f t="shared" si="7"/>
        <v>17425.099999999999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4931.4619999999995</v>
      </c>
      <c r="C51" s="88">
        <f t="shared" si="10"/>
        <v>4837.3059999999996</v>
      </c>
      <c r="D51" s="88">
        <f t="shared" si="10"/>
        <v>4747.4940000000006</v>
      </c>
      <c r="E51" s="88">
        <f t="shared" si="10"/>
        <v>4710.3130000000001</v>
      </c>
      <c r="F51" s="88">
        <f t="shared" si="10"/>
        <v>4763.5829999999996</v>
      </c>
      <c r="G51" s="88">
        <f t="shared" si="10"/>
        <v>4857.5339999999997</v>
      </c>
      <c r="H51" s="88">
        <f t="shared" si="10"/>
        <v>5093.4609999999993</v>
      </c>
      <c r="I51" s="88">
        <f t="shared" si="10"/>
        <v>5436.2359999999999</v>
      </c>
      <c r="J51" s="88">
        <f t="shared" si="10"/>
        <v>5869.4170000000004</v>
      </c>
      <c r="K51" s="88">
        <f t="shared" si="10"/>
        <v>6188.6100000000006</v>
      </c>
      <c r="L51" s="88">
        <f t="shared" si="10"/>
        <v>6381.1280000000006</v>
      </c>
      <c r="M51" s="88">
        <f t="shared" si="10"/>
        <v>6224.4500000000016</v>
      </c>
      <c r="N51" s="88">
        <f t="shared" si="10"/>
        <v>6067.643</v>
      </c>
      <c r="O51" s="88">
        <f t="shared" si="10"/>
        <v>5904.8730000000005</v>
      </c>
      <c r="P51" s="88">
        <f t="shared" si="10"/>
        <v>5638.7440000000006</v>
      </c>
      <c r="Q51" s="88">
        <f t="shared" si="10"/>
        <v>5363.1560000000009</v>
      </c>
      <c r="R51" s="88">
        <f t="shared" si="10"/>
        <v>5197.3129999999992</v>
      </c>
      <c r="S51" s="88">
        <f t="shared" si="10"/>
        <v>5130.8289999999997</v>
      </c>
      <c r="T51" s="88">
        <f t="shared" si="10"/>
        <v>5752.326</v>
      </c>
      <c r="U51" s="88">
        <f t="shared" si="10"/>
        <v>6178.808</v>
      </c>
      <c r="V51" s="88">
        <f t="shared" si="10"/>
        <v>6082.1719999999996</v>
      </c>
      <c r="W51" s="88">
        <f t="shared" si="10"/>
        <v>5552.3459999999995</v>
      </c>
      <c r="X51" s="88">
        <f t="shared" si="10"/>
        <v>5327.74</v>
      </c>
      <c r="Y51" s="88">
        <f t="shared" si="10"/>
        <v>4954.2510000000002</v>
      </c>
      <c r="Z51" s="89" t="str">
        <f t="shared" si="10"/>
        <v/>
      </c>
      <c r="AA51" s="104">
        <f>SUM(B51:Z51)</f>
        <v>131191.19500000004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4931.4619999999995</v>
      </c>
      <c r="C4" s="18">
        <v>4837.3059999999987</v>
      </c>
      <c r="D4" s="18">
        <v>4747.4940000000006</v>
      </c>
      <c r="E4" s="18">
        <v>4710.3130000000001</v>
      </c>
      <c r="F4" s="18">
        <v>4763.5829999999996</v>
      </c>
      <c r="G4" s="18">
        <v>4857.5340000000015</v>
      </c>
      <c r="H4" s="18">
        <v>5093.4609999999993</v>
      </c>
      <c r="I4" s="18">
        <v>5436.2359999999981</v>
      </c>
      <c r="J4" s="18">
        <v>5869.4169999999995</v>
      </c>
      <c r="K4" s="18">
        <v>6188.5900000000011</v>
      </c>
      <c r="L4" s="18">
        <v>6381.1190000000006</v>
      </c>
      <c r="M4" s="18">
        <v>6224.4699999999993</v>
      </c>
      <c r="N4" s="18">
        <v>6067.6430000000009</v>
      </c>
      <c r="O4" s="18">
        <v>5904.8730000000005</v>
      </c>
      <c r="P4" s="18">
        <v>5638.7440000000006</v>
      </c>
      <c r="Q4" s="18">
        <v>5363.1560000000018</v>
      </c>
      <c r="R4" s="18">
        <v>5197.3130000000001</v>
      </c>
      <c r="S4" s="18">
        <v>5130.822000000001</v>
      </c>
      <c r="T4" s="18">
        <v>5752.326</v>
      </c>
      <c r="U4" s="18">
        <v>6178.7929999999997</v>
      </c>
      <c r="V4" s="18">
        <v>6082.1650000000018</v>
      </c>
      <c r="W4" s="18">
        <v>5552.313000000001</v>
      </c>
      <c r="X4" s="18">
        <v>5327.7400000000007</v>
      </c>
      <c r="Y4" s="18">
        <v>4954.2509999999993</v>
      </c>
      <c r="Z4" s="19"/>
      <c r="AA4" s="20">
        <f>SUM(B4:Z4)</f>
        <v>131191.12400000001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69.599999999999994</v>
      </c>
      <c r="C7" s="28">
        <v>69.47</v>
      </c>
      <c r="D7" s="28">
        <v>68</v>
      </c>
      <c r="E7" s="28">
        <v>68</v>
      </c>
      <c r="F7" s="28">
        <v>68</v>
      </c>
      <c r="G7" s="28">
        <v>67.989999999999995</v>
      </c>
      <c r="H7" s="28">
        <v>72.28</v>
      </c>
      <c r="I7" s="28">
        <v>64.930000000000007</v>
      </c>
      <c r="J7" s="28">
        <v>64.59</v>
      </c>
      <c r="K7" s="28">
        <v>44.31</v>
      </c>
      <c r="L7" s="28">
        <v>24.54</v>
      </c>
      <c r="M7" s="28">
        <v>7.75</v>
      </c>
      <c r="N7" s="28">
        <v>0.03</v>
      </c>
      <c r="O7" s="28">
        <v>0.03</v>
      </c>
      <c r="P7" s="28">
        <v>0.03</v>
      </c>
      <c r="Q7" s="28">
        <v>0.03</v>
      </c>
      <c r="R7" s="28">
        <v>6.69</v>
      </c>
      <c r="S7" s="28">
        <v>64.77</v>
      </c>
      <c r="T7" s="28">
        <v>76.599999999999994</v>
      </c>
      <c r="U7" s="28">
        <v>90.32</v>
      </c>
      <c r="V7" s="28">
        <v>84.1</v>
      </c>
      <c r="W7" s="28">
        <v>76.73</v>
      </c>
      <c r="X7" s="28">
        <v>76.69</v>
      </c>
      <c r="Y7" s="28">
        <v>76.14</v>
      </c>
      <c r="Z7" s="29"/>
      <c r="AA7" s="30">
        <f>IF(SUM(B7:Z7)&lt;&gt;0,AVERAGEIF(B7:Z7,"&lt;&gt;"""),"")</f>
        <v>51.734166666666674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948.12799999999993</v>
      </c>
      <c r="C19" s="72">
        <v>945.61900000000003</v>
      </c>
      <c r="D19" s="72">
        <v>945.70399999999995</v>
      </c>
      <c r="E19" s="72">
        <v>941.67500000000007</v>
      </c>
      <c r="F19" s="72">
        <v>947.5569999999999</v>
      </c>
      <c r="G19" s="72">
        <v>934.1869999999999</v>
      </c>
      <c r="H19" s="72">
        <v>919.9670000000001</v>
      </c>
      <c r="I19" s="72">
        <v>926.75900000000001</v>
      </c>
      <c r="J19" s="72">
        <v>935.04600000000005</v>
      </c>
      <c r="K19" s="72">
        <v>929.21799999999996</v>
      </c>
      <c r="L19" s="72">
        <v>959.2800000000002</v>
      </c>
      <c r="M19" s="72">
        <v>948.07900000000006</v>
      </c>
      <c r="N19" s="72">
        <v>944.88199999999995</v>
      </c>
      <c r="O19" s="72">
        <v>941.29300000000001</v>
      </c>
      <c r="P19" s="72">
        <v>944.15300000000013</v>
      </c>
      <c r="Q19" s="72">
        <v>945.49900000000002</v>
      </c>
      <c r="R19" s="72">
        <v>861.976</v>
      </c>
      <c r="S19" s="72">
        <v>791.27599999999995</v>
      </c>
      <c r="T19" s="72">
        <v>754.96100000000001</v>
      </c>
      <c r="U19" s="72">
        <v>810.15300000000002</v>
      </c>
      <c r="V19" s="72">
        <v>871.84399999999994</v>
      </c>
      <c r="W19" s="72">
        <v>876.17900000000009</v>
      </c>
      <c r="X19" s="72">
        <v>923.73400000000015</v>
      </c>
      <c r="Y19" s="72">
        <v>918.20600000000002</v>
      </c>
      <c r="Z19" s="73"/>
      <c r="AA19" s="74">
        <f t="shared" ref="AA19:AA24" si="2">SUM(B19:Z19)</f>
        <v>21865.375</v>
      </c>
    </row>
    <row r="20" spans="1:27" ht="24.95" customHeight="1" x14ac:dyDescent="0.2">
      <c r="A20" s="75" t="s">
        <v>15</v>
      </c>
      <c r="B20" s="76">
        <v>915.13099999999997</v>
      </c>
      <c r="C20" s="77">
        <v>918.87299999999993</v>
      </c>
      <c r="D20" s="77">
        <v>908.09199999999998</v>
      </c>
      <c r="E20" s="77">
        <v>907.96400000000006</v>
      </c>
      <c r="F20" s="77">
        <v>915.39799999999991</v>
      </c>
      <c r="G20" s="77">
        <v>936.26700000000005</v>
      </c>
      <c r="H20" s="77">
        <v>975.87599999999986</v>
      </c>
      <c r="I20" s="77">
        <v>1023.913</v>
      </c>
      <c r="J20" s="77">
        <v>1046.8689999999999</v>
      </c>
      <c r="K20" s="77">
        <v>1029.7279999999998</v>
      </c>
      <c r="L20" s="77">
        <v>1023.0929999999998</v>
      </c>
      <c r="M20" s="77">
        <v>1044.4100000000001</v>
      </c>
      <c r="N20" s="77">
        <v>1077.6569999999999</v>
      </c>
      <c r="O20" s="77">
        <v>1036.5729999999999</v>
      </c>
      <c r="P20" s="77">
        <v>1013.3200000000002</v>
      </c>
      <c r="Q20" s="77">
        <v>1000.336</v>
      </c>
      <c r="R20" s="77">
        <v>969.25999999999988</v>
      </c>
      <c r="S20" s="77">
        <v>946.90299999999991</v>
      </c>
      <c r="T20" s="77">
        <v>961.63900000000001</v>
      </c>
      <c r="U20" s="77">
        <v>970.39599999999996</v>
      </c>
      <c r="V20" s="77">
        <v>919.30199999999991</v>
      </c>
      <c r="W20" s="77">
        <v>843.1310000000002</v>
      </c>
      <c r="X20" s="77">
        <v>810.43200000000013</v>
      </c>
      <c r="Y20" s="77">
        <v>770.37599999999998</v>
      </c>
      <c r="Z20" s="78"/>
      <c r="AA20" s="79">
        <f t="shared" si="2"/>
        <v>22964.938999999995</v>
      </c>
    </row>
    <row r="21" spans="1:27" ht="24.95" customHeight="1" x14ac:dyDescent="0.2">
      <c r="A21" s="75" t="s">
        <v>16</v>
      </c>
      <c r="B21" s="80">
        <v>2040.2030000000002</v>
      </c>
      <c r="C21" s="81">
        <v>1945.8140000000003</v>
      </c>
      <c r="D21" s="81">
        <v>1905.1980000000001</v>
      </c>
      <c r="E21" s="81">
        <v>1880.6740000000002</v>
      </c>
      <c r="F21" s="81">
        <v>1916.1279999999999</v>
      </c>
      <c r="G21" s="81">
        <v>2024.0799999999997</v>
      </c>
      <c r="H21" s="81">
        <v>2212.6179999999999</v>
      </c>
      <c r="I21" s="81">
        <v>2481.0639999999999</v>
      </c>
      <c r="J21" s="81">
        <v>2833.502</v>
      </c>
      <c r="K21" s="81">
        <v>3037.6440000000002</v>
      </c>
      <c r="L21" s="81">
        <v>3193.7459999999996</v>
      </c>
      <c r="M21" s="81">
        <v>3327.5810000000001</v>
      </c>
      <c r="N21" s="81">
        <v>3421.1039999999998</v>
      </c>
      <c r="O21" s="81">
        <v>3280.5070000000001</v>
      </c>
      <c r="P21" s="81">
        <v>3053.2710000000002</v>
      </c>
      <c r="Q21" s="81">
        <v>2853.8209999999999</v>
      </c>
      <c r="R21" s="81">
        <v>2780.0769999999998</v>
      </c>
      <c r="S21" s="81">
        <v>2791.143</v>
      </c>
      <c r="T21" s="81">
        <v>3019.7260000000001</v>
      </c>
      <c r="U21" s="81">
        <v>3350.7439999999997</v>
      </c>
      <c r="V21" s="81">
        <v>3245.0190000000002</v>
      </c>
      <c r="W21" s="81">
        <v>2838.5030000000006</v>
      </c>
      <c r="X21" s="81">
        <v>2569.5740000000001</v>
      </c>
      <c r="Y21" s="81">
        <v>2213.6689999999999</v>
      </c>
      <c r="Z21" s="78"/>
      <c r="AA21" s="79">
        <f t="shared" si="2"/>
        <v>64215.41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90</v>
      </c>
      <c r="C23" s="77">
        <v>94</v>
      </c>
      <c r="D23" s="77">
        <v>91.5</v>
      </c>
      <c r="E23" s="77">
        <v>89</v>
      </c>
      <c r="F23" s="77">
        <v>88.5</v>
      </c>
      <c r="G23" s="77">
        <v>89</v>
      </c>
      <c r="H23" s="77">
        <v>84</v>
      </c>
      <c r="I23" s="77">
        <v>89.5</v>
      </c>
      <c r="J23" s="77">
        <v>72</v>
      </c>
      <c r="K23" s="77">
        <v>63</v>
      </c>
      <c r="L23" s="77">
        <v>73</v>
      </c>
      <c r="M23" s="77">
        <v>67.5</v>
      </c>
      <c r="N23" s="77">
        <v>66</v>
      </c>
      <c r="O23" s="77">
        <v>60.5</v>
      </c>
      <c r="P23" s="77">
        <v>67</v>
      </c>
      <c r="Q23" s="77">
        <v>65.5</v>
      </c>
      <c r="R23" s="77">
        <v>70</v>
      </c>
      <c r="S23" s="77">
        <v>84.5</v>
      </c>
      <c r="T23" s="77">
        <v>102</v>
      </c>
      <c r="U23" s="77">
        <v>116.5</v>
      </c>
      <c r="V23" s="77">
        <v>113</v>
      </c>
      <c r="W23" s="77">
        <v>95.5</v>
      </c>
      <c r="X23" s="77">
        <v>92</v>
      </c>
      <c r="Y23" s="77">
        <v>82</v>
      </c>
      <c r="Z23" s="77"/>
      <c r="AA23" s="79">
        <f t="shared" si="2"/>
        <v>2005.5</v>
      </c>
    </row>
    <row r="24" spans="1:27" ht="24.95" customHeight="1" x14ac:dyDescent="0.2">
      <c r="A24" s="85" t="s">
        <v>19</v>
      </c>
      <c r="B24" s="77">
        <v>217.99999999999997</v>
      </c>
      <c r="C24" s="77">
        <v>208.99999999999997</v>
      </c>
      <c r="D24" s="77">
        <v>200</v>
      </c>
      <c r="E24" s="77">
        <v>198.99999999999997</v>
      </c>
      <c r="F24" s="77">
        <v>213.00000000000003</v>
      </c>
      <c r="G24" s="77">
        <v>235</v>
      </c>
      <c r="H24" s="77">
        <v>275</v>
      </c>
      <c r="I24" s="77">
        <v>311</v>
      </c>
      <c r="J24" s="77">
        <v>334</v>
      </c>
      <c r="K24" s="77">
        <v>342</v>
      </c>
      <c r="L24" s="77">
        <v>343</v>
      </c>
      <c r="M24" s="77">
        <v>345</v>
      </c>
      <c r="N24" s="77">
        <v>345</v>
      </c>
      <c r="O24" s="77">
        <v>333.00000000000006</v>
      </c>
      <c r="P24" s="77">
        <v>322</v>
      </c>
      <c r="Q24" s="77">
        <v>315</v>
      </c>
      <c r="R24" s="77">
        <v>311</v>
      </c>
      <c r="S24" s="77">
        <v>318</v>
      </c>
      <c r="T24" s="77">
        <v>334</v>
      </c>
      <c r="U24" s="77">
        <v>358.00000000000006</v>
      </c>
      <c r="V24" s="77">
        <v>338</v>
      </c>
      <c r="W24" s="77">
        <v>304</v>
      </c>
      <c r="X24" s="77">
        <v>271.00000000000006</v>
      </c>
      <c r="Y24" s="77">
        <v>241</v>
      </c>
      <c r="Z24" s="77"/>
      <c r="AA24" s="79">
        <f t="shared" si="2"/>
        <v>7014</v>
      </c>
    </row>
    <row r="25" spans="1:27" ht="30" customHeight="1" thickBot="1" x14ac:dyDescent="0.25">
      <c r="A25" s="86" t="s">
        <v>20</v>
      </c>
      <c r="B25" s="87">
        <f t="shared" ref="B25:AA25" si="3">SUM(B19:B24)</f>
        <v>4211.4620000000004</v>
      </c>
      <c r="C25" s="88">
        <f t="shared" si="3"/>
        <v>4113.3060000000005</v>
      </c>
      <c r="D25" s="88">
        <f t="shared" si="3"/>
        <v>4050.4939999999997</v>
      </c>
      <c r="E25" s="88">
        <f t="shared" si="3"/>
        <v>4018.3130000000001</v>
      </c>
      <c r="F25" s="88">
        <f t="shared" si="3"/>
        <v>4080.5829999999996</v>
      </c>
      <c r="G25" s="88">
        <f t="shared" si="3"/>
        <v>4218.5339999999997</v>
      </c>
      <c r="H25" s="88">
        <f t="shared" si="3"/>
        <v>4467.4609999999993</v>
      </c>
      <c r="I25" s="88">
        <f t="shared" si="3"/>
        <v>4832.2359999999999</v>
      </c>
      <c r="J25" s="88">
        <f t="shared" si="3"/>
        <v>5221.4169999999995</v>
      </c>
      <c r="K25" s="88">
        <f t="shared" si="3"/>
        <v>5401.59</v>
      </c>
      <c r="L25" s="88">
        <f t="shared" si="3"/>
        <v>5592.1189999999997</v>
      </c>
      <c r="M25" s="88">
        <f t="shared" si="3"/>
        <v>5732.57</v>
      </c>
      <c r="N25" s="88">
        <f t="shared" si="3"/>
        <v>5854.643</v>
      </c>
      <c r="O25" s="88">
        <f t="shared" si="3"/>
        <v>5651.8729999999996</v>
      </c>
      <c r="P25" s="88">
        <f t="shared" si="3"/>
        <v>5399.7440000000006</v>
      </c>
      <c r="Q25" s="88">
        <f t="shared" si="3"/>
        <v>5180.1559999999999</v>
      </c>
      <c r="R25" s="88">
        <f t="shared" si="3"/>
        <v>4992.3130000000001</v>
      </c>
      <c r="S25" s="88">
        <f t="shared" si="3"/>
        <v>4931.8220000000001</v>
      </c>
      <c r="T25" s="88">
        <f t="shared" si="3"/>
        <v>5172.326</v>
      </c>
      <c r="U25" s="88">
        <f t="shared" si="3"/>
        <v>5605.7929999999997</v>
      </c>
      <c r="V25" s="88">
        <f t="shared" si="3"/>
        <v>5487.165</v>
      </c>
      <c r="W25" s="88">
        <f t="shared" si="3"/>
        <v>4957.313000000001</v>
      </c>
      <c r="X25" s="88">
        <f t="shared" si="3"/>
        <v>4666.74</v>
      </c>
      <c r="Y25" s="88">
        <f t="shared" si="3"/>
        <v>4225.2510000000002</v>
      </c>
      <c r="Z25" s="89">
        <f t="shared" si="3"/>
        <v>0</v>
      </c>
      <c r="AA25" s="90">
        <f t="shared" si="3"/>
        <v>118065.224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559</v>
      </c>
      <c r="C28" s="72">
        <v>554</v>
      </c>
      <c r="D28" s="72">
        <v>542.5</v>
      </c>
      <c r="E28" s="72">
        <v>539</v>
      </c>
      <c r="F28" s="72">
        <v>552.5</v>
      </c>
      <c r="G28" s="72">
        <v>532</v>
      </c>
      <c r="H28" s="72">
        <v>567</v>
      </c>
      <c r="I28" s="72">
        <v>608.5</v>
      </c>
      <c r="J28" s="72">
        <v>630</v>
      </c>
      <c r="K28" s="72">
        <v>677</v>
      </c>
      <c r="L28" s="72">
        <v>700</v>
      </c>
      <c r="M28" s="72">
        <v>651.5</v>
      </c>
      <c r="N28" s="72">
        <v>650</v>
      </c>
      <c r="O28" s="72">
        <v>648.5</v>
      </c>
      <c r="P28" s="72">
        <v>628</v>
      </c>
      <c r="Q28" s="72">
        <v>610.5</v>
      </c>
      <c r="R28" s="72">
        <v>641</v>
      </c>
      <c r="S28" s="72">
        <v>694.5</v>
      </c>
      <c r="T28" s="72">
        <v>674</v>
      </c>
      <c r="U28" s="72">
        <v>712.5</v>
      </c>
      <c r="V28" s="72">
        <v>689</v>
      </c>
      <c r="W28" s="72">
        <v>637.5</v>
      </c>
      <c r="X28" s="72">
        <v>601</v>
      </c>
      <c r="Y28" s="72">
        <v>599</v>
      </c>
      <c r="Z28" s="73"/>
      <c r="AA28" s="74">
        <f>SUM(B28:Z28)</f>
        <v>14898.5</v>
      </c>
    </row>
    <row r="29" spans="1:27" ht="24.95" customHeight="1" x14ac:dyDescent="0.2">
      <c r="A29" s="75" t="s">
        <v>23</v>
      </c>
      <c r="B29" s="76">
        <v>3872.462</v>
      </c>
      <c r="C29" s="77">
        <v>3783.306</v>
      </c>
      <c r="D29" s="77">
        <v>3704.9940000000001</v>
      </c>
      <c r="E29" s="77">
        <v>3671.3130000000001</v>
      </c>
      <c r="F29" s="77">
        <v>3711.0830000000001</v>
      </c>
      <c r="G29" s="77">
        <v>3825.5340000000001</v>
      </c>
      <c r="H29" s="77">
        <v>4026.4609999999998</v>
      </c>
      <c r="I29" s="77">
        <v>4327.7359999999999</v>
      </c>
      <c r="J29" s="77">
        <v>4739.4170000000004</v>
      </c>
      <c r="K29" s="77">
        <v>5011.59</v>
      </c>
      <c r="L29" s="77">
        <v>5181.1189999999997</v>
      </c>
      <c r="M29" s="77">
        <v>5280.07</v>
      </c>
      <c r="N29" s="77">
        <v>5417.643</v>
      </c>
      <c r="O29" s="77">
        <v>5256.3729999999996</v>
      </c>
      <c r="P29" s="77">
        <v>5010.7439999999997</v>
      </c>
      <c r="Q29" s="77">
        <v>4752.6559999999999</v>
      </c>
      <c r="R29" s="77">
        <v>4556.3130000000001</v>
      </c>
      <c r="S29" s="77">
        <v>4436.3220000000001</v>
      </c>
      <c r="T29" s="77">
        <v>4578.326</v>
      </c>
      <c r="U29" s="77">
        <v>4966.2929999999997</v>
      </c>
      <c r="V29" s="77">
        <v>4893.165</v>
      </c>
      <c r="W29" s="77">
        <v>4414.8130000000001</v>
      </c>
      <c r="X29" s="77">
        <v>4226.74</v>
      </c>
      <c r="Y29" s="77">
        <v>3855.2510000000002</v>
      </c>
      <c r="Z29" s="78"/>
      <c r="AA29" s="79">
        <f>SUM(B29:Z29)</f>
        <v>107499.72399999999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4431.4619999999995</v>
      </c>
      <c r="C31" s="62">
        <f t="shared" si="4"/>
        <v>4337.3060000000005</v>
      </c>
      <c r="D31" s="62">
        <f t="shared" si="4"/>
        <v>4247.4940000000006</v>
      </c>
      <c r="E31" s="62">
        <f t="shared" si="4"/>
        <v>4210.3130000000001</v>
      </c>
      <c r="F31" s="62">
        <f t="shared" si="4"/>
        <v>4263.5830000000005</v>
      </c>
      <c r="G31" s="62">
        <f t="shared" si="4"/>
        <v>4357.5339999999997</v>
      </c>
      <c r="H31" s="62">
        <f t="shared" si="4"/>
        <v>4593.4609999999993</v>
      </c>
      <c r="I31" s="62">
        <f t="shared" si="4"/>
        <v>4936.2359999999999</v>
      </c>
      <c r="J31" s="62">
        <f t="shared" si="4"/>
        <v>5369.4170000000004</v>
      </c>
      <c r="K31" s="62">
        <f t="shared" si="4"/>
        <v>5688.59</v>
      </c>
      <c r="L31" s="62">
        <f t="shared" si="4"/>
        <v>5881.1189999999997</v>
      </c>
      <c r="M31" s="62">
        <f t="shared" si="4"/>
        <v>5931.57</v>
      </c>
      <c r="N31" s="62">
        <f t="shared" si="4"/>
        <v>6067.643</v>
      </c>
      <c r="O31" s="62">
        <f t="shared" si="4"/>
        <v>5904.8729999999996</v>
      </c>
      <c r="P31" s="62">
        <f t="shared" si="4"/>
        <v>5638.7439999999997</v>
      </c>
      <c r="Q31" s="62">
        <f t="shared" si="4"/>
        <v>5363.1559999999999</v>
      </c>
      <c r="R31" s="62">
        <f t="shared" si="4"/>
        <v>5197.3130000000001</v>
      </c>
      <c r="S31" s="62">
        <f t="shared" si="4"/>
        <v>5130.8220000000001</v>
      </c>
      <c r="T31" s="62">
        <f t="shared" si="4"/>
        <v>5252.326</v>
      </c>
      <c r="U31" s="62">
        <f t="shared" si="4"/>
        <v>5678.7929999999997</v>
      </c>
      <c r="V31" s="62">
        <f t="shared" si="4"/>
        <v>5582.165</v>
      </c>
      <c r="W31" s="62">
        <f t="shared" si="4"/>
        <v>5052.3130000000001</v>
      </c>
      <c r="X31" s="62">
        <f t="shared" si="4"/>
        <v>4827.74</v>
      </c>
      <c r="Y31" s="62">
        <f t="shared" si="4"/>
        <v>4454.2510000000002</v>
      </c>
      <c r="Z31" s="63">
        <f t="shared" si="4"/>
        <v>0</v>
      </c>
      <c r="AA31" s="64">
        <f t="shared" si="4"/>
        <v>122398.22399999999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164</v>
      </c>
      <c r="C34" s="95">
        <v>170</v>
      </c>
      <c r="D34" s="95">
        <v>143</v>
      </c>
      <c r="E34" s="95">
        <v>143</v>
      </c>
      <c r="F34" s="95">
        <v>143</v>
      </c>
      <c r="G34" s="95">
        <v>99</v>
      </c>
      <c r="H34" s="95">
        <v>86</v>
      </c>
      <c r="I34" s="95">
        <v>64</v>
      </c>
      <c r="J34" s="95">
        <v>92</v>
      </c>
      <c r="K34" s="95">
        <v>186</v>
      </c>
      <c r="L34" s="95">
        <v>201</v>
      </c>
      <c r="M34" s="95">
        <v>48</v>
      </c>
      <c r="N34" s="95">
        <v>62</v>
      </c>
      <c r="O34" s="95">
        <v>102</v>
      </c>
      <c r="P34" s="95">
        <v>88</v>
      </c>
      <c r="Q34" s="95">
        <v>33</v>
      </c>
      <c r="R34" s="95">
        <v>55</v>
      </c>
      <c r="S34" s="95">
        <v>111</v>
      </c>
      <c r="T34" s="95">
        <v>40</v>
      </c>
      <c r="U34" s="95">
        <v>33</v>
      </c>
      <c r="V34" s="95">
        <v>55</v>
      </c>
      <c r="W34" s="95">
        <v>55</v>
      </c>
      <c r="X34" s="95">
        <v>121</v>
      </c>
      <c r="Y34" s="95">
        <v>179</v>
      </c>
      <c r="Z34" s="96"/>
      <c r="AA34" s="74">
        <f t="shared" ref="AA34:AA39" si="5">SUM(B34:Z34)</f>
        <v>2473</v>
      </c>
    </row>
    <row r="35" spans="1:27" ht="24.95" customHeight="1" x14ac:dyDescent="0.2">
      <c r="A35" s="97" t="s">
        <v>41</v>
      </c>
      <c r="B35" s="98">
        <v>56</v>
      </c>
      <c r="C35" s="99">
        <v>54</v>
      </c>
      <c r="D35" s="99">
        <v>54</v>
      </c>
      <c r="E35" s="99">
        <v>49</v>
      </c>
      <c r="F35" s="99">
        <v>40</v>
      </c>
      <c r="G35" s="99">
        <v>40</v>
      </c>
      <c r="H35" s="99">
        <v>40</v>
      </c>
      <c r="I35" s="99">
        <v>40</v>
      </c>
      <c r="J35" s="99">
        <v>40</v>
      </c>
      <c r="K35" s="99">
        <v>40</v>
      </c>
      <c r="L35" s="99">
        <v>40</v>
      </c>
      <c r="M35" s="99">
        <v>46</v>
      </c>
      <c r="N35" s="99">
        <v>46</v>
      </c>
      <c r="O35" s="99">
        <v>46</v>
      </c>
      <c r="P35" s="99">
        <v>46</v>
      </c>
      <c r="Q35" s="99">
        <v>40</v>
      </c>
      <c r="R35" s="99">
        <v>40</v>
      </c>
      <c r="S35" s="99">
        <v>40</v>
      </c>
      <c r="T35" s="99">
        <v>40</v>
      </c>
      <c r="U35" s="99">
        <v>40</v>
      </c>
      <c r="V35" s="99">
        <v>40</v>
      </c>
      <c r="W35" s="99">
        <v>40</v>
      </c>
      <c r="X35" s="99">
        <v>40</v>
      </c>
      <c r="Y35" s="99">
        <v>50</v>
      </c>
      <c r="Z35" s="100"/>
      <c r="AA35" s="79">
        <f t="shared" si="5"/>
        <v>1047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>
        <v>292.89999999999998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292.89999999999998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>
        <v>16</v>
      </c>
      <c r="K37" s="99">
        <v>61</v>
      </c>
      <c r="L37" s="99">
        <v>48</v>
      </c>
      <c r="M37" s="99">
        <v>105</v>
      </c>
      <c r="N37" s="99">
        <v>105</v>
      </c>
      <c r="O37" s="99">
        <v>105</v>
      </c>
      <c r="P37" s="99">
        <v>105</v>
      </c>
      <c r="Q37" s="99">
        <v>110</v>
      </c>
      <c r="R37" s="99">
        <v>110</v>
      </c>
      <c r="S37" s="99">
        <v>48</v>
      </c>
      <c r="T37" s="99"/>
      <c r="U37" s="99"/>
      <c r="V37" s="99"/>
      <c r="W37" s="99"/>
      <c r="X37" s="99"/>
      <c r="Y37" s="99"/>
      <c r="Z37" s="100"/>
      <c r="AA37" s="79">
        <f t="shared" si="5"/>
        <v>813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/>
      <c r="N38" s="99"/>
      <c r="O38" s="99"/>
      <c r="P38" s="99"/>
      <c r="Q38" s="99"/>
      <c r="R38" s="99"/>
      <c r="S38" s="99"/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8500</v>
      </c>
    </row>
    <row r="39" spans="1:27" ht="30" customHeight="1" thickBot="1" x14ac:dyDescent="0.25">
      <c r="A39" s="86" t="s">
        <v>45</v>
      </c>
      <c r="B39" s="87">
        <f t="shared" ref="B39:Z39" si="6">SUM(B34:B38)</f>
        <v>720</v>
      </c>
      <c r="C39" s="88">
        <f t="shared" si="6"/>
        <v>724</v>
      </c>
      <c r="D39" s="88">
        <f t="shared" si="6"/>
        <v>697</v>
      </c>
      <c r="E39" s="88">
        <f t="shared" si="6"/>
        <v>692</v>
      </c>
      <c r="F39" s="88">
        <f t="shared" si="6"/>
        <v>683</v>
      </c>
      <c r="G39" s="88">
        <f t="shared" si="6"/>
        <v>639</v>
      </c>
      <c r="H39" s="88">
        <f t="shared" si="6"/>
        <v>626</v>
      </c>
      <c r="I39" s="88">
        <f t="shared" si="6"/>
        <v>604</v>
      </c>
      <c r="J39" s="88">
        <f t="shared" si="6"/>
        <v>648</v>
      </c>
      <c r="K39" s="88">
        <f t="shared" si="6"/>
        <v>787</v>
      </c>
      <c r="L39" s="88">
        <f t="shared" si="6"/>
        <v>789</v>
      </c>
      <c r="M39" s="88">
        <f t="shared" si="6"/>
        <v>491.9</v>
      </c>
      <c r="N39" s="88">
        <f t="shared" si="6"/>
        <v>213</v>
      </c>
      <c r="O39" s="88">
        <f t="shared" si="6"/>
        <v>253</v>
      </c>
      <c r="P39" s="88">
        <f t="shared" si="6"/>
        <v>239</v>
      </c>
      <c r="Q39" s="88">
        <f t="shared" si="6"/>
        <v>183</v>
      </c>
      <c r="R39" s="88">
        <f t="shared" si="6"/>
        <v>205</v>
      </c>
      <c r="S39" s="88">
        <f t="shared" si="6"/>
        <v>199</v>
      </c>
      <c r="T39" s="88">
        <f t="shared" si="6"/>
        <v>580</v>
      </c>
      <c r="U39" s="88">
        <f t="shared" si="6"/>
        <v>573</v>
      </c>
      <c r="V39" s="88">
        <f t="shared" si="6"/>
        <v>595</v>
      </c>
      <c r="W39" s="88">
        <f t="shared" si="6"/>
        <v>595</v>
      </c>
      <c r="X39" s="88">
        <f t="shared" si="6"/>
        <v>661</v>
      </c>
      <c r="Y39" s="88">
        <f t="shared" si="6"/>
        <v>729</v>
      </c>
      <c r="Z39" s="89">
        <f t="shared" si="6"/>
        <v>0</v>
      </c>
      <c r="AA39" s="90">
        <f t="shared" si="5"/>
        <v>13125.9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>
        <v>292.89999999999998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292.89999999999998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/>
      <c r="N46" s="99"/>
      <c r="O46" s="99"/>
      <c r="P46" s="99"/>
      <c r="Q46" s="99"/>
      <c r="R46" s="99"/>
      <c r="S46" s="99"/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8500</v>
      </c>
    </row>
    <row r="47" spans="1:27" ht="24.95" customHeight="1" x14ac:dyDescent="0.2">
      <c r="A47" s="85" t="s">
        <v>47</v>
      </c>
      <c r="B47" s="98">
        <v>50.5</v>
      </c>
      <c r="C47" s="99">
        <v>37.5</v>
      </c>
      <c r="D47" s="99">
        <v>23.5</v>
      </c>
      <c r="E47" s="99">
        <v>18.5</v>
      </c>
      <c r="F47" s="99">
        <v>28.5</v>
      </c>
      <c r="G47" s="99">
        <v>19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22</v>
      </c>
      <c r="S47" s="99">
        <v>49</v>
      </c>
      <c r="T47" s="99">
        <v>86</v>
      </c>
      <c r="U47" s="99">
        <v>100</v>
      </c>
      <c r="V47" s="99">
        <v>97</v>
      </c>
      <c r="W47" s="99">
        <v>66</v>
      </c>
      <c r="X47" s="99">
        <v>36</v>
      </c>
      <c r="Y47" s="99">
        <v>10</v>
      </c>
      <c r="Z47" s="100"/>
      <c r="AA47" s="79">
        <f t="shared" si="7"/>
        <v>643.5</v>
      </c>
    </row>
    <row r="48" spans="1:27" ht="30" customHeight="1" thickBot="1" x14ac:dyDescent="0.25">
      <c r="A48" s="86" t="s">
        <v>48</v>
      </c>
      <c r="B48" s="87">
        <f>SUM(B42:B47)</f>
        <v>550.5</v>
      </c>
      <c r="C48" s="88">
        <f t="shared" ref="C48:Z48" si="8">SUM(C42:C47)</f>
        <v>537.5</v>
      </c>
      <c r="D48" s="88">
        <f t="shared" si="8"/>
        <v>523.5</v>
      </c>
      <c r="E48" s="88">
        <f t="shared" si="8"/>
        <v>518.5</v>
      </c>
      <c r="F48" s="88">
        <f t="shared" si="8"/>
        <v>528.5</v>
      </c>
      <c r="G48" s="88">
        <f t="shared" si="8"/>
        <v>519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292.89999999999998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22</v>
      </c>
      <c r="S48" s="88">
        <f t="shared" si="8"/>
        <v>49</v>
      </c>
      <c r="T48" s="88">
        <f t="shared" si="8"/>
        <v>586</v>
      </c>
      <c r="U48" s="88">
        <f t="shared" si="8"/>
        <v>600</v>
      </c>
      <c r="V48" s="88">
        <f t="shared" si="8"/>
        <v>597</v>
      </c>
      <c r="W48" s="88">
        <f t="shared" si="8"/>
        <v>566</v>
      </c>
      <c r="X48" s="88">
        <f t="shared" si="8"/>
        <v>536</v>
      </c>
      <c r="Y48" s="88">
        <f t="shared" si="8"/>
        <v>510</v>
      </c>
      <c r="Z48" s="89">
        <f t="shared" si="8"/>
        <v>0</v>
      </c>
      <c r="AA48" s="90">
        <f t="shared" si="7"/>
        <v>9436.4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4931.4620000000004</v>
      </c>
      <c r="C51" s="88">
        <f t="shared" si="10"/>
        <v>4837.3060000000005</v>
      </c>
      <c r="D51" s="88">
        <f t="shared" si="10"/>
        <v>4747.4939999999997</v>
      </c>
      <c r="E51" s="88">
        <f t="shared" si="10"/>
        <v>4710.3130000000001</v>
      </c>
      <c r="F51" s="88">
        <f t="shared" si="10"/>
        <v>4763.5829999999996</v>
      </c>
      <c r="G51" s="88">
        <f t="shared" si="10"/>
        <v>4857.5339999999997</v>
      </c>
      <c r="H51" s="88">
        <f t="shared" si="10"/>
        <v>5093.4609999999993</v>
      </c>
      <c r="I51" s="88">
        <f t="shared" si="10"/>
        <v>5436.2359999999999</v>
      </c>
      <c r="J51" s="88">
        <f t="shared" si="10"/>
        <v>5869.4169999999995</v>
      </c>
      <c r="K51" s="88">
        <f t="shared" si="10"/>
        <v>6188.59</v>
      </c>
      <c r="L51" s="88">
        <f t="shared" si="10"/>
        <v>6381.1189999999997</v>
      </c>
      <c r="M51" s="88">
        <f t="shared" si="10"/>
        <v>6224.4699999999993</v>
      </c>
      <c r="N51" s="88">
        <f t="shared" si="10"/>
        <v>6067.643</v>
      </c>
      <c r="O51" s="88">
        <f t="shared" si="10"/>
        <v>5904.8729999999996</v>
      </c>
      <c r="P51" s="88">
        <f t="shared" si="10"/>
        <v>5638.7440000000006</v>
      </c>
      <c r="Q51" s="88">
        <f t="shared" si="10"/>
        <v>5363.1559999999999</v>
      </c>
      <c r="R51" s="88">
        <f t="shared" si="10"/>
        <v>5197.3130000000001</v>
      </c>
      <c r="S51" s="88">
        <f t="shared" si="10"/>
        <v>5130.8220000000001</v>
      </c>
      <c r="T51" s="88">
        <f t="shared" si="10"/>
        <v>5752.326</v>
      </c>
      <c r="U51" s="88">
        <f t="shared" si="10"/>
        <v>6178.7929999999997</v>
      </c>
      <c r="V51" s="88">
        <f t="shared" si="10"/>
        <v>6082.165</v>
      </c>
      <c r="W51" s="88">
        <f t="shared" si="10"/>
        <v>5552.313000000001</v>
      </c>
      <c r="X51" s="88">
        <f t="shared" si="10"/>
        <v>5327.74</v>
      </c>
      <c r="Y51" s="88">
        <f t="shared" si="10"/>
        <v>4954.2510000000002</v>
      </c>
      <c r="Z51" s="89">
        <f t="shared" si="10"/>
        <v>0</v>
      </c>
      <c r="AA51" s="104">
        <f>SUM(B51:Z51)</f>
        <v>131191.12399999998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-295</v>
      </c>
      <c r="C4" s="18">
        <v>-295</v>
      </c>
      <c r="D4" s="18">
        <v>-295</v>
      </c>
      <c r="E4" s="18">
        <v>-295</v>
      </c>
      <c r="F4" s="18">
        <v>-295</v>
      </c>
      <c r="G4" s="18">
        <v>-295</v>
      </c>
      <c r="H4" s="18">
        <v>-295</v>
      </c>
      <c r="I4" s="18">
        <v>-295</v>
      </c>
      <c r="J4" s="18">
        <v>-295</v>
      </c>
      <c r="K4" s="18">
        <v>-192.39999999999998</v>
      </c>
      <c r="L4" s="18">
        <v>-21.100000000000023</v>
      </c>
      <c r="M4" s="18">
        <v>292.89999999999998</v>
      </c>
      <c r="N4" s="18">
        <v>-795</v>
      </c>
      <c r="O4" s="18">
        <v>-795</v>
      </c>
      <c r="P4" s="18">
        <v>-795</v>
      </c>
      <c r="Q4" s="18">
        <v>-795</v>
      </c>
      <c r="R4" s="18">
        <v>-795</v>
      </c>
      <c r="S4" s="18">
        <v>-819.2</v>
      </c>
      <c r="T4" s="18">
        <v>-295</v>
      </c>
      <c r="U4" s="18">
        <v>-52</v>
      </c>
      <c r="V4" s="18">
        <v>-51.799999999999955</v>
      </c>
      <c r="W4" s="18">
        <v>-273.60000000000002</v>
      </c>
      <c r="X4" s="18">
        <v>-295</v>
      </c>
      <c r="Y4" s="18">
        <v>-295</v>
      </c>
      <c r="Z4" s="19"/>
      <c r="AA4" s="111">
        <f>SUM(B4:Z4)</f>
        <v>-8632.2000000000007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69.599999999999994</v>
      </c>
      <c r="C7" s="117">
        <v>69.47</v>
      </c>
      <c r="D7" s="117">
        <v>68</v>
      </c>
      <c r="E7" s="117">
        <v>68</v>
      </c>
      <c r="F7" s="117">
        <v>68</v>
      </c>
      <c r="G7" s="117">
        <v>67.989999999999995</v>
      </c>
      <c r="H7" s="117">
        <v>72.28</v>
      </c>
      <c r="I7" s="117">
        <v>64.930000000000007</v>
      </c>
      <c r="J7" s="117">
        <v>64.59</v>
      </c>
      <c r="K7" s="117">
        <v>44.31</v>
      </c>
      <c r="L7" s="117">
        <v>24.54</v>
      </c>
      <c r="M7" s="117">
        <v>7.75</v>
      </c>
      <c r="N7" s="117">
        <v>0.03</v>
      </c>
      <c r="O7" s="117">
        <v>0.03</v>
      </c>
      <c r="P7" s="117">
        <v>0.03</v>
      </c>
      <c r="Q7" s="117">
        <v>0.03</v>
      </c>
      <c r="R7" s="117">
        <v>6.69</v>
      </c>
      <c r="S7" s="117">
        <v>64.77</v>
      </c>
      <c r="T7" s="117">
        <v>76.599999999999994</v>
      </c>
      <c r="U7" s="117">
        <v>90.32</v>
      </c>
      <c r="V7" s="117">
        <v>84.1</v>
      </c>
      <c r="W7" s="117">
        <v>76.73</v>
      </c>
      <c r="X7" s="117">
        <v>76.69</v>
      </c>
      <c r="Y7" s="117">
        <v>76.14</v>
      </c>
      <c r="Z7" s="118"/>
      <c r="AA7" s="119">
        <f>IF(SUM(B7:Z7)&lt;&gt;0,AVERAGEIF(B7:Z7,"&lt;&gt;"""),"")</f>
        <v>51.734166666666674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795</v>
      </c>
      <c r="C13" s="129">
        <v>795</v>
      </c>
      <c r="D13" s="129">
        <v>795</v>
      </c>
      <c r="E13" s="129">
        <v>795</v>
      </c>
      <c r="F13" s="129">
        <v>795</v>
      </c>
      <c r="G13" s="129">
        <v>795</v>
      </c>
      <c r="H13" s="129">
        <v>795</v>
      </c>
      <c r="I13" s="129">
        <v>795</v>
      </c>
      <c r="J13" s="129">
        <v>795</v>
      </c>
      <c r="K13" s="129">
        <v>692.4</v>
      </c>
      <c r="L13" s="129">
        <v>521.1</v>
      </c>
      <c r="M13" s="129"/>
      <c r="N13" s="129">
        <v>795</v>
      </c>
      <c r="O13" s="129">
        <v>795</v>
      </c>
      <c r="P13" s="129">
        <v>795</v>
      </c>
      <c r="Q13" s="129">
        <v>795</v>
      </c>
      <c r="R13" s="129">
        <v>795</v>
      </c>
      <c r="S13" s="129">
        <v>795</v>
      </c>
      <c r="T13" s="129">
        <v>795</v>
      </c>
      <c r="U13" s="129">
        <v>552</v>
      </c>
      <c r="V13" s="129">
        <v>551.79999999999995</v>
      </c>
      <c r="W13" s="129">
        <v>773.6</v>
      </c>
      <c r="X13" s="129">
        <v>795</v>
      </c>
      <c r="Y13" s="130">
        <v>795</v>
      </c>
      <c r="Z13" s="131"/>
      <c r="AA13" s="132">
        <f t="shared" si="0"/>
        <v>17400.900000000001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24.2</v>
      </c>
      <c r="T15" s="133"/>
      <c r="U15" s="133"/>
      <c r="V15" s="133"/>
      <c r="W15" s="133"/>
      <c r="X15" s="133"/>
      <c r="Y15" s="133"/>
      <c r="Z15" s="131"/>
      <c r="AA15" s="132">
        <f t="shared" si="0"/>
        <v>24.2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795</v>
      </c>
      <c r="C16" s="135">
        <f t="shared" si="1"/>
        <v>795</v>
      </c>
      <c r="D16" s="135">
        <f t="shared" si="1"/>
        <v>795</v>
      </c>
      <c r="E16" s="135">
        <f t="shared" si="1"/>
        <v>795</v>
      </c>
      <c r="F16" s="135">
        <f t="shared" si="1"/>
        <v>795</v>
      </c>
      <c r="G16" s="135">
        <f t="shared" si="1"/>
        <v>795</v>
      </c>
      <c r="H16" s="135">
        <f t="shared" si="1"/>
        <v>795</v>
      </c>
      <c r="I16" s="135">
        <f t="shared" si="1"/>
        <v>795</v>
      </c>
      <c r="J16" s="135">
        <f t="shared" si="1"/>
        <v>795</v>
      </c>
      <c r="K16" s="135">
        <f t="shared" si="1"/>
        <v>692.4</v>
      </c>
      <c r="L16" s="135">
        <f t="shared" si="1"/>
        <v>521.1</v>
      </c>
      <c r="M16" s="135">
        <f t="shared" si="1"/>
        <v>0</v>
      </c>
      <c r="N16" s="135">
        <f t="shared" si="1"/>
        <v>795</v>
      </c>
      <c r="O16" s="135">
        <f t="shared" si="1"/>
        <v>795</v>
      </c>
      <c r="P16" s="135">
        <f t="shared" si="1"/>
        <v>795</v>
      </c>
      <c r="Q16" s="135">
        <f t="shared" si="1"/>
        <v>795</v>
      </c>
      <c r="R16" s="135">
        <f t="shared" si="1"/>
        <v>795</v>
      </c>
      <c r="S16" s="135">
        <f t="shared" si="1"/>
        <v>819.2</v>
      </c>
      <c r="T16" s="135">
        <f t="shared" si="1"/>
        <v>795</v>
      </c>
      <c r="U16" s="135">
        <f t="shared" si="1"/>
        <v>552</v>
      </c>
      <c r="V16" s="135">
        <f t="shared" si="1"/>
        <v>551.79999999999995</v>
      </c>
      <c r="W16" s="135">
        <f t="shared" si="1"/>
        <v>773.6</v>
      </c>
      <c r="X16" s="135">
        <f t="shared" si="1"/>
        <v>795</v>
      </c>
      <c r="Y16" s="135">
        <f t="shared" si="1"/>
        <v>795</v>
      </c>
      <c r="Z16" s="136" t="str">
        <f t="shared" si="1"/>
        <v/>
      </c>
      <c r="AA16" s="90">
        <f t="shared" si="0"/>
        <v>17425.099999999999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>
        <v>292.89999999999998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292.89999999999998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/>
      <c r="N23" s="133"/>
      <c r="O23" s="133"/>
      <c r="P23" s="133"/>
      <c r="Q23" s="133"/>
      <c r="R23" s="133"/>
      <c r="S23" s="133"/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8500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292.89999999999998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8792.9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2024-04-05T11:19:04Z</dcterms:created>
  <dcterms:modified xsi:type="dcterms:W3CDTF">2024-04-05T11:19:05Z</dcterms:modified>
</cp:coreProperties>
</file>