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6" i="4" s="1"/>
  <c r="AA10" i="4"/>
  <c r="AA7" i="4"/>
  <c r="AA4" i="4"/>
</calcChain>
</file>

<file path=xl/sharedStrings.xml><?xml version="1.0" encoding="utf-8"?>
<sst xmlns="http://schemas.openxmlformats.org/spreadsheetml/2006/main" count="117" uniqueCount="53">
  <si>
    <t>Publication on: 27/03/2024 14:05:20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</si>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</sst>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5-4C5D-A4FE-F3F62662E056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88.5</c:v>
                </c:pt>
                <c:pt idx="1">
                  <c:v>88.5</c:v>
                </c:pt>
                <c:pt idx="2">
                  <c:v>88.5</c:v>
                </c:pt>
                <c:pt idx="3">
                  <c:v>88.5</c:v>
                </c:pt>
                <c:pt idx="4">
                  <c:v>88.5</c:v>
                </c:pt>
                <c:pt idx="5">
                  <c:v>110.5</c:v>
                </c:pt>
                <c:pt idx="6">
                  <c:v>187</c:v>
                </c:pt>
                <c:pt idx="7">
                  <c:v>208</c:v>
                </c:pt>
                <c:pt idx="8">
                  <c:v>222</c:v>
                </c:pt>
                <c:pt idx="9">
                  <c:v>227</c:v>
                </c:pt>
                <c:pt idx="10">
                  <c:v>235</c:v>
                </c:pt>
                <c:pt idx="11">
                  <c:v>241</c:v>
                </c:pt>
                <c:pt idx="12">
                  <c:v>235</c:v>
                </c:pt>
                <c:pt idx="13">
                  <c:v>238</c:v>
                </c:pt>
                <c:pt idx="14">
                  <c:v>233</c:v>
                </c:pt>
                <c:pt idx="15">
                  <c:v>241</c:v>
                </c:pt>
                <c:pt idx="16">
                  <c:v>161</c:v>
                </c:pt>
                <c:pt idx="17">
                  <c:v>188</c:v>
                </c:pt>
                <c:pt idx="18">
                  <c:v>209</c:v>
                </c:pt>
                <c:pt idx="19">
                  <c:v>195</c:v>
                </c:pt>
                <c:pt idx="20">
                  <c:v>169</c:v>
                </c:pt>
                <c:pt idx="21">
                  <c:v>136</c:v>
                </c:pt>
                <c:pt idx="22">
                  <c:v>102</c:v>
                </c:pt>
                <c:pt idx="23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5-4C5D-A4FE-F3F62662E056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2250.9</c:v>
                </c:pt>
                <c:pt idx="1">
                  <c:v>2130.9</c:v>
                </c:pt>
                <c:pt idx="2">
                  <c:v>1855.6860000000001</c:v>
                </c:pt>
                <c:pt idx="3">
                  <c:v>1745.5820000000001</c:v>
                </c:pt>
                <c:pt idx="4">
                  <c:v>1745.9</c:v>
                </c:pt>
                <c:pt idx="5">
                  <c:v>2038.9</c:v>
                </c:pt>
                <c:pt idx="6">
                  <c:v>2400.011</c:v>
                </c:pt>
                <c:pt idx="7">
                  <c:v>2238.4050000000002</c:v>
                </c:pt>
                <c:pt idx="8">
                  <c:v>1755.8410000000001</c:v>
                </c:pt>
                <c:pt idx="9">
                  <c:v>777.9</c:v>
                </c:pt>
                <c:pt idx="10">
                  <c:v>652.9</c:v>
                </c:pt>
                <c:pt idx="11">
                  <c:v>652.9</c:v>
                </c:pt>
                <c:pt idx="12">
                  <c:v>652.9</c:v>
                </c:pt>
                <c:pt idx="13">
                  <c:v>652.9</c:v>
                </c:pt>
                <c:pt idx="14">
                  <c:v>652.9</c:v>
                </c:pt>
                <c:pt idx="15">
                  <c:v>994.9</c:v>
                </c:pt>
                <c:pt idx="16">
                  <c:v>2200.9</c:v>
                </c:pt>
                <c:pt idx="17">
                  <c:v>2600.9</c:v>
                </c:pt>
                <c:pt idx="18">
                  <c:v>2939.0890000000004</c:v>
                </c:pt>
                <c:pt idx="19">
                  <c:v>3237.4450000000002</c:v>
                </c:pt>
                <c:pt idx="20">
                  <c:v>2808.7380000000003</c:v>
                </c:pt>
                <c:pt idx="21">
                  <c:v>2563.3789999999999</c:v>
                </c:pt>
                <c:pt idx="22">
                  <c:v>2723.5640000000003</c:v>
                </c:pt>
                <c:pt idx="23">
                  <c:v>2349.6680000000001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95-4C5D-A4FE-F3F62662E056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364</c:v>
                </c:pt>
                <c:pt idx="1">
                  <c:v>367</c:v>
                </c:pt>
                <c:pt idx="2">
                  <c:v>368</c:v>
                </c:pt>
                <c:pt idx="3">
                  <c:v>377</c:v>
                </c:pt>
                <c:pt idx="4">
                  <c:v>379</c:v>
                </c:pt>
                <c:pt idx="5">
                  <c:v>398</c:v>
                </c:pt>
                <c:pt idx="6">
                  <c:v>390</c:v>
                </c:pt>
                <c:pt idx="7">
                  <c:v>316</c:v>
                </c:pt>
                <c:pt idx="8">
                  <c:v>194</c:v>
                </c:pt>
                <c:pt idx="9">
                  <c:v>288.89999999999998</c:v>
                </c:pt>
                <c:pt idx="10">
                  <c:v>87</c:v>
                </c:pt>
                <c:pt idx="11">
                  <c:v>163.4</c:v>
                </c:pt>
                <c:pt idx="12">
                  <c:v>446.5</c:v>
                </c:pt>
                <c:pt idx="13">
                  <c:v>516.70000000000005</c:v>
                </c:pt>
                <c:pt idx="14">
                  <c:v>404.1</c:v>
                </c:pt>
                <c:pt idx="15">
                  <c:v>504.6</c:v>
                </c:pt>
                <c:pt idx="16">
                  <c:v>807.6</c:v>
                </c:pt>
                <c:pt idx="17">
                  <c:v>964</c:v>
                </c:pt>
                <c:pt idx="18">
                  <c:v>1132.7</c:v>
                </c:pt>
                <c:pt idx="19">
                  <c:v>1087.5</c:v>
                </c:pt>
                <c:pt idx="20">
                  <c:v>1440.7</c:v>
                </c:pt>
                <c:pt idx="21">
                  <c:v>1416.4</c:v>
                </c:pt>
                <c:pt idx="22">
                  <c:v>1335</c:v>
                </c:pt>
                <c:pt idx="23">
                  <c:v>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95-4C5D-A4FE-F3F62662E056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2777.2630000000004</c:v>
                </c:pt>
                <c:pt idx="1">
                  <c:v>2847.1609999999996</c:v>
                </c:pt>
                <c:pt idx="2">
                  <c:v>2783.4370000000008</c:v>
                </c:pt>
                <c:pt idx="3">
                  <c:v>2676.8759999999993</c:v>
                </c:pt>
                <c:pt idx="4">
                  <c:v>2616.3789999999995</c:v>
                </c:pt>
                <c:pt idx="5">
                  <c:v>2550.0439999999999</c:v>
                </c:pt>
                <c:pt idx="6">
                  <c:v>2910.5449999999992</c:v>
                </c:pt>
                <c:pt idx="7">
                  <c:v>3766.8570000000009</c:v>
                </c:pt>
                <c:pt idx="8">
                  <c:v>4763.8089999999993</c:v>
                </c:pt>
                <c:pt idx="9">
                  <c:v>5639.6530000000021</c:v>
                </c:pt>
                <c:pt idx="10">
                  <c:v>6043.5650000000014</c:v>
                </c:pt>
                <c:pt idx="11">
                  <c:v>6076.8839999999991</c:v>
                </c:pt>
                <c:pt idx="12">
                  <c:v>5958.2310000000016</c:v>
                </c:pt>
                <c:pt idx="13">
                  <c:v>5578.5899999999974</c:v>
                </c:pt>
                <c:pt idx="14">
                  <c:v>5078.7969999999987</c:v>
                </c:pt>
                <c:pt idx="15">
                  <c:v>3982.1750000000006</c:v>
                </c:pt>
                <c:pt idx="16">
                  <c:v>2701.7619999999993</c:v>
                </c:pt>
                <c:pt idx="17">
                  <c:v>1745.8850000000002</c:v>
                </c:pt>
                <c:pt idx="18">
                  <c:v>1499.8330000000003</c:v>
                </c:pt>
                <c:pt idx="19">
                  <c:v>1407.1550000000002</c:v>
                </c:pt>
                <c:pt idx="20">
                  <c:v>1313.289</c:v>
                </c:pt>
                <c:pt idx="21">
                  <c:v>1228.6020000000001</c:v>
                </c:pt>
                <c:pt idx="22">
                  <c:v>1191.7860000000001</c:v>
                </c:pt>
                <c:pt idx="23">
                  <c:v>1153.759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95-4C5D-A4FE-F3F62662E056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121</c:v>
                </c:pt>
                <c:pt idx="1">
                  <c:v>118</c:v>
                </c:pt>
                <c:pt idx="2">
                  <c:v>113</c:v>
                </c:pt>
                <c:pt idx="3">
                  <c:v>106</c:v>
                </c:pt>
                <c:pt idx="4">
                  <c:v>96</c:v>
                </c:pt>
                <c:pt idx="5">
                  <c:v>86</c:v>
                </c:pt>
                <c:pt idx="6">
                  <c:v>86</c:v>
                </c:pt>
                <c:pt idx="7">
                  <c:v>90</c:v>
                </c:pt>
                <c:pt idx="8">
                  <c:v>89</c:v>
                </c:pt>
                <c:pt idx="9">
                  <c:v>84</c:v>
                </c:pt>
                <c:pt idx="10">
                  <c:v>76</c:v>
                </c:pt>
                <c:pt idx="11">
                  <c:v>70</c:v>
                </c:pt>
                <c:pt idx="12">
                  <c:v>71</c:v>
                </c:pt>
                <c:pt idx="13">
                  <c:v>70</c:v>
                </c:pt>
                <c:pt idx="14">
                  <c:v>63</c:v>
                </c:pt>
                <c:pt idx="15">
                  <c:v>56</c:v>
                </c:pt>
                <c:pt idx="16">
                  <c:v>46</c:v>
                </c:pt>
                <c:pt idx="17">
                  <c:v>41</c:v>
                </c:pt>
                <c:pt idx="18">
                  <c:v>44</c:v>
                </c:pt>
                <c:pt idx="19">
                  <c:v>48</c:v>
                </c:pt>
                <c:pt idx="20">
                  <c:v>48</c:v>
                </c:pt>
                <c:pt idx="21">
                  <c:v>47</c:v>
                </c:pt>
                <c:pt idx="22">
                  <c:v>44</c:v>
                </c:pt>
                <c:pt idx="2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95-4C5D-A4FE-F3F62662E056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91</c:v>
                </c:pt>
                <c:pt idx="6">
                  <c:v>91</c:v>
                </c:pt>
                <c:pt idx="7">
                  <c:v>104</c:v>
                </c:pt>
                <c:pt idx="8">
                  <c:v>117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6">
                  <c:v>151</c:v>
                </c:pt>
                <c:pt idx="17">
                  <c:v>623</c:v>
                </c:pt>
                <c:pt idx="18">
                  <c:v>895</c:v>
                </c:pt>
                <c:pt idx="19">
                  <c:v>770</c:v>
                </c:pt>
                <c:pt idx="20">
                  <c:v>700</c:v>
                </c:pt>
                <c:pt idx="21">
                  <c:v>575</c:v>
                </c:pt>
                <c:pt idx="22">
                  <c:v>151</c:v>
                </c:pt>
                <c:pt idx="23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95-4C5D-A4FE-F3F62662E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5979.6629999999996</c:v>
                </c:pt>
                <c:pt idx="1">
                  <c:v>5616.5360000000019</c:v>
                </c:pt>
                <c:pt idx="2">
                  <c:v>5273.5760000000009</c:v>
                </c:pt>
                <c:pt idx="3">
                  <c:v>5058.938000000001</c:v>
                </c:pt>
                <c:pt idx="4">
                  <c:v>4990.7639999999992</c:v>
                </c:pt>
                <c:pt idx="5">
                  <c:v>5274.4209999999994</c:v>
                </c:pt>
                <c:pt idx="6">
                  <c:v>6064.5159999999978</c:v>
                </c:pt>
                <c:pt idx="7">
                  <c:v>6723.2239999999993</c:v>
                </c:pt>
                <c:pt idx="8">
                  <c:v>7141.6549999999988</c:v>
                </c:pt>
                <c:pt idx="9">
                  <c:v>7043.4679999999989</c:v>
                </c:pt>
                <c:pt idx="10">
                  <c:v>7120.4090000000015</c:v>
                </c:pt>
                <c:pt idx="11">
                  <c:v>7230.1799999999994</c:v>
                </c:pt>
                <c:pt idx="12">
                  <c:v>7389.6010000000024</c:v>
                </c:pt>
                <c:pt idx="13">
                  <c:v>7056.2029999999995</c:v>
                </c:pt>
                <c:pt idx="14">
                  <c:v>6431.777000000001</c:v>
                </c:pt>
                <c:pt idx="15">
                  <c:v>5778.6979999999985</c:v>
                </c:pt>
                <c:pt idx="16">
                  <c:v>6068.2269999999999</c:v>
                </c:pt>
                <c:pt idx="17">
                  <c:v>6162.8109999999997</c:v>
                </c:pt>
                <c:pt idx="18">
                  <c:v>6719.6580000000004</c:v>
                </c:pt>
                <c:pt idx="19">
                  <c:v>6745.125</c:v>
                </c:pt>
                <c:pt idx="20">
                  <c:v>6479.7760000000007</c:v>
                </c:pt>
                <c:pt idx="21">
                  <c:v>5966.3430000000026</c:v>
                </c:pt>
                <c:pt idx="22">
                  <c:v>5547.3500000000022</c:v>
                </c:pt>
                <c:pt idx="23">
                  <c:v>5114.9270000000015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95-4C5D-A4FE-F3F62662E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48.8</c:v>
                </c:pt>
                <c:pt idx="1">
                  <c:v>52.8</c:v>
                </c:pt>
                <c:pt idx="2">
                  <c:v>58.38</c:v>
                </c:pt>
                <c:pt idx="3">
                  <c:v>58.97</c:v>
                </c:pt>
                <c:pt idx="4">
                  <c:v>61.15</c:v>
                </c:pt>
                <c:pt idx="5">
                  <c:v>67.09</c:v>
                </c:pt>
                <c:pt idx="6">
                  <c:v>75.5</c:v>
                </c:pt>
                <c:pt idx="7">
                  <c:v>76.209999999999994</c:v>
                </c:pt>
                <c:pt idx="8">
                  <c:v>52.72</c:v>
                </c:pt>
                <c:pt idx="9">
                  <c:v>39.479999999999997</c:v>
                </c:pt>
                <c:pt idx="10">
                  <c:v>8.92</c:v>
                </c:pt>
                <c:pt idx="11">
                  <c:v>0.03</c:v>
                </c:pt>
                <c:pt idx="12">
                  <c:v>0.02</c:v>
                </c:pt>
                <c:pt idx="13">
                  <c:v>0.02</c:v>
                </c:pt>
                <c:pt idx="14">
                  <c:v>0.94</c:v>
                </c:pt>
                <c:pt idx="15">
                  <c:v>10.38</c:v>
                </c:pt>
                <c:pt idx="16">
                  <c:v>35.700000000000003</c:v>
                </c:pt>
                <c:pt idx="17">
                  <c:v>61.9</c:v>
                </c:pt>
                <c:pt idx="18">
                  <c:v>74.8</c:v>
                </c:pt>
                <c:pt idx="19">
                  <c:v>81.66</c:v>
                </c:pt>
                <c:pt idx="20">
                  <c:v>73.45</c:v>
                </c:pt>
                <c:pt idx="21">
                  <c:v>62.21</c:v>
                </c:pt>
                <c:pt idx="22">
                  <c:v>73.41</c:v>
                </c:pt>
                <c:pt idx="23">
                  <c:v>66.989999999999995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A95-4C5D-A4FE-F3F62662E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D37" sqref="AD37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5979.6629999999986</v>
      </c>
      <c r="C4" s="18">
        <v>5616.5609999999997</v>
      </c>
      <c r="D4" s="18">
        <v>5273.6229999999996</v>
      </c>
      <c r="E4" s="18">
        <v>5058.9579999999996</v>
      </c>
      <c r="F4" s="18">
        <v>4990.7790000000005</v>
      </c>
      <c r="G4" s="18">
        <v>5274.4440000000013</v>
      </c>
      <c r="H4" s="18">
        <v>6064.5560000000014</v>
      </c>
      <c r="I4" s="18">
        <v>6723.2620000000015</v>
      </c>
      <c r="J4" s="18">
        <v>7141.6499999999987</v>
      </c>
      <c r="K4" s="18">
        <v>7043.4530000000013</v>
      </c>
      <c r="L4" s="18">
        <v>7120.4650000000011</v>
      </c>
      <c r="M4" s="18">
        <v>7230.1840000000002</v>
      </c>
      <c r="N4" s="18">
        <v>7389.6310000000012</v>
      </c>
      <c r="O4" s="18">
        <v>7056.1899999999969</v>
      </c>
      <c r="P4" s="18">
        <v>6431.7969999999987</v>
      </c>
      <c r="Q4" s="18">
        <v>5778.6750000000002</v>
      </c>
      <c r="R4" s="18">
        <v>6068.2620000000006</v>
      </c>
      <c r="S4" s="18">
        <v>6162.7850000000026</v>
      </c>
      <c r="T4" s="18">
        <v>6719.6219999999985</v>
      </c>
      <c r="U4" s="18">
        <v>6745.0999999999995</v>
      </c>
      <c r="V4" s="18">
        <v>6479.7270000000008</v>
      </c>
      <c r="W4" s="18">
        <v>5966.3810000000012</v>
      </c>
      <c r="X4" s="18">
        <v>5547.35</v>
      </c>
      <c r="Y4" s="18">
        <v>5114.9269999999997</v>
      </c>
      <c r="Z4" s="19"/>
      <c r="AA4" s="20">
        <f>SUM(B4:Z4)</f>
        <v>148978.04500000001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48.8</v>
      </c>
      <c r="C7" s="28">
        <v>52.8</v>
      </c>
      <c r="D7" s="28">
        <v>58.38</v>
      </c>
      <c r="E7" s="28">
        <v>58.97</v>
      </c>
      <c r="F7" s="28">
        <v>61.15</v>
      </c>
      <c r="G7" s="28">
        <v>67.09</v>
      </c>
      <c r="H7" s="28">
        <v>75.5</v>
      </c>
      <c r="I7" s="28">
        <v>76.209999999999994</v>
      </c>
      <c r="J7" s="28">
        <v>52.72</v>
      </c>
      <c r="K7" s="28">
        <v>39.479999999999997</v>
      </c>
      <c r="L7" s="28">
        <v>8.92</v>
      </c>
      <c r="M7" s="28">
        <v>0.03</v>
      </c>
      <c r="N7" s="28">
        <v>0.02</v>
      </c>
      <c r="O7" s="28">
        <v>0.02</v>
      </c>
      <c r="P7" s="28">
        <v>0.94</v>
      </c>
      <c r="Q7" s="28">
        <v>10.38</v>
      </c>
      <c r="R7" s="28">
        <v>35.700000000000003</v>
      </c>
      <c r="S7" s="28">
        <v>61.9</v>
      </c>
      <c r="T7" s="28">
        <v>74.8</v>
      </c>
      <c r="U7" s="28">
        <v>81.66</v>
      </c>
      <c r="V7" s="28">
        <v>73.45</v>
      </c>
      <c r="W7" s="28">
        <v>62.21</v>
      </c>
      <c r="X7" s="28">
        <v>73.41</v>
      </c>
      <c r="Y7" s="28">
        <v>66.989999999999995</v>
      </c>
      <c r="Z7" s="29"/>
      <c r="AA7" s="30">
        <f>IF(SUM(B7:Z7)&lt;&gt;0,AVERAGEIF(B7:Z7,"&lt;&gt;"""),"")</f>
        <v>47.563749999999999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88.5</v>
      </c>
      <c r="C11" s="47">
        <v>88.5</v>
      </c>
      <c r="D11" s="47">
        <v>88.5</v>
      </c>
      <c r="E11" s="47">
        <v>88.5</v>
      </c>
      <c r="F11" s="47">
        <v>88.5</v>
      </c>
      <c r="G11" s="47">
        <v>110.5</v>
      </c>
      <c r="H11" s="47">
        <v>187</v>
      </c>
      <c r="I11" s="47">
        <v>208</v>
      </c>
      <c r="J11" s="47">
        <v>222</v>
      </c>
      <c r="K11" s="47">
        <v>227</v>
      </c>
      <c r="L11" s="47">
        <v>235</v>
      </c>
      <c r="M11" s="47">
        <v>241</v>
      </c>
      <c r="N11" s="47">
        <v>235</v>
      </c>
      <c r="O11" s="47">
        <v>238</v>
      </c>
      <c r="P11" s="47">
        <v>233</v>
      </c>
      <c r="Q11" s="47">
        <v>241</v>
      </c>
      <c r="R11" s="47">
        <v>161</v>
      </c>
      <c r="S11" s="47">
        <v>188</v>
      </c>
      <c r="T11" s="47">
        <v>209</v>
      </c>
      <c r="U11" s="47">
        <v>195</v>
      </c>
      <c r="V11" s="47">
        <v>169</v>
      </c>
      <c r="W11" s="47">
        <v>136</v>
      </c>
      <c r="X11" s="47">
        <v>102</v>
      </c>
      <c r="Y11" s="47">
        <v>88.5</v>
      </c>
      <c r="Z11" s="48"/>
      <c r="AA11" s="49">
        <f t="shared" si="0"/>
        <v>4068.5</v>
      </c>
    </row>
    <row r="12" spans="1:27" ht="24.95" customHeight="1" x14ac:dyDescent="0.2">
      <c r="A12" s="50" t="s">
        <v>8</v>
      </c>
      <c r="B12" s="51">
        <v>2250.9</v>
      </c>
      <c r="C12" s="52">
        <v>2130.9</v>
      </c>
      <c r="D12" s="52">
        <v>1855.6860000000001</v>
      </c>
      <c r="E12" s="52">
        <v>1745.5820000000001</v>
      </c>
      <c r="F12" s="52">
        <v>1745.9</v>
      </c>
      <c r="G12" s="52">
        <v>2038.9</v>
      </c>
      <c r="H12" s="52">
        <v>2400.011</v>
      </c>
      <c r="I12" s="52">
        <v>2238.4050000000002</v>
      </c>
      <c r="J12" s="52">
        <v>1755.8410000000001</v>
      </c>
      <c r="K12" s="52">
        <v>777.9</v>
      </c>
      <c r="L12" s="52">
        <v>652.9</v>
      </c>
      <c r="M12" s="52">
        <v>652.9</v>
      </c>
      <c r="N12" s="52">
        <v>652.9</v>
      </c>
      <c r="O12" s="52">
        <v>652.9</v>
      </c>
      <c r="P12" s="52">
        <v>652.9</v>
      </c>
      <c r="Q12" s="52">
        <v>994.9</v>
      </c>
      <c r="R12" s="52">
        <v>2200.9</v>
      </c>
      <c r="S12" s="52">
        <v>2600.9</v>
      </c>
      <c r="T12" s="52">
        <v>2939.0890000000004</v>
      </c>
      <c r="U12" s="52">
        <v>3237.4450000000002</v>
      </c>
      <c r="V12" s="52">
        <v>2808.7380000000003</v>
      </c>
      <c r="W12" s="52">
        <v>2563.3789999999999</v>
      </c>
      <c r="X12" s="52">
        <v>2723.5640000000003</v>
      </c>
      <c r="Y12" s="52">
        <v>2349.6680000000001</v>
      </c>
      <c r="Z12" s="53"/>
      <c r="AA12" s="54">
        <f t="shared" si="0"/>
        <v>44623.108000000007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65</v>
      </c>
      <c r="G13" s="52">
        <v>91</v>
      </c>
      <c r="H13" s="52">
        <v>91</v>
      </c>
      <c r="I13" s="52">
        <v>104</v>
      </c>
      <c r="J13" s="52">
        <v>117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>
        <v>151</v>
      </c>
      <c r="S13" s="52">
        <v>623</v>
      </c>
      <c r="T13" s="52">
        <v>895</v>
      </c>
      <c r="U13" s="52">
        <v>770</v>
      </c>
      <c r="V13" s="52">
        <v>700</v>
      </c>
      <c r="W13" s="52">
        <v>575</v>
      </c>
      <c r="X13" s="52">
        <v>151</v>
      </c>
      <c r="Y13" s="52">
        <v>125</v>
      </c>
      <c r="Z13" s="53"/>
      <c r="AA13" s="54">
        <f t="shared" si="0"/>
        <v>4822</v>
      </c>
    </row>
    <row r="14" spans="1:27" ht="24.95" customHeight="1" x14ac:dyDescent="0.2">
      <c r="A14" s="55" t="s">
        <v>10</v>
      </c>
      <c r="B14" s="56">
        <v>2777.2630000000004</v>
      </c>
      <c r="C14" s="57">
        <v>2847.1609999999996</v>
      </c>
      <c r="D14" s="57">
        <v>2783.4370000000008</v>
      </c>
      <c r="E14" s="57">
        <v>2676.8759999999993</v>
      </c>
      <c r="F14" s="57">
        <v>2616.3789999999995</v>
      </c>
      <c r="G14" s="57">
        <v>2550.0439999999999</v>
      </c>
      <c r="H14" s="57">
        <v>2910.5449999999992</v>
      </c>
      <c r="I14" s="57">
        <v>3766.8570000000009</v>
      </c>
      <c r="J14" s="57">
        <v>4763.8089999999993</v>
      </c>
      <c r="K14" s="57">
        <v>5639.6530000000021</v>
      </c>
      <c r="L14" s="57">
        <v>6043.5650000000014</v>
      </c>
      <c r="M14" s="57">
        <v>6076.8839999999991</v>
      </c>
      <c r="N14" s="57">
        <v>5958.2310000000016</v>
      </c>
      <c r="O14" s="57">
        <v>5578.5899999999974</v>
      </c>
      <c r="P14" s="57">
        <v>5078.7969999999987</v>
      </c>
      <c r="Q14" s="57">
        <v>3982.1750000000006</v>
      </c>
      <c r="R14" s="57">
        <v>2701.7619999999993</v>
      </c>
      <c r="S14" s="57">
        <v>1745.8850000000002</v>
      </c>
      <c r="T14" s="57">
        <v>1499.8330000000003</v>
      </c>
      <c r="U14" s="57">
        <v>1407.1550000000002</v>
      </c>
      <c r="V14" s="57">
        <v>1313.289</v>
      </c>
      <c r="W14" s="57">
        <v>1228.6020000000001</v>
      </c>
      <c r="X14" s="57">
        <v>1191.7860000000001</v>
      </c>
      <c r="Y14" s="57">
        <v>1153.759</v>
      </c>
      <c r="Z14" s="58"/>
      <c r="AA14" s="59">
        <f t="shared" si="0"/>
        <v>78292.337000000014</v>
      </c>
    </row>
    <row r="15" spans="1:27" ht="24.95" customHeight="1" x14ac:dyDescent="0.2">
      <c r="A15" s="55" t="s">
        <v>11</v>
      </c>
      <c r="B15" s="56">
        <v>121</v>
      </c>
      <c r="C15" s="57">
        <v>118</v>
      </c>
      <c r="D15" s="57">
        <v>113</v>
      </c>
      <c r="E15" s="57">
        <v>106</v>
      </c>
      <c r="F15" s="57">
        <v>96</v>
      </c>
      <c r="G15" s="57">
        <v>86</v>
      </c>
      <c r="H15" s="57">
        <v>86</v>
      </c>
      <c r="I15" s="57">
        <v>90</v>
      </c>
      <c r="J15" s="57">
        <v>89</v>
      </c>
      <c r="K15" s="57">
        <v>84</v>
      </c>
      <c r="L15" s="57">
        <v>76</v>
      </c>
      <c r="M15" s="57">
        <v>70</v>
      </c>
      <c r="N15" s="57">
        <v>71</v>
      </c>
      <c r="O15" s="57">
        <v>70</v>
      </c>
      <c r="P15" s="57">
        <v>63</v>
      </c>
      <c r="Q15" s="57">
        <v>56</v>
      </c>
      <c r="R15" s="57">
        <v>46</v>
      </c>
      <c r="S15" s="57">
        <v>41</v>
      </c>
      <c r="T15" s="57">
        <v>44</v>
      </c>
      <c r="U15" s="57">
        <v>48</v>
      </c>
      <c r="V15" s="57">
        <v>48</v>
      </c>
      <c r="W15" s="57">
        <v>47</v>
      </c>
      <c r="X15" s="57">
        <v>44</v>
      </c>
      <c r="Y15" s="57">
        <v>41</v>
      </c>
      <c r="Z15" s="58"/>
      <c r="AA15" s="59">
        <f t="shared" si="0"/>
        <v>1754</v>
      </c>
    </row>
    <row r="16" spans="1:27" ht="30" customHeight="1" thickBot="1" x14ac:dyDescent="0.25">
      <c r="A16" s="60" t="s">
        <v>12</v>
      </c>
      <c r="B16" s="61">
        <f>IF(LEN(B$2)&gt;0,SUM(B10:B15),"")</f>
        <v>5615.6630000000005</v>
      </c>
      <c r="C16" s="62">
        <f t="shared" ref="C16:Z16" si="1">IF(LEN(C$2)&gt;0,SUM(C10:C15),"")</f>
        <v>5249.5609999999997</v>
      </c>
      <c r="D16" s="62">
        <f t="shared" si="1"/>
        <v>4905.6230000000014</v>
      </c>
      <c r="E16" s="62">
        <f t="shared" si="1"/>
        <v>4681.9579999999996</v>
      </c>
      <c r="F16" s="62">
        <f t="shared" si="1"/>
        <v>4611.7789999999995</v>
      </c>
      <c r="G16" s="62">
        <f t="shared" si="1"/>
        <v>4876.4439999999995</v>
      </c>
      <c r="H16" s="62">
        <f t="shared" si="1"/>
        <v>5674.5559999999987</v>
      </c>
      <c r="I16" s="62">
        <f t="shared" si="1"/>
        <v>6407.2620000000006</v>
      </c>
      <c r="J16" s="62">
        <f t="shared" si="1"/>
        <v>6947.65</v>
      </c>
      <c r="K16" s="62">
        <f t="shared" si="1"/>
        <v>6754.5530000000017</v>
      </c>
      <c r="L16" s="62">
        <f t="shared" si="1"/>
        <v>7033.4650000000011</v>
      </c>
      <c r="M16" s="62">
        <f t="shared" si="1"/>
        <v>7066.7839999999987</v>
      </c>
      <c r="N16" s="62">
        <f t="shared" si="1"/>
        <v>6943.1310000000012</v>
      </c>
      <c r="O16" s="62">
        <f t="shared" si="1"/>
        <v>6539.4899999999971</v>
      </c>
      <c r="P16" s="62">
        <f t="shared" si="1"/>
        <v>6027.6969999999983</v>
      </c>
      <c r="Q16" s="62">
        <f t="shared" si="1"/>
        <v>5274.0750000000007</v>
      </c>
      <c r="R16" s="62">
        <f t="shared" si="1"/>
        <v>5260.6619999999994</v>
      </c>
      <c r="S16" s="62">
        <f t="shared" si="1"/>
        <v>5198.7849999999999</v>
      </c>
      <c r="T16" s="62">
        <f t="shared" si="1"/>
        <v>5586.9220000000005</v>
      </c>
      <c r="U16" s="62">
        <f t="shared" si="1"/>
        <v>5657.6</v>
      </c>
      <c r="V16" s="62">
        <f t="shared" si="1"/>
        <v>5039.027</v>
      </c>
      <c r="W16" s="62">
        <f t="shared" si="1"/>
        <v>4549.9809999999998</v>
      </c>
      <c r="X16" s="62">
        <f t="shared" si="1"/>
        <v>4212.3500000000004</v>
      </c>
      <c r="Y16" s="62">
        <f t="shared" si="1"/>
        <v>3757.9270000000001</v>
      </c>
      <c r="Z16" s="63" t="str">
        <f t="shared" si="1"/>
        <v/>
      </c>
      <c r="AA16" s="64">
        <f>SUM(AA10:AA15)</f>
        <v>133872.94500000001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2655.4</v>
      </c>
      <c r="C28" s="72">
        <v>2545.4</v>
      </c>
      <c r="D28" s="72">
        <v>2353.4</v>
      </c>
      <c r="E28" s="72">
        <v>2319.4</v>
      </c>
      <c r="F28" s="72">
        <v>2276.4</v>
      </c>
      <c r="G28" s="72">
        <v>2456.4</v>
      </c>
      <c r="H28" s="72">
        <v>2981.9</v>
      </c>
      <c r="I28" s="72">
        <v>3335.9</v>
      </c>
      <c r="J28" s="72">
        <v>3587.9</v>
      </c>
      <c r="K28" s="72">
        <v>3765.9</v>
      </c>
      <c r="L28" s="72">
        <v>3841.9</v>
      </c>
      <c r="M28" s="72">
        <v>3916.9</v>
      </c>
      <c r="N28" s="72">
        <v>3873.9</v>
      </c>
      <c r="O28" s="72">
        <v>3676.9</v>
      </c>
      <c r="P28" s="72">
        <v>3351.9</v>
      </c>
      <c r="Q28" s="72">
        <v>2900.9</v>
      </c>
      <c r="R28" s="72">
        <v>2533.9</v>
      </c>
      <c r="S28" s="72">
        <v>2471.9</v>
      </c>
      <c r="T28" s="72">
        <v>2753.9</v>
      </c>
      <c r="U28" s="72">
        <v>2587.9</v>
      </c>
      <c r="V28" s="72">
        <v>2382.9</v>
      </c>
      <c r="W28" s="72">
        <v>2231.9</v>
      </c>
      <c r="X28" s="72">
        <v>2083.9</v>
      </c>
      <c r="Y28" s="72">
        <v>1869.4</v>
      </c>
      <c r="Z28" s="73"/>
      <c r="AA28" s="74">
        <f>SUM(B28:Z28)</f>
        <v>68756.100000000006</v>
      </c>
    </row>
    <row r="29" spans="1:27" ht="24.95" customHeight="1" x14ac:dyDescent="0.2">
      <c r="A29" s="75" t="s">
        <v>23</v>
      </c>
      <c r="B29" s="76">
        <v>1686.2629999999999</v>
      </c>
      <c r="C29" s="77">
        <v>1766.1610000000001</v>
      </c>
      <c r="D29" s="77">
        <v>1729.223</v>
      </c>
      <c r="E29" s="77">
        <v>1664.558</v>
      </c>
      <c r="F29" s="77">
        <v>1639.3789999999999</v>
      </c>
      <c r="G29" s="77">
        <v>1605.0440000000001</v>
      </c>
      <c r="H29" s="77">
        <v>1832.8030000000001</v>
      </c>
      <c r="I29" s="77">
        <v>2387.509</v>
      </c>
      <c r="J29" s="77">
        <v>2723.8090000000002</v>
      </c>
      <c r="K29" s="77">
        <v>3102.6529999999998</v>
      </c>
      <c r="L29" s="77">
        <v>3276.5650000000001</v>
      </c>
      <c r="M29" s="77">
        <v>3233.884</v>
      </c>
      <c r="N29" s="77">
        <v>3159.2310000000002</v>
      </c>
      <c r="O29" s="77">
        <v>2952.59</v>
      </c>
      <c r="P29" s="77">
        <v>2775.797</v>
      </c>
      <c r="Q29" s="77">
        <v>2180.1750000000002</v>
      </c>
      <c r="R29" s="77">
        <v>1953.7619999999999</v>
      </c>
      <c r="S29" s="77">
        <v>1835.885</v>
      </c>
      <c r="T29" s="77">
        <v>1824.0219999999999</v>
      </c>
      <c r="U29" s="77">
        <v>2063.6999999999998</v>
      </c>
      <c r="V29" s="77">
        <v>1760.127</v>
      </c>
      <c r="W29" s="77">
        <v>1467.0809999999999</v>
      </c>
      <c r="X29" s="77">
        <v>1303.45</v>
      </c>
      <c r="Y29" s="77">
        <v>1135.527</v>
      </c>
      <c r="Z29" s="78"/>
      <c r="AA29" s="79">
        <f>SUM(B29:Z29)</f>
        <v>51059.197999999997</v>
      </c>
    </row>
    <row r="30" spans="1:27" ht="24.95" customHeight="1" x14ac:dyDescent="0.2">
      <c r="A30" s="82" t="s">
        <v>24</v>
      </c>
      <c r="B30" s="80">
        <v>1638</v>
      </c>
      <c r="C30" s="81">
        <v>1305</v>
      </c>
      <c r="D30" s="81">
        <v>1191</v>
      </c>
      <c r="E30" s="81">
        <v>1075</v>
      </c>
      <c r="F30" s="81">
        <v>1075</v>
      </c>
      <c r="G30" s="81">
        <v>1213</v>
      </c>
      <c r="H30" s="81">
        <v>1249.8530000000001</v>
      </c>
      <c r="I30" s="81">
        <v>999.85299999999995</v>
      </c>
      <c r="J30" s="81">
        <v>829.94100000000003</v>
      </c>
      <c r="K30" s="81">
        <v>2</v>
      </c>
      <c r="L30" s="81">
        <v>2</v>
      </c>
      <c r="M30" s="81">
        <v>2</v>
      </c>
      <c r="N30" s="81">
        <v>2</v>
      </c>
      <c r="O30" s="81">
        <v>2</v>
      </c>
      <c r="P30" s="81">
        <v>2</v>
      </c>
      <c r="Q30" s="81">
        <v>344</v>
      </c>
      <c r="R30" s="81">
        <v>1275</v>
      </c>
      <c r="S30" s="81">
        <v>1525</v>
      </c>
      <c r="T30" s="81">
        <v>1647</v>
      </c>
      <c r="U30" s="81">
        <v>1647</v>
      </c>
      <c r="V30" s="81">
        <v>1557</v>
      </c>
      <c r="W30" s="81">
        <v>1475</v>
      </c>
      <c r="X30" s="81">
        <v>1365</v>
      </c>
      <c r="Y30" s="81">
        <v>1315</v>
      </c>
      <c r="Z30" s="83"/>
      <c r="AA30" s="84">
        <f>SUM(B30:Z30)</f>
        <v>22738.646999999997</v>
      </c>
    </row>
    <row r="31" spans="1:27" ht="30" customHeight="1" thickBot="1" x14ac:dyDescent="0.25">
      <c r="A31" s="60" t="s">
        <v>25</v>
      </c>
      <c r="B31" s="61">
        <f>IF(LEN(B$2)&gt;0,SUM(B28:B30),"")</f>
        <v>5979.6630000000005</v>
      </c>
      <c r="C31" s="62">
        <f t="shared" ref="C31:Z31" si="4">IF(LEN(C$2)&gt;0,SUM(C28:C30),"")</f>
        <v>5616.5609999999997</v>
      </c>
      <c r="D31" s="62">
        <f t="shared" si="4"/>
        <v>5273.6229999999996</v>
      </c>
      <c r="E31" s="62">
        <f t="shared" si="4"/>
        <v>5058.9580000000005</v>
      </c>
      <c r="F31" s="62">
        <f t="shared" si="4"/>
        <v>4990.7790000000005</v>
      </c>
      <c r="G31" s="62">
        <f t="shared" si="4"/>
        <v>5274.4440000000004</v>
      </c>
      <c r="H31" s="62">
        <f t="shared" si="4"/>
        <v>6064.5560000000005</v>
      </c>
      <c r="I31" s="62">
        <f t="shared" si="4"/>
        <v>6723.2619999999997</v>
      </c>
      <c r="J31" s="62">
        <f t="shared" si="4"/>
        <v>7141.6500000000005</v>
      </c>
      <c r="K31" s="62">
        <f t="shared" si="4"/>
        <v>6870.5529999999999</v>
      </c>
      <c r="L31" s="62">
        <f t="shared" si="4"/>
        <v>7120.4650000000001</v>
      </c>
      <c r="M31" s="62">
        <f t="shared" si="4"/>
        <v>7152.7839999999997</v>
      </c>
      <c r="N31" s="62">
        <f t="shared" si="4"/>
        <v>7035.1310000000003</v>
      </c>
      <c r="O31" s="62">
        <f t="shared" si="4"/>
        <v>6631.49</v>
      </c>
      <c r="P31" s="62">
        <f t="shared" si="4"/>
        <v>6129.6970000000001</v>
      </c>
      <c r="Q31" s="62">
        <f t="shared" si="4"/>
        <v>5425.0750000000007</v>
      </c>
      <c r="R31" s="62">
        <f t="shared" si="4"/>
        <v>5762.6620000000003</v>
      </c>
      <c r="S31" s="62">
        <f t="shared" si="4"/>
        <v>5832.7849999999999</v>
      </c>
      <c r="T31" s="62">
        <f t="shared" si="4"/>
        <v>6224.9220000000005</v>
      </c>
      <c r="U31" s="62">
        <f t="shared" si="4"/>
        <v>6298.6</v>
      </c>
      <c r="V31" s="62">
        <f t="shared" si="4"/>
        <v>5700.027</v>
      </c>
      <c r="W31" s="62">
        <f t="shared" si="4"/>
        <v>5173.9809999999998</v>
      </c>
      <c r="X31" s="62">
        <f t="shared" si="4"/>
        <v>4752.3500000000004</v>
      </c>
      <c r="Y31" s="62">
        <f t="shared" si="4"/>
        <v>4319.9269999999997</v>
      </c>
      <c r="Z31" s="63" t="str">
        <f t="shared" si="4"/>
        <v/>
      </c>
      <c r="AA31" s="64">
        <f>SUM(AA28:AA30)</f>
        <v>142553.94500000001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170</v>
      </c>
      <c r="C34" s="95">
        <v>176</v>
      </c>
      <c r="D34" s="95">
        <v>177</v>
      </c>
      <c r="E34" s="95">
        <v>186</v>
      </c>
      <c r="F34" s="95">
        <v>188</v>
      </c>
      <c r="G34" s="95">
        <v>190</v>
      </c>
      <c r="H34" s="95">
        <v>205</v>
      </c>
      <c r="I34" s="95">
        <v>205</v>
      </c>
      <c r="J34" s="95">
        <v>90</v>
      </c>
      <c r="K34" s="95">
        <v>35</v>
      </c>
      <c r="L34" s="95">
        <v>33</v>
      </c>
      <c r="M34" s="95">
        <v>30</v>
      </c>
      <c r="N34" s="95">
        <v>33</v>
      </c>
      <c r="O34" s="95">
        <v>33</v>
      </c>
      <c r="P34" s="95">
        <v>40</v>
      </c>
      <c r="Q34" s="95">
        <v>55</v>
      </c>
      <c r="R34" s="95">
        <v>275</v>
      </c>
      <c r="S34" s="95">
        <v>300</v>
      </c>
      <c r="T34" s="95">
        <v>333</v>
      </c>
      <c r="U34" s="95">
        <v>333</v>
      </c>
      <c r="V34" s="95">
        <v>333</v>
      </c>
      <c r="W34" s="95">
        <v>300</v>
      </c>
      <c r="X34" s="95">
        <v>270</v>
      </c>
      <c r="Y34" s="95">
        <v>267</v>
      </c>
      <c r="Z34" s="96"/>
      <c r="AA34" s="74">
        <f t="shared" ref="AA34:AA39" si="5">SUM(B34:Z34)</f>
        <v>4257</v>
      </c>
    </row>
    <row r="35" spans="1:27" ht="24.95" customHeight="1" x14ac:dyDescent="0.2">
      <c r="A35" s="97" t="s">
        <v>28</v>
      </c>
      <c r="B35" s="98">
        <v>179</v>
      </c>
      <c r="C35" s="99">
        <v>176</v>
      </c>
      <c r="D35" s="99">
        <v>176</v>
      </c>
      <c r="E35" s="99">
        <v>176</v>
      </c>
      <c r="F35" s="99">
        <v>176</v>
      </c>
      <c r="G35" s="99">
        <v>153</v>
      </c>
      <c r="H35" s="99">
        <v>151</v>
      </c>
      <c r="I35" s="99">
        <v>56</v>
      </c>
      <c r="J35" s="99">
        <v>49</v>
      </c>
      <c r="K35" s="99">
        <v>46</v>
      </c>
      <c r="L35" s="99">
        <v>44</v>
      </c>
      <c r="M35" s="99">
        <v>46</v>
      </c>
      <c r="N35" s="99">
        <v>49</v>
      </c>
      <c r="O35" s="99">
        <v>49</v>
      </c>
      <c r="P35" s="99">
        <v>52</v>
      </c>
      <c r="Q35" s="99">
        <v>81</v>
      </c>
      <c r="R35" s="99">
        <v>212</v>
      </c>
      <c r="S35" s="99">
        <v>293</v>
      </c>
      <c r="T35" s="99">
        <v>276</v>
      </c>
      <c r="U35" s="99">
        <v>253</v>
      </c>
      <c r="V35" s="99">
        <v>273</v>
      </c>
      <c r="W35" s="99">
        <v>269</v>
      </c>
      <c r="X35" s="99">
        <v>230</v>
      </c>
      <c r="Y35" s="99">
        <v>240</v>
      </c>
      <c r="Z35" s="100"/>
      <c r="AA35" s="79">
        <f t="shared" si="5"/>
        <v>3705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5</v>
      </c>
      <c r="E36" s="99">
        <v>5</v>
      </c>
      <c r="F36" s="99">
        <v>5</v>
      </c>
      <c r="G36" s="99">
        <v>5</v>
      </c>
      <c r="H36" s="99">
        <v>5</v>
      </c>
      <c r="I36" s="99">
        <v>5</v>
      </c>
      <c r="J36" s="99">
        <v>5</v>
      </c>
      <c r="K36" s="99">
        <v>177.9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358.6</v>
      </c>
      <c r="R36" s="99">
        <v>310.60000000000002</v>
      </c>
      <c r="S36" s="99">
        <v>335</v>
      </c>
      <c r="T36" s="99">
        <v>499.7</v>
      </c>
      <c r="U36" s="99">
        <v>451.5</v>
      </c>
      <c r="V36" s="99">
        <v>784.7</v>
      </c>
      <c r="W36" s="99">
        <v>797.4</v>
      </c>
      <c r="X36" s="99">
        <v>800</v>
      </c>
      <c r="Y36" s="99">
        <v>800</v>
      </c>
      <c r="Z36" s="100"/>
      <c r="AA36" s="79">
        <f t="shared" si="5"/>
        <v>5385.4</v>
      </c>
    </row>
    <row r="37" spans="1:27" ht="24.95" customHeight="1" x14ac:dyDescent="0.2">
      <c r="A37" s="97" t="s">
        <v>30</v>
      </c>
      <c r="B37" s="98">
        <v>10</v>
      </c>
      <c r="C37" s="99">
        <v>10</v>
      </c>
      <c r="D37" s="99">
        <v>10</v>
      </c>
      <c r="E37" s="99">
        <v>10</v>
      </c>
      <c r="F37" s="99">
        <v>10</v>
      </c>
      <c r="G37" s="99">
        <v>50</v>
      </c>
      <c r="H37" s="99">
        <v>29</v>
      </c>
      <c r="I37" s="99">
        <v>50</v>
      </c>
      <c r="J37" s="99">
        <v>50</v>
      </c>
      <c r="K37" s="99">
        <v>30</v>
      </c>
      <c r="L37" s="99">
        <v>5</v>
      </c>
      <c r="M37" s="99">
        <v>5</v>
      </c>
      <c r="N37" s="99">
        <v>5</v>
      </c>
      <c r="O37" s="99">
        <v>5</v>
      </c>
      <c r="P37" s="99">
        <v>5</v>
      </c>
      <c r="Q37" s="99">
        <v>10</v>
      </c>
      <c r="R37" s="99">
        <v>10</v>
      </c>
      <c r="S37" s="99">
        <v>36</v>
      </c>
      <c r="T37" s="99">
        <v>24</v>
      </c>
      <c r="U37" s="99">
        <v>50</v>
      </c>
      <c r="V37" s="99">
        <v>50</v>
      </c>
      <c r="W37" s="99">
        <v>50</v>
      </c>
      <c r="X37" s="99">
        <v>35</v>
      </c>
      <c r="Y37" s="99">
        <v>50</v>
      </c>
      <c r="Z37" s="100"/>
      <c r="AA37" s="79">
        <f t="shared" si="5"/>
        <v>599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>
        <v>77.400000000000006</v>
      </c>
      <c r="N38" s="99">
        <v>354.5</v>
      </c>
      <c r="O38" s="99">
        <v>424.7</v>
      </c>
      <c r="P38" s="99">
        <v>302.10000000000002</v>
      </c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1158.6999999999998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364</v>
      </c>
      <c r="C39" s="88">
        <f t="shared" si="6"/>
        <v>367</v>
      </c>
      <c r="D39" s="88">
        <f t="shared" si="6"/>
        <v>368</v>
      </c>
      <c r="E39" s="88">
        <f t="shared" si="6"/>
        <v>377</v>
      </c>
      <c r="F39" s="88">
        <f t="shared" si="6"/>
        <v>379</v>
      </c>
      <c r="G39" s="88">
        <f t="shared" si="6"/>
        <v>398</v>
      </c>
      <c r="H39" s="88">
        <f t="shared" si="6"/>
        <v>390</v>
      </c>
      <c r="I39" s="88">
        <f t="shared" si="6"/>
        <v>316</v>
      </c>
      <c r="J39" s="88">
        <f t="shared" si="6"/>
        <v>194</v>
      </c>
      <c r="K39" s="88">
        <f t="shared" si="6"/>
        <v>288.89999999999998</v>
      </c>
      <c r="L39" s="88">
        <f t="shared" si="6"/>
        <v>87</v>
      </c>
      <c r="M39" s="88">
        <f t="shared" si="6"/>
        <v>163.4</v>
      </c>
      <c r="N39" s="88">
        <f t="shared" si="6"/>
        <v>446.5</v>
      </c>
      <c r="O39" s="88">
        <f t="shared" si="6"/>
        <v>516.70000000000005</v>
      </c>
      <c r="P39" s="88">
        <f t="shared" si="6"/>
        <v>404.1</v>
      </c>
      <c r="Q39" s="88">
        <f t="shared" si="6"/>
        <v>504.6</v>
      </c>
      <c r="R39" s="88">
        <f t="shared" si="6"/>
        <v>807.6</v>
      </c>
      <c r="S39" s="88">
        <f t="shared" si="6"/>
        <v>964</v>
      </c>
      <c r="T39" s="88">
        <f t="shared" si="6"/>
        <v>1132.7</v>
      </c>
      <c r="U39" s="88">
        <f t="shared" si="6"/>
        <v>1087.5</v>
      </c>
      <c r="V39" s="88">
        <f t="shared" si="6"/>
        <v>1440.7</v>
      </c>
      <c r="W39" s="88">
        <f t="shared" si="6"/>
        <v>1416.4</v>
      </c>
      <c r="X39" s="88">
        <f t="shared" si="6"/>
        <v>1335</v>
      </c>
      <c r="Y39" s="88">
        <f t="shared" si="6"/>
        <v>1357</v>
      </c>
      <c r="Z39" s="89" t="str">
        <f t="shared" si="6"/>
        <v/>
      </c>
      <c r="AA39" s="90">
        <f t="shared" si="5"/>
        <v>15105.100000000002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>
        <v>172.9</v>
      </c>
      <c r="L44" s="99"/>
      <c r="M44" s="99"/>
      <c r="N44" s="99"/>
      <c r="O44" s="99"/>
      <c r="P44" s="99"/>
      <c r="Q44" s="99">
        <v>353.6</v>
      </c>
      <c r="R44" s="99">
        <v>305.60000000000002</v>
      </c>
      <c r="S44" s="99">
        <v>330</v>
      </c>
      <c r="T44" s="99">
        <v>494.7</v>
      </c>
      <c r="U44" s="99">
        <v>446.5</v>
      </c>
      <c r="V44" s="99">
        <v>779.7</v>
      </c>
      <c r="W44" s="99">
        <v>792.4</v>
      </c>
      <c r="X44" s="99">
        <v>795</v>
      </c>
      <c r="Y44" s="99">
        <v>795</v>
      </c>
      <c r="Z44" s="100"/>
      <c r="AA44" s="79">
        <f t="shared" si="7"/>
        <v>5265.4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>
        <v>77.400000000000006</v>
      </c>
      <c r="N46" s="99">
        <v>354.5</v>
      </c>
      <c r="O46" s="99">
        <v>424.7</v>
      </c>
      <c r="P46" s="99">
        <v>302.10000000000002</v>
      </c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1158.6999999999998</v>
      </c>
    </row>
    <row r="47" spans="1:27" ht="24.95" customHeight="1" x14ac:dyDescent="0.2">
      <c r="A47" s="85" t="s">
        <v>34</v>
      </c>
      <c r="B47" s="98"/>
      <c r="C47" s="99"/>
      <c r="D47" s="99">
        <v>1.5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1.5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1.5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172.9</v>
      </c>
      <c r="L48" s="88">
        <f t="shared" si="8"/>
        <v>0</v>
      </c>
      <c r="M48" s="88">
        <f t="shared" si="8"/>
        <v>77.400000000000006</v>
      </c>
      <c r="N48" s="88">
        <f t="shared" si="8"/>
        <v>354.5</v>
      </c>
      <c r="O48" s="88">
        <f t="shared" si="8"/>
        <v>424.7</v>
      </c>
      <c r="P48" s="88">
        <f t="shared" si="8"/>
        <v>302.10000000000002</v>
      </c>
      <c r="Q48" s="88">
        <f t="shared" si="8"/>
        <v>353.6</v>
      </c>
      <c r="R48" s="88">
        <f t="shared" si="8"/>
        <v>305.60000000000002</v>
      </c>
      <c r="S48" s="88">
        <f t="shared" si="8"/>
        <v>330</v>
      </c>
      <c r="T48" s="88">
        <f t="shared" si="8"/>
        <v>494.7</v>
      </c>
      <c r="U48" s="88">
        <f t="shared" si="8"/>
        <v>446.5</v>
      </c>
      <c r="V48" s="88">
        <f t="shared" si="8"/>
        <v>779.7</v>
      </c>
      <c r="W48" s="88">
        <f t="shared" si="8"/>
        <v>792.4</v>
      </c>
      <c r="X48" s="88">
        <f t="shared" si="8"/>
        <v>795</v>
      </c>
      <c r="Y48" s="88">
        <f t="shared" si="8"/>
        <v>795</v>
      </c>
      <c r="Z48" s="89" t="str">
        <f t="shared" si="8"/>
        <v/>
      </c>
      <c r="AA48" s="90">
        <f t="shared" si="7"/>
        <v>6425.5999999999995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5979.6630000000005</v>
      </c>
      <c r="C51" s="88">
        <f t="shared" si="10"/>
        <v>5616.5609999999997</v>
      </c>
      <c r="D51" s="88">
        <f t="shared" si="10"/>
        <v>5273.6230000000014</v>
      </c>
      <c r="E51" s="88">
        <f t="shared" si="10"/>
        <v>5058.9579999999996</v>
      </c>
      <c r="F51" s="88">
        <f t="shared" si="10"/>
        <v>4990.7789999999995</v>
      </c>
      <c r="G51" s="88">
        <f t="shared" si="10"/>
        <v>5274.4439999999995</v>
      </c>
      <c r="H51" s="88">
        <f t="shared" si="10"/>
        <v>6064.5559999999987</v>
      </c>
      <c r="I51" s="88">
        <f t="shared" si="10"/>
        <v>6723.2620000000006</v>
      </c>
      <c r="J51" s="88">
        <f t="shared" si="10"/>
        <v>7141.65</v>
      </c>
      <c r="K51" s="88">
        <f t="shared" si="10"/>
        <v>7043.4530000000013</v>
      </c>
      <c r="L51" s="88">
        <f t="shared" si="10"/>
        <v>7120.4650000000011</v>
      </c>
      <c r="M51" s="88">
        <f t="shared" si="10"/>
        <v>7230.1839999999984</v>
      </c>
      <c r="N51" s="88">
        <f t="shared" si="10"/>
        <v>7389.6310000000012</v>
      </c>
      <c r="O51" s="88">
        <f t="shared" si="10"/>
        <v>7056.1899999999969</v>
      </c>
      <c r="P51" s="88">
        <f t="shared" si="10"/>
        <v>6431.7969999999987</v>
      </c>
      <c r="Q51" s="88">
        <f t="shared" si="10"/>
        <v>5778.6750000000011</v>
      </c>
      <c r="R51" s="88">
        <f t="shared" si="10"/>
        <v>6068.2619999999997</v>
      </c>
      <c r="S51" s="88">
        <f t="shared" si="10"/>
        <v>6162.7849999999999</v>
      </c>
      <c r="T51" s="88">
        <f t="shared" si="10"/>
        <v>6719.6220000000003</v>
      </c>
      <c r="U51" s="88">
        <f t="shared" si="10"/>
        <v>6745.1</v>
      </c>
      <c r="V51" s="88">
        <f t="shared" si="10"/>
        <v>6479.7269999999999</v>
      </c>
      <c r="W51" s="88">
        <f t="shared" si="10"/>
        <v>5966.3809999999994</v>
      </c>
      <c r="X51" s="88">
        <f t="shared" si="10"/>
        <v>5547.35</v>
      </c>
      <c r="Y51" s="88">
        <f t="shared" si="10"/>
        <v>5114.9269999999997</v>
      </c>
      <c r="Z51" s="89" t="str">
        <f t="shared" si="10"/>
        <v/>
      </c>
      <c r="AA51" s="104">
        <f>SUM(B51:Z51)</f>
        <v>148978.04500000001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5979.6629999999996</v>
      </c>
      <c r="C4" s="18">
        <v>5616.5360000000019</v>
      </c>
      <c r="D4" s="18">
        <v>5273.5760000000009</v>
      </c>
      <c r="E4" s="18">
        <v>5058.938000000001</v>
      </c>
      <c r="F4" s="18">
        <v>4990.7639999999992</v>
      </c>
      <c r="G4" s="18">
        <v>5274.4209999999994</v>
      </c>
      <c r="H4" s="18">
        <v>6064.5159999999978</v>
      </c>
      <c r="I4" s="18">
        <v>6723.2239999999993</v>
      </c>
      <c r="J4" s="18">
        <v>7141.6549999999988</v>
      </c>
      <c r="K4" s="18">
        <v>7043.4679999999989</v>
      </c>
      <c r="L4" s="18">
        <v>7120.4090000000015</v>
      </c>
      <c r="M4" s="18">
        <v>7230.1799999999994</v>
      </c>
      <c r="N4" s="18">
        <v>7389.6010000000024</v>
      </c>
      <c r="O4" s="18">
        <v>7056.2029999999995</v>
      </c>
      <c r="P4" s="18">
        <v>6431.777000000001</v>
      </c>
      <c r="Q4" s="18">
        <v>5778.6979999999985</v>
      </c>
      <c r="R4" s="18">
        <v>6068.2269999999999</v>
      </c>
      <c r="S4" s="18">
        <v>6162.8109999999997</v>
      </c>
      <c r="T4" s="18">
        <v>6719.6580000000004</v>
      </c>
      <c r="U4" s="18">
        <v>6745.125</v>
      </c>
      <c r="V4" s="18">
        <v>6479.7760000000007</v>
      </c>
      <c r="W4" s="18">
        <v>5966.3430000000026</v>
      </c>
      <c r="X4" s="18">
        <v>5547.3500000000022</v>
      </c>
      <c r="Y4" s="18">
        <v>5114.9270000000015</v>
      </c>
      <c r="Z4" s="19"/>
      <c r="AA4" s="20">
        <f>SUM(B4:Z4)</f>
        <v>148977.84599999999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48.8</v>
      </c>
      <c r="C7" s="28">
        <v>52.8</v>
      </c>
      <c r="D7" s="28">
        <v>58.38</v>
      </c>
      <c r="E7" s="28">
        <v>58.97</v>
      </c>
      <c r="F7" s="28">
        <v>61.15</v>
      </c>
      <c r="G7" s="28">
        <v>67.09</v>
      </c>
      <c r="H7" s="28">
        <v>75.5</v>
      </c>
      <c r="I7" s="28">
        <v>76.209999999999994</v>
      </c>
      <c r="J7" s="28">
        <v>52.72</v>
      </c>
      <c r="K7" s="28">
        <v>39.479999999999997</v>
      </c>
      <c r="L7" s="28">
        <v>8.92</v>
      </c>
      <c r="M7" s="28">
        <v>0.03</v>
      </c>
      <c r="N7" s="28">
        <v>0.02</v>
      </c>
      <c r="O7" s="28">
        <v>0.02</v>
      </c>
      <c r="P7" s="28">
        <v>0.94</v>
      </c>
      <c r="Q7" s="28">
        <v>10.38</v>
      </c>
      <c r="R7" s="28">
        <v>35.700000000000003</v>
      </c>
      <c r="S7" s="28">
        <v>61.9</v>
      </c>
      <c r="T7" s="28">
        <v>74.8</v>
      </c>
      <c r="U7" s="28">
        <v>81.66</v>
      </c>
      <c r="V7" s="28">
        <v>73.45</v>
      </c>
      <c r="W7" s="28">
        <v>62.21</v>
      </c>
      <c r="X7" s="28">
        <v>73.41</v>
      </c>
      <c r="Y7" s="28">
        <v>66.989999999999995</v>
      </c>
      <c r="Z7" s="29"/>
      <c r="AA7" s="30">
        <f>IF(SUM(B7:Z7)&lt;&gt;0,AVERAGEIF(B7:Z7,"&lt;&gt;"""),"")</f>
        <v>47.563749999999999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928.50900000000001</v>
      </c>
      <c r="C19" s="72">
        <v>914.86800000000017</v>
      </c>
      <c r="D19" s="72">
        <v>914.78600000000006</v>
      </c>
      <c r="E19" s="72">
        <v>915.67399999999998</v>
      </c>
      <c r="F19" s="72">
        <v>908.74099999999999</v>
      </c>
      <c r="G19" s="72">
        <v>868.98799999999994</v>
      </c>
      <c r="H19" s="72">
        <v>864.03</v>
      </c>
      <c r="I19" s="72">
        <v>870.47900000000004</v>
      </c>
      <c r="J19" s="72">
        <v>801.56</v>
      </c>
      <c r="K19" s="72">
        <v>808.00299999999993</v>
      </c>
      <c r="L19" s="72">
        <v>752.33900000000006</v>
      </c>
      <c r="M19" s="72">
        <v>774.9799999999999</v>
      </c>
      <c r="N19" s="72">
        <v>775.33999999999992</v>
      </c>
      <c r="O19" s="72">
        <v>761.78800000000001</v>
      </c>
      <c r="P19" s="72">
        <v>721.46300000000008</v>
      </c>
      <c r="Q19" s="72">
        <v>724.3180000000001</v>
      </c>
      <c r="R19" s="72">
        <v>727.66300000000001</v>
      </c>
      <c r="S19" s="72">
        <v>714.85300000000007</v>
      </c>
      <c r="T19" s="72">
        <v>709.73099999999999</v>
      </c>
      <c r="U19" s="72">
        <v>709.25199999999995</v>
      </c>
      <c r="V19" s="72">
        <v>708.90599999999995</v>
      </c>
      <c r="W19" s="72">
        <v>786.178</v>
      </c>
      <c r="X19" s="72">
        <v>888.42400000000009</v>
      </c>
      <c r="Y19" s="72">
        <v>964.2109999999999</v>
      </c>
      <c r="Z19" s="73"/>
      <c r="AA19" s="74">
        <f t="shared" ref="AA19:AA24" si="2">SUM(B19:Z19)</f>
        <v>19515.083999999999</v>
      </c>
    </row>
    <row r="20" spans="1:27" ht="24.95" customHeight="1" x14ac:dyDescent="0.2">
      <c r="A20" s="75" t="s">
        <v>15</v>
      </c>
      <c r="B20" s="76">
        <v>953.43399999999997</v>
      </c>
      <c r="C20" s="77">
        <v>936.97899999999981</v>
      </c>
      <c r="D20" s="77">
        <v>928.72800000000007</v>
      </c>
      <c r="E20" s="77">
        <v>941.88699999999994</v>
      </c>
      <c r="F20" s="77">
        <v>983.61099999999988</v>
      </c>
      <c r="G20" s="77">
        <v>1115.7209999999998</v>
      </c>
      <c r="H20" s="77">
        <v>1310.3220000000001</v>
      </c>
      <c r="I20" s="77">
        <v>1418.8750000000002</v>
      </c>
      <c r="J20" s="77">
        <v>1471.4660000000001</v>
      </c>
      <c r="K20" s="77">
        <v>1457.1049999999998</v>
      </c>
      <c r="L20" s="77">
        <v>1460.9069999999999</v>
      </c>
      <c r="M20" s="77">
        <v>1464.1849999999997</v>
      </c>
      <c r="N20" s="77">
        <v>1448.2290000000003</v>
      </c>
      <c r="O20" s="77">
        <v>1413.9399999999998</v>
      </c>
      <c r="P20" s="77">
        <v>1362.7059999999999</v>
      </c>
      <c r="Q20" s="77">
        <v>1296.4219999999998</v>
      </c>
      <c r="R20" s="77">
        <v>1269.396</v>
      </c>
      <c r="S20" s="77">
        <v>1284.7460000000001</v>
      </c>
      <c r="T20" s="77">
        <v>1319.749</v>
      </c>
      <c r="U20" s="77">
        <v>1275.1360000000002</v>
      </c>
      <c r="V20" s="77">
        <v>1195.373</v>
      </c>
      <c r="W20" s="77">
        <v>1067.2160000000001</v>
      </c>
      <c r="X20" s="77">
        <v>992.67000000000007</v>
      </c>
      <c r="Y20" s="77">
        <v>935.0809999999999</v>
      </c>
      <c r="Z20" s="78"/>
      <c r="AA20" s="79">
        <f t="shared" si="2"/>
        <v>29303.883999999991</v>
      </c>
    </row>
    <row r="21" spans="1:27" ht="24.95" customHeight="1" x14ac:dyDescent="0.2">
      <c r="A21" s="75" t="s">
        <v>16</v>
      </c>
      <c r="B21" s="80">
        <v>2119.355</v>
      </c>
      <c r="C21" s="81">
        <v>2029.2340000000002</v>
      </c>
      <c r="D21" s="81">
        <v>1942.8620000000001</v>
      </c>
      <c r="E21" s="81">
        <v>1930.8770000000004</v>
      </c>
      <c r="F21" s="81">
        <v>2012.9120000000003</v>
      </c>
      <c r="G21" s="81">
        <v>2276.7120000000004</v>
      </c>
      <c r="H21" s="81">
        <v>2700.0640000000003</v>
      </c>
      <c r="I21" s="81">
        <v>2987.57</v>
      </c>
      <c r="J21" s="81">
        <v>3240.529</v>
      </c>
      <c r="K21" s="81">
        <v>3367.46</v>
      </c>
      <c r="L21" s="81">
        <v>3495.5629999999996</v>
      </c>
      <c r="M21" s="81">
        <v>3534.6149999999998</v>
      </c>
      <c r="N21" s="81">
        <v>3491.9319999999993</v>
      </c>
      <c r="O21" s="81">
        <v>3318.8749999999995</v>
      </c>
      <c r="P21" s="81">
        <v>3153.6079999999997</v>
      </c>
      <c r="Q21" s="81">
        <v>3012.2580000000007</v>
      </c>
      <c r="R21" s="81">
        <v>2920.1680000000001</v>
      </c>
      <c r="S21" s="81">
        <v>3152.712</v>
      </c>
      <c r="T21" s="81">
        <v>3616.1779999999994</v>
      </c>
      <c r="U21" s="81">
        <v>3668.7370000000001</v>
      </c>
      <c r="V21" s="81">
        <v>3516.9969999999998</v>
      </c>
      <c r="W21" s="81">
        <v>3140.4490000000001</v>
      </c>
      <c r="X21" s="81">
        <v>2752.7560000000003</v>
      </c>
      <c r="Y21" s="81">
        <v>2325.6349999999998</v>
      </c>
      <c r="Z21" s="78"/>
      <c r="AA21" s="79">
        <f t="shared" si="2"/>
        <v>69708.05799999999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81</v>
      </c>
      <c r="C23" s="77">
        <v>78</v>
      </c>
      <c r="D23" s="77">
        <v>76.5</v>
      </c>
      <c r="E23" s="77">
        <v>76.5</v>
      </c>
      <c r="F23" s="77">
        <v>75.5</v>
      </c>
      <c r="G23" s="77">
        <v>79</v>
      </c>
      <c r="H23" s="77">
        <v>104.5</v>
      </c>
      <c r="I23" s="77">
        <v>94</v>
      </c>
      <c r="J23" s="77">
        <v>85</v>
      </c>
      <c r="K23" s="77">
        <v>82.5</v>
      </c>
      <c r="L23" s="77">
        <v>81.5</v>
      </c>
      <c r="M23" s="77">
        <v>77.5</v>
      </c>
      <c r="N23" s="77">
        <v>75</v>
      </c>
      <c r="O23" s="77">
        <v>73</v>
      </c>
      <c r="P23" s="77">
        <v>70</v>
      </c>
      <c r="Q23" s="77">
        <v>76</v>
      </c>
      <c r="R23" s="77">
        <v>120</v>
      </c>
      <c r="S23" s="77">
        <v>131.5</v>
      </c>
      <c r="T23" s="77">
        <v>154</v>
      </c>
      <c r="U23" s="77">
        <v>154</v>
      </c>
      <c r="V23" s="77">
        <v>148.5</v>
      </c>
      <c r="W23" s="77">
        <v>142.5</v>
      </c>
      <c r="X23" s="77">
        <v>135.5</v>
      </c>
      <c r="Y23" s="77">
        <v>122</v>
      </c>
      <c r="Z23" s="77"/>
      <c r="AA23" s="79">
        <f t="shared" si="2"/>
        <v>2393.5</v>
      </c>
    </row>
    <row r="24" spans="1:27" ht="24.95" customHeight="1" x14ac:dyDescent="0.2">
      <c r="A24" s="85" t="s">
        <v>19</v>
      </c>
      <c r="B24" s="77">
        <v>220</v>
      </c>
      <c r="C24" s="77">
        <v>211</v>
      </c>
      <c r="D24" s="77">
        <v>200.00000000000003</v>
      </c>
      <c r="E24" s="77">
        <v>202</v>
      </c>
      <c r="F24" s="77">
        <v>211</v>
      </c>
      <c r="G24" s="77">
        <v>227.99999999999997</v>
      </c>
      <c r="H24" s="77">
        <v>273</v>
      </c>
      <c r="I24" s="77">
        <v>298</v>
      </c>
      <c r="J24" s="77">
        <v>311</v>
      </c>
      <c r="K24" s="77">
        <v>311</v>
      </c>
      <c r="L24" s="77">
        <v>311</v>
      </c>
      <c r="M24" s="77">
        <v>311</v>
      </c>
      <c r="N24" s="77">
        <v>306</v>
      </c>
      <c r="O24" s="77">
        <v>308</v>
      </c>
      <c r="P24" s="77">
        <v>295.99999999999994</v>
      </c>
      <c r="Q24" s="77">
        <v>297.00000000000006</v>
      </c>
      <c r="R24" s="77">
        <v>306.99999999999994</v>
      </c>
      <c r="S24" s="77">
        <v>329.00000000000006</v>
      </c>
      <c r="T24" s="77">
        <v>352.99999999999994</v>
      </c>
      <c r="U24" s="77">
        <v>343.00000000000006</v>
      </c>
      <c r="V24" s="77">
        <v>317</v>
      </c>
      <c r="W24" s="77">
        <v>283</v>
      </c>
      <c r="X24" s="77">
        <v>246</v>
      </c>
      <c r="Y24" s="77">
        <v>218</v>
      </c>
      <c r="Z24" s="77"/>
      <c r="AA24" s="79">
        <f t="shared" si="2"/>
        <v>6690</v>
      </c>
    </row>
    <row r="25" spans="1:27" ht="30" customHeight="1" thickBot="1" x14ac:dyDescent="0.25">
      <c r="A25" s="86" t="s">
        <v>20</v>
      </c>
      <c r="B25" s="87">
        <f t="shared" ref="B25:AA25" si="3">SUM(B19:B24)</f>
        <v>4302.2979999999998</v>
      </c>
      <c r="C25" s="88">
        <f t="shared" si="3"/>
        <v>4170.0810000000001</v>
      </c>
      <c r="D25" s="88">
        <f t="shared" si="3"/>
        <v>4062.8760000000002</v>
      </c>
      <c r="E25" s="88">
        <f t="shared" si="3"/>
        <v>4066.9380000000001</v>
      </c>
      <c r="F25" s="88">
        <f t="shared" si="3"/>
        <v>4191.7640000000001</v>
      </c>
      <c r="G25" s="88">
        <f t="shared" si="3"/>
        <v>4568.4210000000003</v>
      </c>
      <c r="H25" s="88">
        <f t="shared" si="3"/>
        <v>5251.9160000000002</v>
      </c>
      <c r="I25" s="88">
        <f t="shared" si="3"/>
        <v>5668.9240000000009</v>
      </c>
      <c r="J25" s="88">
        <f t="shared" si="3"/>
        <v>5909.5550000000003</v>
      </c>
      <c r="K25" s="88">
        <f t="shared" si="3"/>
        <v>6026.0679999999993</v>
      </c>
      <c r="L25" s="88">
        <f t="shared" si="3"/>
        <v>6101.3089999999993</v>
      </c>
      <c r="M25" s="88">
        <f t="shared" si="3"/>
        <v>6162.2799999999988</v>
      </c>
      <c r="N25" s="88">
        <f t="shared" si="3"/>
        <v>6096.5010000000002</v>
      </c>
      <c r="O25" s="88">
        <f t="shared" si="3"/>
        <v>5875.6029999999992</v>
      </c>
      <c r="P25" s="88">
        <f t="shared" si="3"/>
        <v>5603.777</v>
      </c>
      <c r="Q25" s="88">
        <f t="shared" si="3"/>
        <v>5405.9980000000005</v>
      </c>
      <c r="R25" s="88">
        <f t="shared" si="3"/>
        <v>5344.2269999999999</v>
      </c>
      <c r="S25" s="88">
        <f t="shared" si="3"/>
        <v>5612.8109999999997</v>
      </c>
      <c r="T25" s="88">
        <f t="shared" si="3"/>
        <v>6152.6579999999994</v>
      </c>
      <c r="U25" s="88">
        <f t="shared" si="3"/>
        <v>6150.125</v>
      </c>
      <c r="V25" s="88">
        <f t="shared" si="3"/>
        <v>5886.7759999999998</v>
      </c>
      <c r="W25" s="88">
        <f t="shared" si="3"/>
        <v>5419.3430000000008</v>
      </c>
      <c r="X25" s="88">
        <f t="shared" si="3"/>
        <v>5015.3500000000004</v>
      </c>
      <c r="Y25" s="88">
        <f t="shared" si="3"/>
        <v>4564.9269999999997</v>
      </c>
      <c r="Z25" s="89">
        <f t="shared" si="3"/>
        <v>0</v>
      </c>
      <c r="AA25" s="90">
        <f t="shared" si="3"/>
        <v>127610.52599999998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544</v>
      </c>
      <c r="C28" s="72">
        <v>532</v>
      </c>
      <c r="D28" s="72">
        <v>527.5</v>
      </c>
      <c r="E28" s="72">
        <v>529.5</v>
      </c>
      <c r="F28" s="72">
        <v>537.5</v>
      </c>
      <c r="G28" s="72">
        <v>550</v>
      </c>
      <c r="H28" s="72">
        <v>575.5</v>
      </c>
      <c r="I28" s="72">
        <v>590</v>
      </c>
      <c r="J28" s="72">
        <v>607</v>
      </c>
      <c r="K28" s="72">
        <v>659.5</v>
      </c>
      <c r="L28" s="72">
        <v>658.5</v>
      </c>
      <c r="M28" s="72">
        <v>696.5</v>
      </c>
      <c r="N28" s="72">
        <v>680</v>
      </c>
      <c r="O28" s="72">
        <v>680</v>
      </c>
      <c r="P28" s="72">
        <v>628</v>
      </c>
      <c r="Q28" s="72">
        <v>631</v>
      </c>
      <c r="R28" s="72">
        <v>633</v>
      </c>
      <c r="S28" s="72">
        <v>658.5</v>
      </c>
      <c r="T28" s="72">
        <v>738</v>
      </c>
      <c r="U28" s="72">
        <v>728</v>
      </c>
      <c r="V28" s="72">
        <v>696.5</v>
      </c>
      <c r="W28" s="72">
        <v>623.5</v>
      </c>
      <c r="X28" s="72">
        <v>579.5</v>
      </c>
      <c r="Y28" s="72">
        <v>583</v>
      </c>
      <c r="Z28" s="73"/>
      <c r="AA28" s="74">
        <f>SUM(B28:Z28)</f>
        <v>14866.5</v>
      </c>
    </row>
    <row r="29" spans="1:27" ht="24.95" customHeight="1" x14ac:dyDescent="0.2">
      <c r="A29" s="75" t="s">
        <v>23</v>
      </c>
      <c r="B29" s="76">
        <v>4156.6629999999996</v>
      </c>
      <c r="C29" s="77">
        <v>3900.636</v>
      </c>
      <c r="D29" s="77">
        <v>3753.3760000000002</v>
      </c>
      <c r="E29" s="77">
        <v>3784.4380000000001</v>
      </c>
      <c r="F29" s="77">
        <v>3821.2640000000001</v>
      </c>
      <c r="G29" s="77">
        <v>4174.4210000000003</v>
      </c>
      <c r="H29" s="77">
        <v>4857.4160000000002</v>
      </c>
      <c r="I29" s="77">
        <v>5259.924</v>
      </c>
      <c r="J29" s="77">
        <v>5775.5550000000003</v>
      </c>
      <c r="K29" s="77">
        <v>5933.5680000000002</v>
      </c>
      <c r="L29" s="77">
        <v>6083.8090000000002</v>
      </c>
      <c r="M29" s="77">
        <v>6143.78</v>
      </c>
      <c r="N29" s="77">
        <v>6148.5010000000002</v>
      </c>
      <c r="O29" s="77">
        <v>5872.6030000000001</v>
      </c>
      <c r="P29" s="77">
        <v>5653.777</v>
      </c>
      <c r="Q29" s="77">
        <v>5049.9979999999996</v>
      </c>
      <c r="R29" s="77">
        <v>4935.2269999999999</v>
      </c>
      <c r="S29" s="77">
        <v>5004.3109999999997</v>
      </c>
      <c r="T29" s="77">
        <v>5481.6580000000004</v>
      </c>
      <c r="U29" s="77">
        <v>5517.125</v>
      </c>
      <c r="V29" s="77">
        <v>5283.2759999999998</v>
      </c>
      <c r="W29" s="77">
        <v>4842.8429999999998</v>
      </c>
      <c r="X29" s="77">
        <v>4467.8500000000004</v>
      </c>
      <c r="Y29" s="77">
        <v>4031.9270000000001</v>
      </c>
      <c r="Z29" s="78"/>
      <c r="AA29" s="79">
        <f>SUM(B29:Z29)</f>
        <v>119933.94600000001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4700.6629999999996</v>
      </c>
      <c r="C31" s="62">
        <f t="shared" si="4"/>
        <v>4432.6360000000004</v>
      </c>
      <c r="D31" s="62">
        <f t="shared" si="4"/>
        <v>4280.8760000000002</v>
      </c>
      <c r="E31" s="62">
        <f t="shared" si="4"/>
        <v>4313.9380000000001</v>
      </c>
      <c r="F31" s="62">
        <f t="shared" si="4"/>
        <v>4358.7640000000001</v>
      </c>
      <c r="G31" s="62">
        <f t="shared" si="4"/>
        <v>4724.4210000000003</v>
      </c>
      <c r="H31" s="62">
        <f t="shared" si="4"/>
        <v>5432.9160000000002</v>
      </c>
      <c r="I31" s="62">
        <f t="shared" si="4"/>
        <v>5849.924</v>
      </c>
      <c r="J31" s="62">
        <f t="shared" si="4"/>
        <v>6382.5550000000003</v>
      </c>
      <c r="K31" s="62">
        <f t="shared" si="4"/>
        <v>6593.0680000000002</v>
      </c>
      <c r="L31" s="62">
        <f t="shared" si="4"/>
        <v>6742.3090000000002</v>
      </c>
      <c r="M31" s="62">
        <f t="shared" si="4"/>
        <v>6840.28</v>
      </c>
      <c r="N31" s="62">
        <f t="shared" si="4"/>
        <v>6828.5010000000002</v>
      </c>
      <c r="O31" s="62">
        <f t="shared" si="4"/>
        <v>6552.6030000000001</v>
      </c>
      <c r="P31" s="62">
        <f t="shared" si="4"/>
        <v>6281.777</v>
      </c>
      <c r="Q31" s="62">
        <f t="shared" si="4"/>
        <v>5680.9979999999996</v>
      </c>
      <c r="R31" s="62">
        <f t="shared" si="4"/>
        <v>5568.2269999999999</v>
      </c>
      <c r="S31" s="62">
        <f t="shared" si="4"/>
        <v>5662.8109999999997</v>
      </c>
      <c r="T31" s="62">
        <f t="shared" si="4"/>
        <v>6219.6580000000004</v>
      </c>
      <c r="U31" s="62">
        <f t="shared" si="4"/>
        <v>6245.125</v>
      </c>
      <c r="V31" s="62">
        <f t="shared" si="4"/>
        <v>5979.7759999999998</v>
      </c>
      <c r="W31" s="62">
        <f t="shared" si="4"/>
        <v>5466.3429999999998</v>
      </c>
      <c r="X31" s="62">
        <f t="shared" si="4"/>
        <v>5047.3500000000004</v>
      </c>
      <c r="Y31" s="62">
        <f t="shared" si="4"/>
        <v>4614.9269999999997</v>
      </c>
      <c r="Z31" s="63">
        <f t="shared" si="4"/>
        <v>0</v>
      </c>
      <c r="AA31" s="64">
        <f t="shared" si="4"/>
        <v>134800.446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209</v>
      </c>
      <c r="C34" s="95">
        <v>133.55500000000001</v>
      </c>
      <c r="D34" s="95">
        <v>75</v>
      </c>
      <c r="E34" s="95">
        <v>75</v>
      </c>
      <c r="F34" s="95">
        <v>75</v>
      </c>
      <c r="G34" s="95">
        <v>75</v>
      </c>
      <c r="H34" s="95">
        <v>20</v>
      </c>
      <c r="I34" s="95">
        <v>20</v>
      </c>
      <c r="J34" s="95">
        <v>196</v>
      </c>
      <c r="K34" s="95">
        <v>229</v>
      </c>
      <c r="L34" s="95">
        <v>253</v>
      </c>
      <c r="M34" s="95">
        <v>304</v>
      </c>
      <c r="N34" s="95">
        <v>307</v>
      </c>
      <c r="O34" s="95">
        <v>287</v>
      </c>
      <c r="P34" s="95">
        <v>299</v>
      </c>
      <c r="Q34" s="95">
        <v>82</v>
      </c>
      <c r="R34" s="95">
        <v>40</v>
      </c>
      <c r="S34" s="95">
        <v>14</v>
      </c>
      <c r="T34" s="95">
        <v>37</v>
      </c>
      <c r="U34" s="95">
        <v>37</v>
      </c>
      <c r="V34" s="95">
        <v>48</v>
      </c>
      <c r="W34" s="95">
        <v>20</v>
      </c>
      <c r="X34" s="95">
        <v>20</v>
      </c>
      <c r="Y34" s="95">
        <v>45</v>
      </c>
      <c r="Z34" s="96"/>
      <c r="AA34" s="74">
        <f t="shared" ref="AA34:AA39" si="5">SUM(B34:Z34)</f>
        <v>2900.5550000000003</v>
      </c>
    </row>
    <row r="35" spans="1:27" ht="24.95" customHeight="1" x14ac:dyDescent="0.2">
      <c r="A35" s="97" t="s">
        <v>41</v>
      </c>
      <c r="B35" s="98">
        <v>183</v>
      </c>
      <c r="C35" s="99">
        <v>129</v>
      </c>
      <c r="D35" s="99">
        <v>95</v>
      </c>
      <c r="E35" s="99">
        <v>80</v>
      </c>
      <c r="F35" s="99">
        <v>84</v>
      </c>
      <c r="G35" s="99">
        <v>81</v>
      </c>
      <c r="H35" s="99">
        <v>161</v>
      </c>
      <c r="I35" s="99">
        <v>161</v>
      </c>
      <c r="J35" s="99">
        <v>277</v>
      </c>
      <c r="K35" s="99">
        <v>320</v>
      </c>
      <c r="L35" s="99">
        <v>325</v>
      </c>
      <c r="M35" s="99">
        <v>269</v>
      </c>
      <c r="N35" s="99">
        <v>320</v>
      </c>
      <c r="O35" s="99">
        <v>285</v>
      </c>
      <c r="P35" s="99">
        <v>274</v>
      </c>
      <c r="Q35" s="99">
        <v>83</v>
      </c>
      <c r="R35" s="99">
        <v>74</v>
      </c>
      <c r="S35" s="99">
        <v>16</v>
      </c>
      <c r="T35" s="99">
        <v>30</v>
      </c>
      <c r="U35" s="99">
        <v>58</v>
      </c>
      <c r="V35" s="99">
        <v>45</v>
      </c>
      <c r="W35" s="99">
        <v>27</v>
      </c>
      <c r="X35" s="99">
        <v>12</v>
      </c>
      <c r="Y35" s="99">
        <v>5</v>
      </c>
      <c r="Z35" s="100"/>
      <c r="AA35" s="79">
        <f t="shared" si="5"/>
        <v>3394</v>
      </c>
    </row>
    <row r="36" spans="1:27" ht="24.95" customHeight="1" x14ac:dyDescent="0.2">
      <c r="A36" s="97" t="s">
        <v>42</v>
      </c>
      <c r="B36" s="98">
        <v>779</v>
      </c>
      <c r="C36" s="99">
        <v>683.9</v>
      </c>
      <c r="D36" s="99">
        <v>492.7</v>
      </c>
      <c r="E36" s="99">
        <v>245</v>
      </c>
      <c r="F36" s="99">
        <v>132</v>
      </c>
      <c r="G36" s="99">
        <v>50</v>
      </c>
      <c r="H36" s="99">
        <v>131.6</v>
      </c>
      <c r="I36" s="99">
        <v>373.3</v>
      </c>
      <c r="J36" s="99">
        <v>259.10000000000002</v>
      </c>
      <c r="K36" s="99"/>
      <c r="L36" s="99">
        <v>285.60000000000002</v>
      </c>
      <c r="M36" s="99">
        <v>389.9</v>
      </c>
      <c r="N36" s="99">
        <v>561.1</v>
      </c>
      <c r="O36" s="99">
        <v>503.6</v>
      </c>
      <c r="P36" s="99">
        <v>150</v>
      </c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5036.8000000000011</v>
      </c>
    </row>
    <row r="37" spans="1:27" ht="24.95" customHeight="1" x14ac:dyDescent="0.2">
      <c r="A37" s="97" t="s">
        <v>43</v>
      </c>
      <c r="B37" s="98">
        <v>6.3650000000000002</v>
      </c>
      <c r="C37" s="99"/>
      <c r="D37" s="99">
        <v>48</v>
      </c>
      <c r="E37" s="99">
        <v>92</v>
      </c>
      <c r="F37" s="99">
        <v>8</v>
      </c>
      <c r="G37" s="99"/>
      <c r="H37" s="99"/>
      <c r="I37" s="99"/>
      <c r="J37" s="99"/>
      <c r="K37" s="99">
        <v>18</v>
      </c>
      <c r="L37" s="99">
        <v>63</v>
      </c>
      <c r="M37" s="99">
        <v>105</v>
      </c>
      <c r="N37" s="99">
        <v>105</v>
      </c>
      <c r="O37" s="99">
        <v>105</v>
      </c>
      <c r="P37" s="99">
        <v>105</v>
      </c>
      <c r="Q37" s="99">
        <v>110</v>
      </c>
      <c r="R37" s="99">
        <v>110</v>
      </c>
      <c r="S37" s="99">
        <v>20</v>
      </c>
      <c r="T37" s="99"/>
      <c r="U37" s="99"/>
      <c r="V37" s="99"/>
      <c r="W37" s="99"/>
      <c r="X37" s="99"/>
      <c r="Y37" s="99"/>
      <c r="Z37" s="100"/>
      <c r="AA37" s="79">
        <f t="shared" si="5"/>
        <v>895.36500000000001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450.4</v>
      </c>
      <c r="L38" s="99">
        <v>92.5</v>
      </c>
      <c r="M38" s="99"/>
      <c r="N38" s="99"/>
      <c r="O38" s="99"/>
      <c r="P38" s="99"/>
      <c r="Q38" s="99">
        <v>97.7</v>
      </c>
      <c r="R38" s="99">
        <v>500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9140.5999999999985</v>
      </c>
    </row>
    <row r="39" spans="1:27" ht="30" customHeight="1" thickBot="1" x14ac:dyDescent="0.25">
      <c r="A39" s="86" t="s">
        <v>45</v>
      </c>
      <c r="B39" s="87">
        <f t="shared" ref="B39:Z39" si="6">SUM(B34:B38)</f>
        <v>1677.365</v>
      </c>
      <c r="C39" s="88">
        <f t="shared" si="6"/>
        <v>1446.4549999999999</v>
      </c>
      <c r="D39" s="88">
        <f t="shared" si="6"/>
        <v>1210.7</v>
      </c>
      <c r="E39" s="88">
        <f t="shared" si="6"/>
        <v>992</v>
      </c>
      <c r="F39" s="88">
        <f t="shared" si="6"/>
        <v>799</v>
      </c>
      <c r="G39" s="88">
        <f t="shared" si="6"/>
        <v>706</v>
      </c>
      <c r="H39" s="88">
        <f t="shared" si="6"/>
        <v>812.6</v>
      </c>
      <c r="I39" s="88">
        <f t="shared" si="6"/>
        <v>1054.3</v>
      </c>
      <c r="J39" s="88">
        <f t="shared" si="6"/>
        <v>1232.0999999999999</v>
      </c>
      <c r="K39" s="88">
        <f t="shared" si="6"/>
        <v>1017.4</v>
      </c>
      <c r="L39" s="88">
        <f t="shared" si="6"/>
        <v>1019.1</v>
      </c>
      <c r="M39" s="88">
        <f t="shared" si="6"/>
        <v>1067.9000000000001</v>
      </c>
      <c r="N39" s="88">
        <f t="shared" si="6"/>
        <v>1293.0999999999999</v>
      </c>
      <c r="O39" s="88">
        <f t="shared" si="6"/>
        <v>1180.5999999999999</v>
      </c>
      <c r="P39" s="88">
        <f t="shared" si="6"/>
        <v>828</v>
      </c>
      <c r="Q39" s="88">
        <f t="shared" si="6"/>
        <v>372.7</v>
      </c>
      <c r="R39" s="88">
        <f t="shared" si="6"/>
        <v>724</v>
      </c>
      <c r="S39" s="88">
        <f t="shared" si="6"/>
        <v>550</v>
      </c>
      <c r="T39" s="88">
        <f t="shared" si="6"/>
        <v>567</v>
      </c>
      <c r="U39" s="88">
        <f t="shared" si="6"/>
        <v>595</v>
      </c>
      <c r="V39" s="88">
        <f t="shared" si="6"/>
        <v>593</v>
      </c>
      <c r="W39" s="88">
        <f t="shared" si="6"/>
        <v>547</v>
      </c>
      <c r="X39" s="88">
        <f t="shared" si="6"/>
        <v>532</v>
      </c>
      <c r="Y39" s="88">
        <f t="shared" si="6"/>
        <v>550</v>
      </c>
      <c r="Z39" s="89">
        <f t="shared" si="6"/>
        <v>0</v>
      </c>
      <c r="AA39" s="90">
        <f t="shared" si="5"/>
        <v>21367.32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779</v>
      </c>
      <c r="C44" s="99">
        <v>683.9</v>
      </c>
      <c r="D44" s="99">
        <v>492.7</v>
      </c>
      <c r="E44" s="99">
        <v>245</v>
      </c>
      <c r="F44" s="99">
        <v>132</v>
      </c>
      <c r="G44" s="99">
        <v>50</v>
      </c>
      <c r="H44" s="99">
        <v>131.6</v>
      </c>
      <c r="I44" s="99">
        <v>373.3</v>
      </c>
      <c r="J44" s="99">
        <v>259.10000000000002</v>
      </c>
      <c r="K44" s="99"/>
      <c r="L44" s="99">
        <v>285.60000000000002</v>
      </c>
      <c r="M44" s="99">
        <v>389.9</v>
      </c>
      <c r="N44" s="99">
        <v>561.1</v>
      </c>
      <c r="O44" s="99">
        <v>503.6</v>
      </c>
      <c r="P44" s="99">
        <v>150</v>
      </c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5036.8000000000011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450.4</v>
      </c>
      <c r="L46" s="99">
        <v>92.5</v>
      </c>
      <c r="M46" s="99"/>
      <c r="N46" s="99"/>
      <c r="O46" s="99"/>
      <c r="P46" s="99"/>
      <c r="Q46" s="99">
        <v>97.7</v>
      </c>
      <c r="R46" s="99">
        <v>500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9140.5999999999985</v>
      </c>
    </row>
    <row r="47" spans="1:27" ht="24.95" customHeight="1" x14ac:dyDescent="0.2">
      <c r="A47" s="85" t="s">
        <v>47</v>
      </c>
      <c r="B47" s="98">
        <v>10.5</v>
      </c>
      <c r="C47" s="99">
        <v>4.5</v>
      </c>
      <c r="D47" s="99"/>
      <c r="E47" s="99">
        <v>7.5</v>
      </c>
      <c r="F47" s="99">
        <v>26.5</v>
      </c>
      <c r="G47" s="99">
        <v>31.5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88.5</v>
      </c>
      <c r="Z47" s="100"/>
      <c r="AA47" s="79">
        <f t="shared" si="7"/>
        <v>869</v>
      </c>
    </row>
    <row r="48" spans="1:27" ht="30" customHeight="1" thickBot="1" x14ac:dyDescent="0.25">
      <c r="A48" s="86" t="s">
        <v>48</v>
      </c>
      <c r="B48" s="87">
        <f>SUM(B42:B47)</f>
        <v>1289.5</v>
      </c>
      <c r="C48" s="88">
        <f t="shared" ref="C48:Z48" si="8">SUM(C42:C47)</f>
        <v>1188.4000000000001</v>
      </c>
      <c r="D48" s="88">
        <f t="shared" si="8"/>
        <v>992.7</v>
      </c>
      <c r="E48" s="88">
        <f t="shared" si="8"/>
        <v>752.5</v>
      </c>
      <c r="F48" s="88">
        <f t="shared" si="8"/>
        <v>658.5</v>
      </c>
      <c r="G48" s="88">
        <f t="shared" si="8"/>
        <v>581.5</v>
      </c>
      <c r="H48" s="88">
        <f t="shared" si="8"/>
        <v>631.6</v>
      </c>
      <c r="I48" s="88">
        <f t="shared" si="8"/>
        <v>873.3</v>
      </c>
      <c r="J48" s="88">
        <f t="shared" si="8"/>
        <v>759.1</v>
      </c>
      <c r="K48" s="88">
        <f t="shared" si="8"/>
        <v>450.4</v>
      </c>
      <c r="L48" s="88">
        <f t="shared" si="8"/>
        <v>378.1</v>
      </c>
      <c r="M48" s="88">
        <f t="shared" si="8"/>
        <v>389.9</v>
      </c>
      <c r="N48" s="88">
        <f t="shared" si="8"/>
        <v>561.1</v>
      </c>
      <c r="O48" s="88">
        <f t="shared" si="8"/>
        <v>503.6</v>
      </c>
      <c r="P48" s="88">
        <f t="shared" si="8"/>
        <v>150</v>
      </c>
      <c r="Q48" s="88">
        <f t="shared" si="8"/>
        <v>97.7</v>
      </c>
      <c r="R48" s="88">
        <f t="shared" si="8"/>
        <v>600</v>
      </c>
      <c r="S48" s="88">
        <f t="shared" si="8"/>
        <v>600</v>
      </c>
      <c r="T48" s="88">
        <f t="shared" si="8"/>
        <v>600</v>
      </c>
      <c r="U48" s="88">
        <f t="shared" si="8"/>
        <v>600</v>
      </c>
      <c r="V48" s="88">
        <f t="shared" si="8"/>
        <v>600</v>
      </c>
      <c r="W48" s="88">
        <f t="shared" si="8"/>
        <v>600</v>
      </c>
      <c r="X48" s="88">
        <f t="shared" si="8"/>
        <v>600</v>
      </c>
      <c r="Y48" s="88">
        <f t="shared" si="8"/>
        <v>588.5</v>
      </c>
      <c r="Z48" s="89">
        <f t="shared" si="8"/>
        <v>0</v>
      </c>
      <c r="AA48" s="90">
        <f t="shared" si="7"/>
        <v>15046.400000000001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5979.6629999999996</v>
      </c>
      <c r="C51" s="88">
        <f t="shared" si="10"/>
        <v>5616.5360000000001</v>
      </c>
      <c r="D51" s="88">
        <f t="shared" si="10"/>
        <v>5273.576</v>
      </c>
      <c r="E51" s="88">
        <f t="shared" si="10"/>
        <v>5058.9380000000001</v>
      </c>
      <c r="F51" s="88">
        <f t="shared" si="10"/>
        <v>4990.7640000000001</v>
      </c>
      <c r="G51" s="88">
        <f t="shared" si="10"/>
        <v>5274.4210000000003</v>
      </c>
      <c r="H51" s="88">
        <f t="shared" si="10"/>
        <v>6064.5160000000005</v>
      </c>
      <c r="I51" s="88">
        <f t="shared" si="10"/>
        <v>6723.2240000000011</v>
      </c>
      <c r="J51" s="88">
        <f t="shared" si="10"/>
        <v>7141.6550000000007</v>
      </c>
      <c r="K51" s="88">
        <f t="shared" si="10"/>
        <v>7043.4679999999989</v>
      </c>
      <c r="L51" s="88">
        <f t="shared" si="10"/>
        <v>7120.4089999999997</v>
      </c>
      <c r="M51" s="88">
        <f t="shared" si="10"/>
        <v>7230.1799999999985</v>
      </c>
      <c r="N51" s="88">
        <f t="shared" si="10"/>
        <v>7389.6010000000006</v>
      </c>
      <c r="O51" s="88">
        <f t="shared" si="10"/>
        <v>7056.2029999999995</v>
      </c>
      <c r="P51" s="88">
        <f t="shared" si="10"/>
        <v>6431.777</v>
      </c>
      <c r="Q51" s="88">
        <f t="shared" si="10"/>
        <v>5778.6980000000003</v>
      </c>
      <c r="R51" s="88">
        <f t="shared" si="10"/>
        <v>6068.2269999999999</v>
      </c>
      <c r="S51" s="88">
        <f t="shared" si="10"/>
        <v>6162.8109999999997</v>
      </c>
      <c r="T51" s="88">
        <f t="shared" si="10"/>
        <v>6719.6579999999994</v>
      </c>
      <c r="U51" s="88">
        <f t="shared" si="10"/>
        <v>6745.125</v>
      </c>
      <c r="V51" s="88">
        <f t="shared" si="10"/>
        <v>6479.7759999999998</v>
      </c>
      <c r="W51" s="88">
        <f t="shared" si="10"/>
        <v>5966.3430000000008</v>
      </c>
      <c r="X51" s="88">
        <f t="shared" si="10"/>
        <v>5547.35</v>
      </c>
      <c r="Y51" s="88">
        <f t="shared" si="10"/>
        <v>5114.9269999999997</v>
      </c>
      <c r="Z51" s="89">
        <f t="shared" si="10"/>
        <v>0</v>
      </c>
      <c r="AA51" s="104">
        <f>SUM(B51:Z51)</f>
        <v>148977.84599999999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45379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1279</v>
      </c>
      <c r="C4" s="18">
        <v>1183.9000000000001</v>
      </c>
      <c r="D4" s="18">
        <v>992.7</v>
      </c>
      <c r="E4" s="18">
        <v>745</v>
      </c>
      <c r="F4" s="18">
        <v>632</v>
      </c>
      <c r="G4" s="18">
        <v>550</v>
      </c>
      <c r="H4" s="18">
        <v>631.6</v>
      </c>
      <c r="I4" s="18">
        <v>873.3</v>
      </c>
      <c r="J4" s="18">
        <v>759.1</v>
      </c>
      <c r="K4" s="18">
        <v>277.5</v>
      </c>
      <c r="L4" s="18">
        <v>378.1</v>
      </c>
      <c r="M4" s="18">
        <v>312.5</v>
      </c>
      <c r="N4" s="18">
        <v>206.60000000000002</v>
      </c>
      <c r="O4" s="18">
        <v>78.900000000000034</v>
      </c>
      <c r="P4" s="18">
        <v>-152.10000000000002</v>
      </c>
      <c r="Q4" s="18">
        <v>-255.90000000000003</v>
      </c>
      <c r="R4" s="18">
        <v>194.39999999999998</v>
      </c>
      <c r="S4" s="18">
        <v>170</v>
      </c>
      <c r="T4" s="18">
        <v>5.3000000000000114</v>
      </c>
      <c r="U4" s="18">
        <v>53.5</v>
      </c>
      <c r="V4" s="18">
        <v>-279.70000000000005</v>
      </c>
      <c r="W4" s="18">
        <v>-292.39999999999998</v>
      </c>
      <c r="X4" s="18">
        <v>-295</v>
      </c>
      <c r="Y4" s="18">
        <v>-295</v>
      </c>
      <c r="Z4" s="19"/>
      <c r="AA4" s="111">
        <f>SUM(B4:Z4)</f>
        <v>7753.2999999999993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48.8</v>
      </c>
      <c r="C7" s="117">
        <v>52.8</v>
      </c>
      <c r="D7" s="117">
        <v>58.38</v>
      </c>
      <c r="E7" s="117">
        <v>58.97</v>
      </c>
      <c r="F7" s="117">
        <v>61.15</v>
      </c>
      <c r="G7" s="117">
        <v>67.09</v>
      </c>
      <c r="H7" s="117">
        <v>75.5</v>
      </c>
      <c r="I7" s="117">
        <v>76.209999999999994</v>
      </c>
      <c r="J7" s="117">
        <v>52.72</v>
      </c>
      <c r="K7" s="117">
        <v>39.479999999999997</v>
      </c>
      <c r="L7" s="117">
        <v>8.92</v>
      </c>
      <c r="M7" s="117">
        <v>0.03</v>
      </c>
      <c r="N7" s="117">
        <v>0.02</v>
      </c>
      <c r="O7" s="117">
        <v>0.02</v>
      </c>
      <c r="P7" s="117">
        <v>0.94</v>
      </c>
      <c r="Q7" s="117">
        <v>10.38</v>
      </c>
      <c r="R7" s="117">
        <v>35.700000000000003</v>
      </c>
      <c r="S7" s="117">
        <v>61.9</v>
      </c>
      <c r="T7" s="117">
        <v>74.8</v>
      </c>
      <c r="U7" s="117">
        <v>81.66</v>
      </c>
      <c r="V7" s="117">
        <v>73.45</v>
      </c>
      <c r="W7" s="117">
        <v>62.21</v>
      </c>
      <c r="X7" s="117">
        <v>73.41</v>
      </c>
      <c r="Y7" s="117">
        <v>66.989999999999995</v>
      </c>
      <c r="Z7" s="118"/>
      <c r="AA7" s="119">
        <f>IF(SUM(B7:Z7)&lt;&gt;0,AVERAGEIF(B7:Z7,"&lt;&gt;"""),"")</f>
        <v>47.563749999999999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>
        <v>172.9</v>
      </c>
      <c r="L13" s="129"/>
      <c r="M13" s="129"/>
      <c r="N13" s="129"/>
      <c r="O13" s="129"/>
      <c r="P13" s="129"/>
      <c r="Q13" s="129">
        <v>353.6</v>
      </c>
      <c r="R13" s="129">
        <v>305.60000000000002</v>
      </c>
      <c r="S13" s="129">
        <v>330</v>
      </c>
      <c r="T13" s="129">
        <v>494.7</v>
      </c>
      <c r="U13" s="129">
        <v>446.5</v>
      </c>
      <c r="V13" s="129">
        <v>779.7</v>
      </c>
      <c r="W13" s="129">
        <v>792.4</v>
      </c>
      <c r="X13" s="129">
        <v>795</v>
      </c>
      <c r="Y13" s="130">
        <v>795</v>
      </c>
      <c r="Z13" s="131"/>
      <c r="AA13" s="132">
        <f t="shared" si="0"/>
        <v>5265.4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>
        <v>77.400000000000006</v>
      </c>
      <c r="N15" s="133">
        <v>354.5</v>
      </c>
      <c r="O15" s="133">
        <v>424.7</v>
      </c>
      <c r="P15" s="133">
        <v>302.10000000000002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1158.6999999999998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172.9</v>
      </c>
      <c r="L16" s="135">
        <f t="shared" si="1"/>
        <v>0</v>
      </c>
      <c r="M16" s="135">
        <f t="shared" si="1"/>
        <v>77.400000000000006</v>
      </c>
      <c r="N16" s="135">
        <f t="shared" si="1"/>
        <v>354.5</v>
      </c>
      <c r="O16" s="135">
        <f t="shared" si="1"/>
        <v>424.7</v>
      </c>
      <c r="P16" s="135">
        <f t="shared" si="1"/>
        <v>302.10000000000002</v>
      </c>
      <c r="Q16" s="135">
        <f t="shared" si="1"/>
        <v>353.6</v>
      </c>
      <c r="R16" s="135">
        <f t="shared" si="1"/>
        <v>305.60000000000002</v>
      </c>
      <c r="S16" s="135">
        <f t="shared" si="1"/>
        <v>330</v>
      </c>
      <c r="T16" s="135">
        <f t="shared" si="1"/>
        <v>494.7</v>
      </c>
      <c r="U16" s="135">
        <f t="shared" si="1"/>
        <v>446.5</v>
      </c>
      <c r="V16" s="135">
        <f t="shared" si="1"/>
        <v>779.7</v>
      </c>
      <c r="W16" s="135">
        <f t="shared" si="1"/>
        <v>792.4</v>
      </c>
      <c r="X16" s="135">
        <f t="shared" si="1"/>
        <v>795</v>
      </c>
      <c r="Y16" s="135">
        <f t="shared" si="1"/>
        <v>795</v>
      </c>
      <c r="Z16" s="136" t="str">
        <f t="shared" si="1"/>
        <v/>
      </c>
      <c r="AA16" s="90">
        <f t="shared" si="0"/>
        <v>6424.0999999999995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779</v>
      </c>
      <c r="C21" s="129">
        <v>683.9</v>
      </c>
      <c r="D21" s="129">
        <v>492.7</v>
      </c>
      <c r="E21" s="129">
        <v>245</v>
      </c>
      <c r="F21" s="129">
        <v>132</v>
      </c>
      <c r="G21" s="129">
        <v>50</v>
      </c>
      <c r="H21" s="129">
        <v>131.6</v>
      </c>
      <c r="I21" s="129">
        <v>373.3</v>
      </c>
      <c r="J21" s="129">
        <v>259.10000000000002</v>
      </c>
      <c r="K21" s="129"/>
      <c r="L21" s="129">
        <v>285.60000000000002</v>
      </c>
      <c r="M21" s="129">
        <v>389.9</v>
      </c>
      <c r="N21" s="129">
        <v>561.1</v>
      </c>
      <c r="O21" s="129">
        <v>503.6</v>
      </c>
      <c r="P21" s="129">
        <v>150</v>
      </c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5036.8000000000011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450.4</v>
      </c>
      <c r="L23" s="133">
        <v>92.5</v>
      </c>
      <c r="M23" s="133"/>
      <c r="N23" s="133"/>
      <c r="O23" s="133"/>
      <c r="P23" s="133"/>
      <c r="Q23" s="133">
        <v>97.7</v>
      </c>
      <c r="R23" s="133">
        <v>500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9140.5999999999985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1279</v>
      </c>
      <c r="C24" s="135">
        <f t="shared" si="3"/>
        <v>1183.9000000000001</v>
      </c>
      <c r="D24" s="135">
        <f t="shared" si="3"/>
        <v>992.7</v>
      </c>
      <c r="E24" s="135">
        <f t="shared" si="3"/>
        <v>745</v>
      </c>
      <c r="F24" s="135">
        <f t="shared" si="3"/>
        <v>632</v>
      </c>
      <c r="G24" s="135">
        <f t="shared" si="3"/>
        <v>550</v>
      </c>
      <c r="H24" s="135">
        <f t="shared" si="3"/>
        <v>631.6</v>
      </c>
      <c r="I24" s="135">
        <f t="shared" si="3"/>
        <v>873.3</v>
      </c>
      <c r="J24" s="135">
        <f t="shared" si="3"/>
        <v>759.1</v>
      </c>
      <c r="K24" s="135">
        <f t="shared" si="3"/>
        <v>450.4</v>
      </c>
      <c r="L24" s="135">
        <f t="shared" si="3"/>
        <v>378.1</v>
      </c>
      <c r="M24" s="135">
        <f t="shared" si="3"/>
        <v>389.9</v>
      </c>
      <c r="N24" s="135">
        <f t="shared" si="3"/>
        <v>561.1</v>
      </c>
      <c r="O24" s="135">
        <f t="shared" si="3"/>
        <v>503.6</v>
      </c>
      <c r="P24" s="135">
        <f t="shared" si="3"/>
        <v>150</v>
      </c>
      <c r="Q24" s="135">
        <f t="shared" si="3"/>
        <v>97.7</v>
      </c>
      <c r="R24" s="135">
        <f t="shared" si="3"/>
        <v>500</v>
      </c>
      <c r="S24" s="135">
        <f t="shared" si="3"/>
        <v>500</v>
      </c>
      <c r="T24" s="135">
        <f t="shared" si="3"/>
        <v>500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14177.400000000001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2024-03-27T12:05:20Z</dcterms:created>
  <dcterms:modified xsi:type="dcterms:W3CDTF">2024-03-27T12:05:21Z</dcterms:modified>
</cp:coreProperties>
</file>