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X51" i="4"/>
  <c r="V51" i="4"/>
  <c r="T51" i="4"/>
  <c r="R51" i="4"/>
  <c r="P51" i="4"/>
  <c r="N51" i="4"/>
  <c r="L51" i="4"/>
  <c r="J51" i="4"/>
  <c r="H51" i="4"/>
  <c r="F51" i="4"/>
  <c r="D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A48" i="4" s="1"/>
  <c r="B48" i="4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W16" i="4"/>
  <c r="W51" i="4" s="1"/>
  <c r="V16" i="4"/>
  <c r="U16" i="4"/>
  <c r="U51" i="4" s="1"/>
  <c r="T16" i="4"/>
  <c r="S16" i="4"/>
  <c r="S51" i="4" s="1"/>
  <c r="R16" i="4"/>
  <c r="Q16" i="4"/>
  <c r="Q51" i="4" s="1"/>
  <c r="P16" i="4"/>
  <c r="O16" i="4"/>
  <c r="O51" i="4" s="1"/>
  <c r="N16" i="4"/>
  <c r="M16" i="4"/>
  <c r="M51" i="4" s="1"/>
  <c r="L16" i="4"/>
  <c r="K16" i="4"/>
  <c r="K51" i="4" s="1"/>
  <c r="J16" i="4"/>
  <c r="I16" i="4"/>
  <c r="I51" i="4" s="1"/>
  <c r="H16" i="4"/>
  <c r="G16" i="4"/>
  <c r="G51" i="4" s="1"/>
  <c r="F16" i="4"/>
  <c r="E16" i="4"/>
  <c r="E51" i="4" s="1"/>
  <c r="D16" i="4"/>
  <c r="C16" i="4"/>
  <c r="C51" i="4" s="1"/>
  <c r="B16" i="4"/>
  <c r="AA15" i="4"/>
  <c r="AA14" i="4"/>
  <c r="AA13" i="4"/>
  <c r="AA12" i="4"/>
  <c r="AA11" i="4"/>
  <c r="AA16" i="4" s="1"/>
  <c r="AA10" i="4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<sst xmlns="http://schemas.openxmlformats.org/spreadsheetml/2006/main" count="117" uniqueCount="53">
  <si>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26/03/2024 14:06:05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</si>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</sst>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C-4176-83E2-0A22B7F3B999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88.5</c:v>
                </c:pt>
                <c:pt idx="1">
                  <c:v>88.5</c:v>
                </c:pt>
                <c:pt idx="2">
                  <c:v>88.5</c:v>
                </c:pt>
                <c:pt idx="3">
                  <c:v>88.5</c:v>
                </c:pt>
                <c:pt idx="4">
                  <c:v>88.5</c:v>
                </c:pt>
                <c:pt idx="5">
                  <c:v>110.5</c:v>
                </c:pt>
                <c:pt idx="6">
                  <c:v>162</c:v>
                </c:pt>
                <c:pt idx="7">
                  <c:v>177</c:v>
                </c:pt>
                <c:pt idx="8">
                  <c:v>174</c:v>
                </c:pt>
                <c:pt idx="9">
                  <c:v>162</c:v>
                </c:pt>
                <c:pt idx="10">
                  <c:v>151</c:v>
                </c:pt>
                <c:pt idx="11">
                  <c:v>141</c:v>
                </c:pt>
                <c:pt idx="12">
                  <c:v>153</c:v>
                </c:pt>
                <c:pt idx="13">
                  <c:v>160</c:v>
                </c:pt>
                <c:pt idx="14">
                  <c:v>170</c:v>
                </c:pt>
                <c:pt idx="15">
                  <c:v>185</c:v>
                </c:pt>
                <c:pt idx="16">
                  <c:v>154</c:v>
                </c:pt>
                <c:pt idx="17">
                  <c:v>159</c:v>
                </c:pt>
                <c:pt idx="18">
                  <c:v>173</c:v>
                </c:pt>
                <c:pt idx="19">
                  <c:v>168</c:v>
                </c:pt>
                <c:pt idx="20">
                  <c:v>144</c:v>
                </c:pt>
                <c:pt idx="21">
                  <c:v>108</c:v>
                </c:pt>
                <c:pt idx="22">
                  <c:v>88.5</c:v>
                </c:pt>
                <c:pt idx="23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C-4176-83E2-0A22B7F3B999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2230.9</c:v>
                </c:pt>
                <c:pt idx="1">
                  <c:v>2285.9</c:v>
                </c:pt>
                <c:pt idx="2">
                  <c:v>2225.9</c:v>
                </c:pt>
                <c:pt idx="3">
                  <c:v>2280.9</c:v>
                </c:pt>
                <c:pt idx="4">
                  <c:v>2283.1509999999998</c:v>
                </c:pt>
                <c:pt idx="5">
                  <c:v>2717.9</c:v>
                </c:pt>
                <c:pt idx="6">
                  <c:v>3427.944</c:v>
                </c:pt>
                <c:pt idx="7">
                  <c:v>3227.5309999999999</c:v>
                </c:pt>
                <c:pt idx="8">
                  <c:v>2937.6180000000004</c:v>
                </c:pt>
                <c:pt idx="9">
                  <c:v>1784.3700000000001</c:v>
                </c:pt>
                <c:pt idx="10">
                  <c:v>1375.9</c:v>
                </c:pt>
                <c:pt idx="11">
                  <c:v>1375.9</c:v>
                </c:pt>
                <c:pt idx="12">
                  <c:v>1375.9</c:v>
                </c:pt>
                <c:pt idx="13">
                  <c:v>1375.9</c:v>
                </c:pt>
                <c:pt idx="14">
                  <c:v>1375.9</c:v>
                </c:pt>
                <c:pt idx="15">
                  <c:v>1952.692</c:v>
                </c:pt>
                <c:pt idx="16">
                  <c:v>3149.4379999999996</c:v>
                </c:pt>
                <c:pt idx="17">
                  <c:v>3762.0630000000001</c:v>
                </c:pt>
                <c:pt idx="18">
                  <c:v>4089.125</c:v>
                </c:pt>
                <c:pt idx="19">
                  <c:v>4156.8790000000008</c:v>
                </c:pt>
                <c:pt idx="20">
                  <c:v>4018.8009999999999</c:v>
                </c:pt>
                <c:pt idx="21">
                  <c:v>4030.085</c:v>
                </c:pt>
                <c:pt idx="22">
                  <c:v>3412.9470000000001</c:v>
                </c:pt>
                <c:pt idx="23">
                  <c:v>2804.0430000000001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C-4176-83E2-0A22B7F3B999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420</c:v>
                </c:pt>
                <c:pt idx="1">
                  <c:v>513</c:v>
                </c:pt>
                <c:pt idx="2">
                  <c:v>528.1</c:v>
                </c:pt>
                <c:pt idx="3">
                  <c:v>533</c:v>
                </c:pt>
                <c:pt idx="4">
                  <c:v>630.9</c:v>
                </c:pt>
                <c:pt idx="5">
                  <c:v>528</c:v>
                </c:pt>
                <c:pt idx="6">
                  <c:v>390</c:v>
                </c:pt>
                <c:pt idx="7">
                  <c:v>339</c:v>
                </c:pt>
                <c:pt idx="8">
                  <c:v>189.86700000000002</c:v>
                </c:pt>
                <c:pt idx="9">
                  <c:v>525</c:v>
                </c:pt>
                <c:pt idx="10">
                  <c:v>485.1</c:v>
                </c:pt>
                <c:pt idx="11">
                  <c:v>99.1</c:v>
                </c:pt>
                <c:pt idx="12">
                  <c:v>88</c:v>
                </c:pt>
                <c:pt idx="13">
                  <c:v>88</c:v>
                </c:pt>
                <c:pt idx="14">
                  <c:v>393.6</c:v>
                </c:pt>
                <c:pt idx="15">
                  <c:v>428.2</c:v>
                </c:pt>
                <c:pt idx="16">
                  <c:v>172</c:v>
                </c:pt>
                <c:pt idx="17">
                  <c:v>264</c:v>
                </c:pt>
                <c:pt idx="18">
                  <c:v>254</c:v>
                </c:pt>
                <c:pt idx="19">
                  <c:v>254</c:v>
                </c:pt>
                <c:pt idx="20">
                  <c:v>233</c:v>
                </c:pt>
                <c:pt idx="21">
                  <c:v>229</c:v>
                </c:pt>
                <c:pt idx="22">
                  <c:v>199</c:v>
                </c:pt>
                <c:pt idx="23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5C-4176-83E2-0A22B7F3B999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1943.6799999999998</c:v>
                </c:pt>
                <c:pt idx="1">
                  <c:v>1939.0939999999998</c:v>
                </c:pt>
                <c:pt idx="2">
                  <c:v>1876.3829999999996</c:v>
                </c:pt>
                <c:pt idx="3">
                  <c:v>1811.3049999999998</c:v>
                </c:pt>
                <c:pt idx="4">
                  <c:v>1752.8589999999997</c:v>
                </c:pt>
                <c:pt idx="5">
                  <c:v>1760.0830000000003</c:v>
                </c:pt>
                <c:pt idx="6">
                  <c:v>2162.0619999999999</c:v>
                </c:pt>
                <c:pt idx="7">
                  <c:v>2954.1880000000001</c:v>
                </c:pt>
                <c:pt idx="8">
                  <c:v>3784.6319999999992</c:v>
                </c:pt>
                <c:pt idx="9">
                  <c:v>4569.2859999999982</c:v>
                </c:pt>
                <c:pt idx="10">
                  <c:v>5133.5309999999999</c:v>
                </c:pt>
                <c:pt idx="11">
                  <c:v>5476.273000000002</c:v>
                </c:pt>
                <c:pt idx="12">
                  <c:v>5567.398000000001</c:v>
                </c:pt>
                <c:pt idx="13">
                  <c:v>5339.8119999999999</c:v>
                </c:pt>
                <c:pt idx="14">
                  <c:v>4769.2029999999995</c:v>
                </c:pt>
                <c:pt idx="15">
                  <c:v>3863.3570000000004</c:v>
                </c:pt>
                <c:pt idx="16">
                  <c:v>2773.7510000000007</c:v>
                </c:pt>
                <c:pt idx="17">
                  <c:v>2169.2359999999999</c:v>
                </c:pt>
                <c:pt idx="18">
                  <c:v>2144.1060000000002</c:v>
                </c:pt>
                <c:pt idx="19">
                  <c:v>2266.58</c:v>
                </c:pt>
                <c:pt idx="20">
                  <c:v>2319.8230000000003</c:v>
                </c:pt>
                <c:pt idx="21">
                  <c:v>2366.9929999999999</c:v>
                </c:pt>
                <c:pt idx="22">
                  <c:v>2411.4320000000002</c:v>
                </c:pt>
                <c:pt idx="23">
                  <c:v>2461.7400000000007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5C-4176-83E2-0A22B7F3B999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122</c:v>
                </c:pt>
                <c:pt idx="1">
                  <c:v>118</c:v>
                </c:pt>
                <c:pt idx="2">
                  <c:v>114</c:v>
                </c:pt>
                <c:pt idx="3">
                  <c:v>106</c:v>
                </c:pt>
                <c:pt idx="4">
                  <c:v>100</c:v>
                </c:pt>
                <c:pt idx="5">
                  <c:v>100</c:v>
                </c:pt>
                <c:pt idx="6">
                  <c:v>110</c:v>
                </c:pt>
                <c:pt idx="7">
                  <c:v>129</c:v>
                </c:pt>
                <c:pt idx="8">
                  <c:v>148</c:v>
                </c:pt>
                <c:pt idx="9">
                  <c:v>163</c:v>
                </c:pt>
                <c:pt idx="10">
                  <c:v>173</c:v>
                </c:pt>
                <c:pt idx="11">
                  <c:v>179</c:v>
                </c:pt>
                <c:pt idx="12">
                  <c:v>178</c:v>
                </c:pt>
                <c:pt idx="13">
                  <c:v>170</c:v>
                </c:pt>
                <c:pt idx="14">
                  <c:v>157</c:v>
                </c:pt>
                <c:pt idx="15">
                  <c:v>140</c:v>
                </c:pt>
                <c:pt idx="16">
                  <c:v>123</c:v>
                </c:pt>
                <c:pt idx="17">
                  <c:v>113</c:v>
                </c:pt>
                <c:pt idx="18">
                  <c:v>114</c:v>
                </c:pt>
                <c:pt idx="19">
                  <c:v>116</c:v>
                </c:pt>
                <c:pt idx="20">
                  <c:v>118</c:v>
                </c:pt>
                <c:pt idx="21">
                  <c:v>118</c:v>
                </c:pt>
                <c:pt idx="22">
                  <c:v>117</c:v>
                </c:pt>
                <c:pt idx="2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5C-4176-83E2-0A22B7F3B999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191</c:v>
                </c:pt>
                <c:pt idx="6">
                  <c:v>367</c:v>
                </c:pt>
                <c:pt idx="7">
                  <c:v>380</c:v>
                </c:pt>
                <c:pt idx="8">
                  <c:v>367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5">
                  <c:v>91</c:v>
                </c:pt>
                <c:pt idx="16">
                  <c:v>91</c:v>
                </c:pt>
                <c:pt idx="17">
                  <c:v>280</c:v>
                </c:pt>
                <c:pt idx="18">
                  <c:v>887</c:v>
                </c:pt>
                <c:pt idx="19">
                  <c:v>805</c:v>
                </c:pt>
                <c:pt idx="20">
                  <c:v>692</c:v>
                </c:pt>
                <c:pt idx="21">
                  <c:v>151</c:v>
                </c:pt>
                <c:pt idx="22">
                  <c:v>91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5C-4176-83E2-0A22B7F3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5183.1180000000004</c:v>
                </c:pt>
                <c:pt idx="1">
                  <c:v>5009.5120000000015</c:v>
                </c:pt>
                <c:pt idx="2">
                  <c:v>4897.8450000000003</c:v>
                </c:pt>
                <c:pt idx="3">
                  <c:v>4884.6829999999991</c:v>
                </c:pt>
                <c:pt idx="4">
                  <c:v>4920.451</c:v>
                </c:pt>
                <c:pt idx="5">
                  <c:v>5407.5089999999991</c:v>
                </c:pt>
                <c:pt idx="6">
                  <c:v>6618.98</c:v>
                </c:pt>
                <c:pt idx="7">
                  <c:v>7206.7190000000019</c:v>
                </c:pt>
                <c:pt idx="8">
                  <c:v>7601.1220000000021</c:v>
                </c:pt>
                <c:pt idx="9">
                  <c:v>7229.6740000000009</c:v>
                </c:pt>
                <c:pt idx="10">
                  <c:v>7344.527</c:v>
                </c:pt>
                <c:pt idx="11">
                  <c:v>7297.2280000000001</c:v>
                </c:pt>
                <c:pt idx="12">
                  <c:v>7388.2710000000015</c:v>
                </c:pt>
                <c:pt idx="13">
                  <c:v>7133.6660000000002</c:v>
                </c:pt>
                <c:pt idx="14">
                  <c:v>6865.6600000000017</c:v>
                </c:pt>
                <c:pt idx="15">
                  <c:v>6660.2329999999993</c:v>
                </c:pt>
                <c:pt idx="16">
                  <c:v>6463.1040000000003</c:v>
                </c:pt>
                <c:pt idx="17">
                  <c:v>6747.3</c:v>
                </c:pt>
                <c:pt idx="18">
                  <c:v>7661.2419999999984</c:v>
                </c:pt>
                <c:pt idx="19">
                  <c:v>7766.4590000000007</c:v>
                </c:pt>
                <c:pt idx="20">
                  <c:v>7525.6240000000007</c:v>
                </c:pt>
                <c:pt idx="21">
                  <c:v>7003.0959999999986</c:v>
                </c:pt>
                <c:pt idx="22">
                  <c:v>6319.8540000000012</c:v>
                </c:pt>
                <c:pt idx="23">
                  <c:v>5682.2540000000017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5C-4176-83E2-0A22B7F3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58.35</c:v>
                </c:pt>
                <c:pt idx="1">
                  <c:v>57.09</c:v>
                </c:pt>
                <c:pt idx="2">
                  <c:v>57.28</c:v>
                </c:pt>
                <c:pt idx="3">
                  <c:v>57.01</c:v>
                </c:pt>
                <c:pt idx="4">
                  <c:v>58.92</c:v>
                </c:pt>
                <c:pt idx="5">
                  <c:v>69.150000000000006</c:v>
                </c:pt>
                <c:pt idx="6">
                  <c:v>80.069999999999993</c:v>
                </c:pt>
                <c:pt idx="7">
                  <c:v>76.13</c:v>
                </c:pt>
                <c:pt idx="8">
                  <c:v>74.989999999999995</c:v>
                </c:pt>
                <c:pt idx="9">
                  <c:v>62.19</c:v>
                </c:pt>
                <c:pt idx="10">
                  <c:v>52.03</c:v>
                </c:pt>
                <c:pt idx="11">
                  <c:v>45</c:v>
                </c:pt>
                <c:pt idx="12">
                  <c:v>42.96</c:v>
                </c:pt>
                <c:pt idx="13">
                  <c:v>43.56</c:v>
                </c:pt>
                <c:pt idx="14">
                  <c:v>46.74</c:v>
                </c:pt>
                <c:pt idx="15">
                  <c:v>61.11</c:v>
                </c:pt>
                <c:pt idx="16">
                  <c:v>74.73</c:v>
                </c:pt>
                <c:pt idx="17">
                  <c:v>82.5</c:v>
                </c:pt>
                <c:pt idx="18">
                  <c:v>104.08</c:v>
                </c:pt>
                <c:pt idx="19">
                  <c:v>108.79</c:v>
                </c:pt>
                <c:pt idx="20">
                  <c:v>83.96</c:v>
                </c:pt>
                <c:pt idx="21">
                  <c:v>78.64</c:v>
                </c:pt>
                <c:pt idx="22">
                  <c:v>74.52</c:v>
                </c:pt>
                <c:pt idx="23">
                  <c:v>70.260000000000005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15C-4176-83E2-0A22B7F3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D37" sqref="AD37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5183.0800000000027</v>
      </c>
      <c r="C4" s="18">
        <v>5009.4940000000006</v>
      </c>
      <c r="D4" s="18">
        <v>4897.8830000000007</v>
      </c>
      <c r="E4" s="18">
        <v>4884.7049999999999</v>
      </c>
      <c r="F4" s="18">
        <v>4920.4100000000017</v>
      </c>
      <c r="G4" s="18">
        <v>5407.4829999999993</v>
      </c>
      <c r="H4" s="18">
        <v>6619.0059999999994</v>
      </c>
      <c r="I4" s="18">
        <v>7206.7190000000001</v>
      </c>
      <c r="J4" s="18">
        <v>7601.1169999999993</v>
      </c>
      <c r="K4" s="18">
        <v>7229.6559999999999</v>
      </c>
      <c r="L4" s="18">
        <v>7344.5309999999999</v>
      </c>
      <c r="M4" s="18">
        <v>7297.2730000000029</v>
      </c>
      <c r="N4" s="18">
        <v>7388.2980000000016</v>
      </c>
      <c r="O4" s="18">
        <v>7133.7119999999995</v>
      </c>
      <c r="P4" s="18">
        <v>6865.7029999999995</v>
      </c>
      <c r="Q4" s="18">
        <v>6660.2490000000016</v>
      </c>
      <c r="R4" s="18">
        <v>6463.1889999999985</v>
      </c>
      <c r="S4" s="18">
        <v>6747.2989999999991</v>
      </c>
      <c r="T4" s="18">
        <v>7661.2310000000025</v>
      </c>
      <c r="U4" s="18">
        <v>7766.4589999999989</v>
      </c>
      <c r="V4" s="18">
        <v>7525.6240000000007</v>
      </c>
      <c r="W4" s="18">
        <v>7003.0780000000022</v>
      </c>
      <c r="X4" s="18">
        <v>6319.8790000000008</v>
      </c>
      <c r="Y4" s="18">
        <v>5682.2830000000013</v>
      </c>
      <c r="Z4" s="19"/>
      <c r="AA4" s="20">
        <f>SUM(B4:Z4)</f>
        <v>156818.36099999998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58.35</v>
      </c>
      <c r="C7" s="28">
        <v>57.09</v>
      </c>
      <c r="D7" s="28">
        <v>57.28</v>
      </c>
      <c r="E7" s="28">
        <v>57.01</v>
      </c>
      <c r="F7" s="28">
        <v>58.92</v>
      </c>
      <c r="G7" s="28">
        <v>69.150000000000006</v>
      </c>
      <c r="H7" s="28">
        <v>80.069999999999993</v>
      </c>
      <c r="I7" s="28">
        <v>76.13</v>
      </c>
      <c r="J7" s="28">
        <v>74.989999999999995</v>
      </c>
      <c r="K7" s="28">
        <v>62.19</v>
      </c>
      <c r="L7" s="28">
        <v>52.03</v>
      </c>
      <c r="M7" s="28">
        <v>45</v>
      </c>
      <c r="N7" s="28">
        <v>42.96</v>
      </c>
      <c r="O7" s="28">
        <v>43.56</v>
      </c>
      <c r="P7" s="28">
        <v>46.74</v>
      </c>
      <c r="Q7" s="28">
        <v>61.11</v>
      </c>
      <c r="R7" s="28">
        <v>74.73</v>
      </c>
      <c r="S7" s="28">
        <v>82.5</v>
      </c>
      <c r="T7" s="28">
        <v>104.08</v>
      </c>
      <c r="U7" s="28">
        <v>108.79</v>
      </c>
      <c r="V7" s="28">
        <v>83.96</v>
      </c>
      <c r="W7" s="28">
        <v>78.64</v>
      </c>
      <c r="X7" s="28">
        <v>74.52</v>
      </c>
      <c r="Y7" s="28">
        <v>70.260000000000005</v>
      </c>
      <c r="Z7" s="29"/>
      <c r="AA7" s="30">
        <f>IF(SUM(B7:Z7)&lt;&gt;0,AVERAGEIF(B7:Z7,"&lt;&gt;"""),"")</f>
        <v>67.502499999999998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313</v>
      </c>
    </row>
    <row r="11" spans="1:27" ht="24.95" customHeight="1" x14ac:dyDescent="0.2">
      <c r="A11" s="45" t="s">
        <v>7</v>
      </c>
      <c r="B11" s="46">
        <v>88.5</v>
      </c>
      <c r="C11" s="47">
        <v>88.5</v>
      </c>
      <c r="D11" s="47">
        <v>88.5</v>
      </c>
      <c r="E11" s="47">
        <v>88.5</v>
      </c>
      <c r="F11" s="47">
        <v>88.5</v>
      </c>
      <c r="G11" s="47">
        <v>110.5</v>
      </c>
      <c r="H11" s="47">
        <v>162</v>
      </c>
      <c r="I11" s="47">
        <v>177</v>
      </c>
      <c r="J11" s="47">
        <v>174</v>
      </c>
      <c r="K11" s="47">
        <v>162</v>
      </c>
      <c r="L11" s="47">
        <v>151</v>
      </c>
      <c r="M11" s="47">
        <v>141</v>
      </c>
      <c r="N11" s="47">
        <v>153</v>
      </c>
      <c r="O11" s="47">
        <v>160</v>
      </c>
      <c r="P11" s="47">
        <v>170</v>
      </c>
      <c r="Q11" s="47">
        <v>185</v>
      </c>
      <c r="R11" s="47">
        <v>154</v>
      </c>
      <c r="S11" s="47">
        <v>159</v>
      </c>
      <c r="T11" s="47">
        <v>173</v>
      </c>
      <c r="U11" s="47">
        <v>168</v>
      </c>
      <c r="V11" s="47">
        <v>144</v>
      </c>
      <c r="W11" s="47">
        <v>108</v>
      </c>
      <c r="X11" s="47">
        <v>88.5</v>
      </c>
      <c r="Y11" s="47">
        <v>88.5</v>
      </c>
      <c r="Z11" s="48"/>
      <c r="AA11" s="49">
        <f t="shared" si="0"/>
        <v>3271</v>
      </c>
    </row>
    <row r="12" spans="1:27" ht="24.95" customHeight="1" x14ac:dyDescent="0.2">
      <c r="A12" s="50" t="s">
        <v>8</v>
      </c>
      <c r="B12" s="51">
        <v>2230.9</v>
      </c>
      <c r="C12" s="52">
        <v>2285.9</v>
      </c>
      <c r="D12" s="52">
        <v>2225.9</v>
      </c>
      <c r="E12" s="52">
        <v>2280.9</v>
      </c>
      <c r="F12" s="52">
        <v>2283.1509999999998</v>
      </c>
      <c r="G12" s="52">
        <v>2717.9</v>
      </c>
      <c r="H12" s="52">
        <v>3427.944</v>
      </c>
      <c r="I12" s="52">
        <v>3227.5309999999999</v>
      </c>
      <c r="J12" s="52">
        <v>2937.6180000000004</v>
      </c>
      <c r="K12" s="52">
        <v>1784.3700000000001</v>
      </c>
      <c r="L12" s="52">
        <v>1375.9</v>
      </c>
      <c r="M12" s="52">
        <v>1375.9</v>
      </c>
      <c r="N12" s="52">
        <v>1375.9</v>
      </c>
      <c r="O12" s="52">
        <v>1375.9</v>
      </c>
      <c r="P12" s="52">
        <v>1375.9</v>
      </c>
      <c r="Q12" s="52">
        <v>1952.692</v>
      </c>
      <c r="R12" s="52">
        <v>3149.4379999999996</v>
      </c>
      <c r="S12" s="52">
        <v>3762.0630000000001</v>
      </c>
      <c r="T12" s="52">
        <v>4089.125</v>
      </c>
      <c r="U12" s="52">
        <v>4156.8790000000008</v>
      </c>
      <c r="V12" s="52">
        <v>4018.8009999999999</v>
      </c>
      <c r="W12" s="52">
        <v>4030.085</v>
      </c>
      <c r="X12" s="52">
        <v>3412.9470000000001</v>
      </c>
      <c r="Y12" s="52">
        <v>2804.0430000000001</v>
      </c>
      <c r="Z12" s="53"/>
      <c r="AA12" s="54">
        <f t="shared" si="0"/>
        <v>63657.687000000005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65</v>
      </c>
      <c r="F13" s="52">
        <v>65</v>
      </c>
      <c r="G13" s="52">
        <v>191</v>
      </c>
      <c r="H13" s="52">
        <v>367</v>
      </c>
      <c r="I13" s="52">
        <v>380</v>
      </c>
      <c r="J13" s="52">
        <v>367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>
        <v>91</v>
      </c>
      <c r="R13" s="52">
        <v>91</v>
      </c>
      <c r="S13" s="52">
        <v>280</v>
      </c>
      <c r="T13" s="52">
        <v>887</v>
      </c>
      <c r="U13" s="52">
        <v>805</v>
      </c>
      <c r="V13" s="52">
        <v>692</v>
      </c>
      <c r="W13" s="52">
        <v>151</v>
      </c>
      <c r="X13" s="52">
        <v>91</v>
      </c>
      <c r="Y13" s="52">
        <v>65</v>
      </c>
      <c r="Z13" s="53"/>
      <c r="AA13" s="54">
        <f t="shared" si="0"/>
        <v>4887</v>
      </c>
    </row>
    <row r="14" spans="1:27" ht="24.95" customHeight="1" x14ac:dyDescent="0.2">
      <c r="A14" s="55" t="s">
        <v>10</v>
      </c>
      <c r="B14" s="56">
        <v>1943.6799999999998</v>
      </c>
      <c r="C14" s="57">
        <v>1939.0939999999998</v>
      </c>
      <c r="D14" s="57">
        <v>1876.3829999999996</v>
      </c>
      <c r="E14" s="57">
        <v>1811.3049999999998</v>
      </c>
      <c r="F14" s="57">
        <v>1752.8589999999997</v>
      </c>
      <c r="G14" s="57">
        <v>1760.0830000000003</v>
      </c>
      <c r="H14" s="57">
        <v>2162.0619999999999</v>
      </c>
      <c r="I14" s="57">
        <v>2954.1880000000001</v>
      </c>
      <c r="J14" s="57">
        <v>3784.6319999999992</v>
      </c>
      <c r="K14" s="57">
        <v>4569.2859999999982</v>
      </c>
      <c r="L14" s="57">
        <v>5133.5309999999999</v>
      </c>
      <c r="M14" s="57">
        <v>5476.273000000002</v>
      </c>
      <c r="N14" s="57">
        <v>5567.398000000001</v>
      </c>
      <c r="O14" s="57">
        <v>5339.8119999999999</v>
      </c>
      <c r="P14" s="57">
        <v>4769.2029999999995</v>
      </c>
      <c r="Q14" s="57">
        <v>3863.3570000000004</v>
      </c>
      <c r="R14" s="57">
        <v>2773.7510000000007</v>
      </c>
      <c r="S14" s="57">
        <v>2169.2359999999999</v>
      </c>
      <c r="T14" s="57">
        <v>2144.1060000000002</v>
      </c>
      <c r="U14" s="57">
        <v>2266.58</v>
      </c>
      <c r="V14" s="57">
        <v>2319.8230000000003</v>
      </c>
      <c r="W14" s="57">
        <v>2366.9929999999999</v>
      </c>
      <c r="X14" s="57">
        <v>2411.4320000000002</v>
      </c>
      <c r="Y14" s="57">
        <v>2461.7400000000007</v>
      </c>
      <c r="Z14" s="58"/>
      <c r="AA14" s="59">
        <f t="shared" si="0"/>
        <v>73616.807000000015</v>
      </c>
    </row>
    <row r="15" spans="1:27" ht="24.95" customHeight="1" x14ac:dyDescent="0.2">
      <c r="A15" s="55" t="s">
        <v>11</v>
      </c>
      <c r="B15" s="56">
        <v>122</v>
      </c>
      <c r="C15" s="57">
        <v>118</v>
      </c>
      <c r="D15" s="57">
        <v>114</v>
      </c>
      <c r="E15" s="57">
        <v>106</v>
      </c>
      <c r="F15" s="57">
        <v>100</v>
      </c>
      <c r="G15" s="57">
        <v>100</v>
      </c>
      <c r="H15" s="57">
        <v>110</v>
      </c>
      <c r="I15" s="57">
        <v>129</v>
      </c>
      <c r="J15" s="57">
        <v>148</v>
      </c>
      <c r="K15" s="57">
        <v>163</v>
      </c>
      <c r="L15" s="57">
        <v>173</v>
      </c>
      <c r="M15" s="57">
        <v>179</v>
      </c>
      <c r="N15" s="57">
        <v>178</v>
      </c>
      <c r="O15" s="57">
        <v>170</v>
      </c>
      <c r="P15" s="57">
        <v>157</v>
      </c>
      <c r="Q15" s="57">
        <v>140</v>
      </c>
      <c r="R15" s="57">
        <v>123</v>
      </c>
      <c r="S15" s="57">
        <v>113</v>
      </c>
      <c r="T15" s="57">
        <v>114</v>
      </c>
      <c r="U15" s="57">
        <v>116</v>
      </c>
      <c r="V15" s="57">
        <v>118</v>
      </c>
      <c r="W15" s="57">
        <v>118</v>
      </c>
      <c r="X15" s="57">
        <v>117</v>
      </c>
      <c r="Y15" s="57">
        <v>117</v>
      </c>
      <c r="Z15" s="58"/>
      <c r="AA15" s="59">
        <f t="shared" si="0"/>
        <v>3143</v>
      </c>
    </row>
    <row r="16" spans="1:27" ht="30" customHeight="1" thickBot="1" x14ac:dyDescent="0.25">
      <c r="A16" s="60" t="s">
        <v>12</v>
      </c>
      <c r="B16" s="61">
        <f>IF(LEN(B$2)&gt;0,SUM(B10:B15),"")</f>
        <v>4763.08</v>
      </c>
      <c r="C16" s="62">
        <f t="shared" ref="C16:Z16" si="1">IF(LEN(C$2)&gt;0,SUM(C10:C15),"")</f>
        <v>4496.4939999999997</v>
      </c>
      <c r="D16" s="62">
        <f t="shared" si="1"/>
        <v>4369.7829999999994</v>
      </c>
      <c r="E16" s="62">
        <f t="shared" si="1"/>
        <v>4351.7049999999999</v>
      </c>
      <c r="F16" s="62">
        <f t="shared" si="1"/>
        <v>4289.5099999999993</v>
      </c>
      <c r="G16" s="62">
        <f t="shared" si="1"/>
        <v>4879.4830000000002</v>
      </c>
      <c r="H16" s="62">
        <f t="shared" si="1"/>
        <v>6229.0059999999994</v>
      </c>
      <c r="I16" s="62">
        <f t="shared" si="1"/>
        <v>6867.7190000000001</v>
      </c>
      <c r="J16" s="62">
        <f t="shared" si="1"/>
        <v>7411.25</v>
      </c>
      <c r="K16" s="62">
        <f t="shared" si="1"/>
        <v>6704.6559999999981</v>
      </c>
      <c r="L16" s="62">
        <f t="shared" si="1"/>
        <v>6859.4310000000005</v>
      </c>
      <c r="M16" s="62">
        <f t="shared" si="1"/>
        <v>7198.1730000000025</v>
      </c>
      <c r="N16" s="62">
        <f t="shared" si="1"/>
        <v>7300.2980000000007</v>
      </c>
      <c r="O16" s="62">
        <f t="shared" si="1"/>
        <v>7045.7119999999995</v>
      </c>
      <c r="P16" s="62">
        <f t="shared" si="1"/>
        <v>6472.1029999999992</v>
      </c>
      <c r="Q16" s="62">
        <f t="shared" si="1"/>
        <v>6232.0490000000009</v>
      </c>
      <c r="R16" s="62">
        <f t="shared" si="1"/>
        <v>6291.1890000000003</v>
      </c>
      <c r="S16" s="62">
        <f t="shared" si="1"/>
        <v>6483.299</v>
      </c>
      <c r="T16" s="62">
        <f t="shared" si="1"/>
        <v>7407.2309999999998</v>
      </c>
      <c r="U16" s="62">
        <f t="shared" si="1"/>
        <v>7512.4590000000007</v>
      </c>
      <c r="V16" s="62">
        <f t="shared" si="1"/>
        <v>7292.6239999999998</v>
      </c>
      <c r="W16" s="62">
        <f t="shared" si="1"/>
        <v>6774.0779999999995</v>
      </c>
      <c r="X16" s="62">
        <f t="shared" si="1"/>
        <v>6120.8790000000008</v>
      </c>
      <c r="Y16" s="62">
        <f t="shared" si="1"/>
        <v>5536.2830000000013</v>
      </c>
      <c r="Z16" s="63" t="str">
        <f t="shared" si="1"/>
        <v/>
      </c>
      <c r="AA16" s="64">
        <f>SUM(AA10:AA15)</f>
        <v>148888.49400000001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2363.4</v>
      </c>
      <c r="C28" s="72">
        <v>2234.4</v>
      </c>
      <c r="D28" s="72">
        <v>2191.4</v>
      </c>
      <c r="E28" s="72">
        <v>2145.4</v>
      </c>
      <c r="F28" s="72">
        <v>2091.4</v>
      </c>
      <c r="G28" s="72">
        <v>2187.4</v>
      </c>
      <c r="H28" s="72">
        <v>2665.9</v>
      </c>
      <c r="I28" s="72">
        <v>3044.9</v>
      </c>
      <c r="J28" s="72">
        <v>3256.9</v>
      </c>
      <c r="K28" s="72">
        <v>3444.9</v>
      </c>
      <c r="L28" s="72">
        <v>3462.9</v>
      </c>
      <c r="M28" s="72">
        <v>3615.9</v>
      </c>
      <c r="N28" s="72">
        <v>3672.9</v>
      </c>
      <c r="O28" s="72">
        <v>3551.9</v>
      </c>
      <c r="P28" s="72">
        <v>3305.9</v>
      </c>
      <c r="Q28" s="72">
        <v>3198.9</v>
      </c>
      <c r="R28" s="72">
        <v>2925.9</v>
      </c>
      <c r="S28" s="72">
        <v>2729.9</v>
      </c>
      <c r="T28" s="72">
        <v>3118.9</v>
      </c>
      <c r="U28" s="72">
        <v>3082.9</v>
      </c>
      <c r="V28" s="72">
        <v>2920.9</v>
      </c>
      <c r="W28" s="72">
        <v>2807.9</v>
      </c>
      <c r="X28" s="72">
        <v>2805.4</v>
      </c>
      <c r="Y28" s="72">
        <v>2650.4</v>
      </c>
      <c r="Z28" s="73"/>
      <c r="AA28" s="74">
        <f>SUM(B28:Z28)</f>
        <v>69476.600000000006</v>
      </c>
    </row>
    <row r="29" spans="1:27" ht="24.95" customHeight="1" x14ac:dyDescent="0.2">
      <c r="A29" s="75" t="s">
        <v>23</v>
      </c>
      <c r="B29" s="76">
        <v>1201.68</v>
      </c>
      <c r="C29" s="77">
        <v>1315.0940000000001</v>
      </c>
      <c r="D29" s="77">
        <v>1295.383</v>
      </c>
      <c r="E29" s="77">
        <v>1284.3050000000001</v>
      </c>
      <c r="F29" s="77">
        <v>1298.1099999999999</v>
      </c>
      <c r="G29" s="77">
        <v>1428.0830000000001</v>
      </c>
      <c r="H29" s="77">
        <v>1894.106</v>
      </c>
      <c r="I29" s="77">
        <v>2102.819</v>
      </c>
      <c r="J29" s="77">
        <v>2425.2170000000001</v>
      </c>
      <c r="K29" s="77">
        <v>2464.7559999999999</v>
      </c>
      <c r="L29" s="77">
        <v>2770.5309999999999</v>
      </c>
      <c r="M29" s="77">
        <v>2940.2730000000001</v>
      </c>
      <c r="N29" s="77">
        <v>2990.3980000000001</v>
      </c>
      <c r="O29" s="77">
        <v>2856.8119999999999</v>
      </c>
      <c r="P29" s="77">
        <v>2529.203</v>
      </c>
      <c r="Q29" s="77">
        <v>2106.1489999999999</v>
      </c>
      <c r="R29" s="77">
        <v>1745.289</v>
      </c>
      <c r="S29" s="77">
        <v>1893.3989999999999</v>
      </c>
      <c r="T29" s="77">
        <v>2418.3310000000001</v>
      </c>
      <c r="U29" s="77">
        <v>2559.5590000000002</v>
      </c>
      <c r="V29" s="77">
        <v>2480.7240000000002</v>
      </c>
      <c r="W29" s="77">
        <v>2251.1779999999999</v>
      </c>
      <c r="X29" s="77">
        <v>1722.479</v>
      </c>
      <c r="Y29" s="77">
        <v>1339.883</v>
      </c>
      <c r="Z29" s="78"/>
      <c r="AA29" s="79">
        <f>SUM(B29:Z29)</f>
        <v>49313.760999999999</v>
      </c>
    </row>
    <row r="30" spans="1:27" ht="24.95" customHeight="1" x14ac:dyDescent="0.2">
      <c r="A30" s="82" t="s">
        <v>24</v>
      </c>
      <c r="B30" s="80">
        <v>1618</v>
      </c>
      <c r="C30" s="81">
        <v>1460</v>
      </c>
      <c r="D30" s="81">
        <v>1400</v>
      </c>
      <c r="E30" s="81">
        <v>1455</v>
      </c>
      <c r="F30" s="81">
        <v>1455</v>
      </c>
      <c r="G30" s="81">
        <v>1792</v>
      </c>
      <c r="H30" s="81">
        <v>2059</v>
      </c>
      <c r="I30" s="81">
        <v>2059</v>
      </c>
      <c r="J30" s="81">
        <v>1919</v>
      </c>
      <c r="K30" s="81">
        <v>892</v>
      </c>
      <c r="L30" s="81">
        <v>725</v>
      </c>
      <c r="M30" s="81">
        <v>725</v>
      </c>
      <c r="N30" s="81">
        <v>725</v>
      </c>
      <c r="O30" s="81">
        <v>725</v>
      </c>
      <c r="P30" s="81">
        <v>725</v>
      </c>
      <c r="Q30" s="81">
        <v>1015</v>
      </c>
      <c r="R30" s="81">
        <v>1792</v>
      </c>
      <c r="S30" s="81">
        <v>2124</v>
      </c>
      <c r="T30" s="81">
        <v>2124</v>
      </c>
      <c r="U30" s="81">
        <v>2124</v>
      </c>
      <c r="V30" s="81">
        <v>2124</v>
      </c>
      <c r="W30" s="81">
        <v>1944</v>
      </c>
      <c r="X30" s="81">
        <v>1792</v>
      </c>
      <c r="Y30" s="81">
        <v>1692</v>
      </c>
      <c r="Z30" s="83"/>
      <c r="AA30" s="84">
        <f>SUM(B30:Z30)</f>
        <v>36465</v>
      </c>
    </row>
    <row r="31" spans="1:27" ht="30" customHeight="1" thickBot="1" x14ac:dyDescent="0.25">
      <c r="A31" s="60" t="s">
        <v>25</v>
      </c>
      <c r="B31" s="61">
        <f>IF(LEN(B$2)&gt;0,SUM(B28:B30),"")</f>
        <v>5183.08</v>
      </c>
      <c r="C31" s="62">
        <f t="shared" ref="C31:Z31" si="4">IF(LEN(C$2)&gt;0,SUM(C28:C30),"")</f>
        <v>5009.4940000000006</v>
      </c>
      <c r="D31" s="62">
        <f t="shared" si="4"/>
        <v>4886.7830000000004</v>
      </c>
      <c r="E31" s="62">
        <f t="shared" si="4"/>
        <v>4884.7049999999999</v>
      </c>
      <c r="F31" s="62">
        <f t="shared" si="4"/>
        <v>4844.51</v>
      </c>
      <c r="G31" s="62">
        <f t="shared" si="4"/>
        <v>5407.4830000000002</v>
      </c>
      <c r="H31" s="62">
        <f t="shared" si="4"/>
        <v>6619.0060000000003</v>
      </c>
      <c r="I31" s="62">
        <f t="shared" si="4"/>
        <v>7206.7190000000001</v>
      </c>
      <c r="J31" s="62">
        <f t="shared" si="4"/>
        <v>7601.1170000000002</v>
      </c>
      <c r="K31" s="62">
        <f t="shared" si="4"/>
        <v>6801.6559999999999</v>
      </c>
      <c r="L31" s="62">
        <f t="shared" si="4"/>
        <v>6958.4310000000005</v>
      </c>
      <c r="M31" s="62">
        <f t="shared" si="4"/>
        <v>7281.1730000000007</v>
      </c>
      <c r="N31" s="62">
        <f t="shared" si="4"/>
        <v>7388.2980000000007</v>
      </c>
      <c r="O31" s="62">
        <f t="shared" si="4"/>
        <v>7133.7119999999995</v>
      </c>
      <c r="P31" s="62">
        <f t="shared" si="4"/>
        <v>6560.1030000000001</v>
      </c>
      <c r="Q31" s="62">
        <f t="shared" si="4"/>
        <v>6320.049</v>
      </c>
      <c r="R31" s="62">
        <f t="shared" si="4"/>
        <v>6463.1890000000003</v>
      </c>
      <c r="S31" s="62">
        <f t="shared" si="4"/>
        <v>6747.299</v>
      </c>
      <c r="T31" s="62">
        <f t="shared" si="4"/>
        <v>7661.2309999999998</v>
      </c>
      <c r="U31" s="62">
        <f t="shared" si="4"/>
        <v>7766.4590000000007</v>
      </c>
      <c r="V31" s="62">
        <f t="shared" si="4"/>
        <v>7525.6239999999998</v>
      </c>
      <c r="W31" s="62">
        <f t="shared" si="4"/>
        <v>7003.0779999999995</v>
      </c>
      <c r="X31" s="62">
        <f t="shared" si="4"/>
        <v>6319.8789999999999</v>
      </c>
      <c r="Y31" s="62">
        <f t="shared" si="4"/>
        <v>5682.2830000000004</v>
      </c>
      <c r="Z31" s="63" t="str">
        <f t="shared" si="4"/>
        <v/>
      </c>
      <c r="AA31" s="64">
        <f>SUM(AA28:AA30)</f>
        <v>155255.361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170</v>
      </c>
      <c r="C34" s="95">
        <v>247</v>
      </c>
      <c r="D34" s="95">
        <v>237</v>
      </c>
      <c r="E34" s="95">
        <v>253</v>
      </c>
      <c r="F34" s="95">
        <v>261</v>
      </c>
      <c r="G34" s="95">
        <v>271</v>
      </c>
      <c r="H34" s="95">
        <v>249</v>
      </c>
      <c r="I34" s="95">
        <v>214</v>
      </c>
      <c r="J34" s="95">
        <v>64.867000000000004</v>
      </c>
      <c r="K34" s="95">
        <v>42</v>
      </c>
      <c r="L34" s="95">
        <v>33</v>
      </c>
      <c r="M34" s="95">
        <v>33</v>
      </c>
      <c r="N34" s="95">
        <v>33</v>
      </c>
      <c r="O34" s="95">
        <v>33</v>
      </c>
      <c r="P34" s="95">
        <v>33</v>
      </c>
      <c r="Q34" s="95">
        <v>33</v>
      </c>
      <c r="R34" s="95">
        <v>81</v>
      </c>
      <c r="S34" s="95">
        <v>149</v>
      </c>
      <c r="T34" s="95">
        <v>139</v>
      </c>
      <c r="U34" s="95">
        <v>139</v>
      </c>
      <c r="V34" s="95">
        <v>117</v>
      </c>
      <c r="W34" s="95">
        <v>113</v>
      </c>
      <c r="X34" s="95">
        <v>89</v>
      </c>
      <c r="Y34" s="95">
        <v>30</v>
      </c>
      <c r="Z34" s="96"/>
      <c r="AA34" s="74">
        <f t="shared" ref="AA34:AA39" si="5">SUM(B34:Z34)</f>
        <v>3063.8670000000002</v>
      </c>
    </row>
    <row r="35" spans="1:27" ht="24.95" customHeight="1" x14ac:dyDescent="0.2">
      <c r="A35" s="97" t="s">
        <v>28</v>
      </c>
      <c r="B35" s="98">
        <v>235</v>
      </c>
      <c r="C35" s="99">
        <v>251</v>
      </c>
      <c r="D35" s="99">
        <v>265</v>
      </c>
      <c r="E35" s="99">
        <v>265</v>
      </c>
      <c r="F35" s="99">
        <v>264</v>
      </c>
      <c r="G35" s="99">
        <v>227</v>
      </c>
      <c r="H35" s="99">
        <v>102</v>
      </c>
      <c r="I35" s="99">
        <v>81</v>
      </c>
      <c r="J35" s="99">
        <v>60</v>
      </c>
      <c r="K35" s="99">
        <v>40</v>
      </c>
      <c r="L35" s="99">
        <v>40</v>
      </c>
      <c r="M35" s="99">
        <v>40</v>
      </c>
      <c r="N35" s="99">
        <v>40</v>
      </c>
      <c r="O35" s="99">
        <v>40</v>
      </c>
      <c r="P35" s="99">
        <v>40</v>
      </c>
      <c r="Q35" s="99">
        <v>40</v>
      </c>
      <c r="R35" s="99">
        <v>60</v>
      </c>
      <c r="S35" s="99">
        <v>60</v>
      </c>
      <c r="T35" s="99">
        <v>60</v>
      </c>
      <c r="U35" s="99">
        <v>60</v>
      </c>
      <c r="V35" s="99">
        <v>61</v>
      </c>
      <c r="W35" s="99">
        <v>61</v>
      </c>
      <c r="X35" s="99">
        <v>60</v>
      </c>
      <c r="Y35" s="99">
        <v>71</v>
      </c>
      <c r="Z35" s="100"/>
      <c r="AA35" s="79">
        <f t="shared" si="5"/>
        <v>2523</v>
      </c>
    </row>
    <row r="36" spans="1:27" ht="24.95" customHeight="1" x14ac:dyDescent="0.2">
      <c r="A36" s="97" t="s">
        <v>29</v>
      </c>
      <c r="B36" s="98">
        <v>5</v>
      </c>
      <c r="C36" s="99">
        <v>5</v>
      </c>
      <c r="D36" s="99">
        <v>16.100000000000001</v>
      </c>
      <c r="E36" s="99">
        <v>5</v>
      </c>
      <c r="F36" s="99">
        <v>80.900000000000006</v>
      </c>
      <c r="G36" s="99">
        <v>5</v>
      </c>
      <c r="H36" s="99">
        <v>5</v>
      </c>
      <c r="I36" s="99">
        <v>5</v>
      </c>
      <c r="J36" s="99">
        <v>5</v>
      </c>
      <c r="K36" s="99">
        <v>433</v>
      </c>
      <c r="L36" s="99">
        <v>391.1</v>
      </c>
      <c r="M36" s="99">
        <v>21.1</v>
      </c>
      <c r="N36" s="99">
        <v>5</v>
      </c>
      <c r="O36" s="99">
        <v>5</v>
      </c>
      <c r="P36" s="99">
        <v>310.60000000000002</v>
      </c>
      <c r="Q36" s="99">
        <v>345.2</v>
      </c>
      <c r="R36" s="99">
        <v>5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5</v>
      </c>
      <c r="Z36" s="100"/>
      <c r="AA36" s="79">
        <f t="shared" si="5"/>
        <v>1683.0000000000002</v>
      </c>
    </row>
    <row r="37" spans="1:27" ht="24.95" customHeight="1" x14ac:dyDescent="0.2">
      <c r="A37" s="97" t="s">
        <v>30</v>
      </c>
      <c r="B37" s="98">
        <v>10</v>
      </c>
      <c r="C37" s="99">
        <v>10</v>
      </c>
      <c r="D37" s="99">
        <v>10</v>
      </c>
      <c r="E37" s="99">
        <v>10</v>
      </c>
      <c r="F37" s="99">
        <v>25</v>
      </c>
      <c r="G37" s="99">
        <v>25</v>
      </c>
      <c r="H37" s="99">
        <v>34</v>
      </c>
      <c r="I37" s="99">
        <v>39</v>
      </c>
      <c r="J37" s="99">
        <v>60</v>
      </c>
      <c r="K37" s="99">
        <v>10</v>
      </c>
      <c r="L37" s="99">
        <v>21</v>
      </c>
      <c r="M37" s="99">
        <v>5</v>
      </c>
      <c r="N37" s="99">
        <v>10</v>
      </c>
      <c r="O37" s="99">
        <v>10</v>
      </c>
      <c r="P37" s="99">
        <v>10</v>
      </c>
      <c r="Q37" s="99">
        <v>10</v>
      </c>
      <c r="R37" s="99">
        <v>26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45</v>
      </c>
      <c r="Y37" s="99">
        <v>40</v>
      </c>
      <c r="Z37" s="100"/>
      <c r="AA37" s="79">
        <f t="shared" si="5"/>
        <v>660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420</v>
      </c>
      <c r="C39" s="88">
        <f t="shared" si="6"/>
        <v>513</v>
      </c>
      <c r="D39" s="88">
        <f t="shared" si="6"/>
        <v>528.1</v>
      </c>
      <c r="E39" s="88">
        <f t="shared" si="6"/>
        <v>533</v>
      </c>
      <c r="F39" s="88">
        <f t="shared" si="6"/>
        <v>630.9</v>
      </c>
      <c r="G39" s="88">
        <f t="shared" si="6"/>
        <v>528</v>
      </c>
      <c r="H39" s="88">
        <f t="shared" si="6"/>
        <v>390</v>
      </c>
      <c r="I39" s="88">
        <f t="shared" si="6"/>
        <v>339</v>
      </c>
      <c r="J39" s="88">
        <f t="shared" si="6"/>
        <v>189.86700000000002</v>
      </c>
      <c r="K39" s="88">
        <f t="shared" si="6"/>
        <v>525</v>
      </c>
      <c r="L39" s="88">
        <f t="shared" si="6"/>
        <v>485.1</v>
      </c>
      <c r="M39" s="88">
        <f t="shared" si="6"/>
        <v>99.1</v>
      </c>
      <c r="N39" s="88">
        <f t="shared" si="6"/>
        <v>88</v>
      </c>
      <c r="O39" s="88">
        <f t="shared" si="6"/>
        <v>88</v>
      </c>
      <c r="P39" s="88">
        <f t="shared" si="6"/>
        <v>393.6</v>
      </c>
      <c r="Q39" s="88">
        <f t="shared" si="6"/>
        <v>428.2</v>
      </c>
      <c r="R39" s="88">
        <f t="shared" si="6"/>
        <v>172</v>
      </c>
      <c r="S39" s="88">
        <f t="shared" si="6"/>
        <v>264</v>
      </c>
      <c r="T39" s="88">
        <f t="shared" si="6"/>
        <v>254</v>
      </c>
      <c r="U39" s="88">
        <f t="shared" si="6"/>
        <v>254</v>
      </c>
      <c r="V39" s="88">
        <f t="shared" si="6"/>
        <v>233</v>
      </c>
      <c r="W39" s="88">
        <f t="shared" si="6"/>
        <v>229</v>
      </c>
      <c r="X39" s="88">
        <f t="shared" si="6"/>
        <v>199</v>
      </c>
      <c r="Y39" s="88">
        <f t="shared" si="6"/>
        <v>146</v>
      </c>
      <c r="Z39" s="89" t="str">
        <f t="shared" si="6"/>
        <v/>
      </c>
      <c r="AA39" s="90">
        <f t="shared" si="5"/>
        <v>7929.8670000000011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>
        <v>11.1</v>
      </c>
      <c r="E44" s="99"/>
      <c r="F44" s="99">
        <v>75.900000000000006</v>
      </c>
      <c r="G44" s="99"/>
      <c r="H44" s="99"/>
      <c r="I44" s="99"/>
      <c r="J44" s="99"/>
      <c r="K44" s="99">
        <v>428</v>
      </c>
      <c r="L44" s="99">
        <v>386.1</v>
      </c>
      <c r="M44" s="99">
        <v>16.100000000000001</v>
      </c>
      <c r="N44" s="99"/>
      <c r="O44" s="99"/>
      <c r="P44" s="99">
        <v>305.60000000000002</v>
      </c>
      <c r="Q44" s="99">
        <v>340.2</v>
      </c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1563.0000000000002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>
        <v>7.5</v>
      </c>
      <c r="C47" s="99">
        <v>12.5</v>
      </c>
      <c r="D47" s="99">
        <v>14.5</v>
      </c>
      <c r="E47" s="99">
        <v>3.5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38</v>
      </c>
    </row>
    <row r="48" spans="1:27" ht="30" customHeight="1" thickBot="1" x14ac:dyDescent="0.25">
      <c r="A48" s="86" t="s">
        <v>35</v>
      </c>
      <c r="B48" s="87">
        <f>IF(LEN(B$2)&gt;0,SUM(B42:B47),"")</f>
        <v>7.5</v>
      </c>
      <c r="C48" s="88">
        <f t="shared" ref="C48:Z48" si="8">IF(LEN(C$2)&gt;0,SUM(C42:C47),"")</f>
        <v>12.5</v>
      </c>
      <c r="D48" s="88">
        <f t="shared" si="8"/>
        <v>25.6</v>
      </c>
      <c r="E48" s="88">
        <f t="shared" si="8"/>
        <v>3.5</v>
      </c>
      <c r="F48" s="88">
        <f t="shared" si="8"/>
        <v>75.900000000000006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428</v>
      </c>
      <c r="L48" s="88">
        <f t="shared" si="8"/>
        <v>386.1</v>
      </c>
      <c r="M48" s="88">
        <f t="shared" si="8"/>
        <v>16.100000000000001</v>
      </c>
      <c r="N48" s="88">
        <f t="shared" si="8"/>
        <v>0</v>
      </c>
      <c r="O48" s="88">
        <f t="shared" si="8"/>
        <v>0</v>
      </c>
      <c r="P48" s="88">
        <f t="shared" si="8"/>
        <v>305.60000000000002</v>
      </c>
      <c r="Q48" s="88">
        <f t="shared" si="8"/>
        <v>340.2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1601.0000000000002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5183.08</v>
      </c>
      <c r="C51" s="88">
        <f t="shared" si="10"/>
        <v>5009.4939999999997</v>
      </c>
      <c r="D51" s="88">
        <f t="shared" si="10"/>
        <v>4897.8829999999998</v>
      </c>
      <c r="E51" s="88">
        <f t="shared" si="10"/>
        <v>4884.7049999999999</v>
      </c>
      <c r="F51" s="88">
        <f t="shared" si="10"/>
        <v>4920.4099999999989</v>
      </c>
      <c r="G51" s="88">
        <f t="shared" si="10"/>
        <v>5407.4830000000002</v>
      </c>
      <c r="H51" s="88">
        <f t="shared" si="10"/>
        <v>6619.0059999999994</v>
      </c>
      <c r="I51" s="88">
        <f t="shared" si="10"/>
        <v>7206.7190000000001</v>
      </c>
      <c r="J51" s="88">
        <f t="shared" si="10"/>
        <v>7601.1170000000002</v>
      </c>
      <c r="K51" s="88">
        <f t="shared" si="10"/>
        <v>7229.6559999999981</v>
      </c>
      <c r="L51" s="88">
        <f t="shared" si="10"/>
        <v>7344.5310000000009</v>
      </c>
      <c r="M51" s="88">
        <f t="shared" si="10"/>
        <v>7297.2730000000029</v>
      </c>
      <c r="N51" s="88">
        <f t="shared" si="10"/>
        <v>7388.2980000000007</v>
      </c>
      <c r="O51" s="88">
        <f t="shared" si="10"/>
        <v>7133.7119999999995</v>
      </c>
      <c r="P51" s="88">
        <f t="shared" si="10"/>
        <v>6865.7029999999995</v>
      </c>
      <c r="Q51" s="88">
        <f t="shared" si="10"/>
        <v>6660.2490000000007</v>
      </c>
      <c r="R51" s="88">
        <f t="shared" si="10"/>
        <v>6463.1890000000003</v>
      </c>
      <c r="S51" s="88">
        <f t="shared" si="10"/>
        <v>6747.299</v>
      </c>
      <c r="T51" s="88">
        <f t="shared" si="10"/>
        <v>7661.2309999999998</v>
      </c>
      <c r="U51" s="88">
        <f t="shared" si="10"/>
        <v>7766.4590000000007</v>
      </c>
      <c r="V51" s="88">
        <f t="shared" si="10"/>
        <v>7525.6239999999998</v>
      </c>
      <c r="W51" s="88">
        <f t="shared" si="10"/>
        <v>7003.0779999999995</v>
      </c>
      <c r="X51" s="88">
        <f t="shared" si="10"/>
        <v>6319.8790000000008</v>
      </c>
      <c r="Y51" s="88">
        <f t="shared" si="10"/>
        <v>5682.2830000000013</v>
      </c>
      <c r="Z51" s="89" t="str">
        <f t="shared" si="10"/>
        <v/>
      </c>
      <c r="AA51" s="104">
        <f>SUM(B51:Z51)</f>
        <v>156818.36099999998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45378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5183.1180000000004</v>
      </c>
      <c r="C4" s="18">
        <v>5009.5120000000015</v>
      </c>
      <c r="D4" s="18">
        <v>4897.8450000000003</v>
      </c>
      <c r="E4" s="18">
        <v>4884.6829999999991</v>
      </c>
      <c r="F4" s="18">
        <v>4920.451</v>
      </c>
      <c r="G4" s="18">
        <v>5407.5089999999991</v>
      </c>
      <c r="H4" s="18">
        <v>6618.98</v>
      </c>
      <c r="I4" s="18">
        <v>7206.7190000000019</v>
      </c>
      <c r="J4" s="18">
        <v>7601.1220000000021</v>
      </c>
      <c r="K4" s="18">
        <v>7229.6740000000009</v>
      </c>
      <c r="L4" s="18">
        <v>7344.527</v>
      </c>
      <c r="M4" s="18">
        <v>7297.2280000000001</v>
      </c>
      <c r="N4" s="18">
        <v>7388.2710000000015</v>
      </c>
      <c r="O4" s="18">
        <v>7133.6660000000002</v>
      </c>
      <c r="P4" s="18">
        <v>6865.6600000000017</v>
      </c>
      <c r="Q4" s="18">
        <v>6660.2329999999993</v>
      </c>
      <c r="R4" s="18">
        <v>6463.1040000000003</v>
      </c>
      <c r="S4" s="18">
        <v>6747.3</v>
      </c>
      <c r="T4" s="18">
        <v>7661.2419999999984</v>
      </c>
      <c r="U4" s="18">
        <v>7766.4590000000007</v>
      </c>
      <c r="V4" s="18">
        <v>7525.6240000000007</v>
      </c>
      <c r="W4" s="18">
        <v>7003.0959999999986</v>
      </c>
      <c r="X4" s="18">
        <v>6319.8540000000012</v>
      </c>
      <c r="Y4" s="18">
        <v>5682.2540000000017</v>
      </c>
      <c r="Z4" s="19"/>
      <c r="AA4" s="20">
        <f>SUM(B4:Z4)</f>
        <v>156818.13100000002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58.35</v>
      </c>
      <c r="C7" s="28">
        <v>57.09</v>
      </c>
      <c r="D7" s="28">
        <v>57.28</v>
      </c>
      <c r="E7" s="28">
        <v>57.01</v>
      </c>
      <c r="F7" s="28">
        <v>58.92</v>
      </c>
      <c r="G7" s="28">
        <v>69.150000000000006</v>
      </c>
      <c r="H7" s="28">
        <v>80.069999999999993</v>
      </c>
      <c r="I7" s="28">
        <v>76.13</v>
      </c>
      <c r="J7" s="28">
        <v>74.989999999999995</v>
      </c>
      <c r="K7" s="28">
        <v>62.19</v>
      </c>
      <c r="L7" s="28">
        <v>52.03</v>
      </c>
      <c r="M7" s="28">
        <v>45</v>
      </c>
      <c r="N7" s="28">
        <v>42.96</v>
      </c>
      <c r="O7" s="28">
        <v>43.56</v>
      </c>
      <c r="P7" s="28">
        <v>46.74</v>
      </c>
      <c r="Q7" s="28">
        <v>61.11</v>
      </c>
      <c r="R7" s="28">
        <v>74.73</v>
      </c>
      <c r="S7" s="28">
        <v>82.5</v>
      </c>
      <c r="T7" s="28">
        <v>104.08</v>
      </c>
      <c r="U7" s="28">
        <v>108.79</v>
      </c>
      <c r="V7" s="28">
        <v>83.96</v>
      </c>
      <c r="W7" s="28">
        <v>78.64</v>
      </c>
      <c r="X7" s="28">
        <v>74.52</v>
      </c>
      <c r="Y7" s="28">
        <v>70.260000000000005</v>
      </c>
      <c r="Z7" s="29"/>
      <c r="AA7" s="30">
        <f>IF(SUM(B7:Z7)&lt;&gt;0,AVERAGEIF(B7:Z7,"&lt;&gt;"""),"")</f>
        <v>67.502499999999998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965.39199999999983</v>
      </c>
      <c r="C19" s="72">
        <v>942.53600000000006</v>
      </c>
      <c r="D19" s="72">
        <v>946.93599999999992</v>
      </c>
      <c r="E19" s="72">
        <v>948.56899999999996</v>
      </c>
      <c r="F19" s="72">
        <v>923.60599999999999</v>
      </c>
      <c r="G19" s="72">
        <v>916.03200000000004</v>
      </c>
      <c r="H19" s="72">
        <v>915.71900000000005</v>
      </c>
      <c r="I19" s="72">
        <v>916.76300000000003</v>
      </c>
      <c r="J19" s="72">
        <v>947.47199999999987</v>
      </c>
      <c r="K19" s="72">
        <v>976.67899999999997</v>
      </c>
      <c r="L19" s="72">
        <v>881.34500000000003</v>
      </c>
      <c r="M19" s="72">
        <v>877.72900000000004</v>
      </c>
      <c r="N19" s="72">
        <v>799.86300000000006</v>
      </c>
      <c r="O19" s="72">
        <v>787.8850000000001</v>
      </c>
      <c r="P19" s="72">
        <v>748.10700000000008</v>
      </c>
      <c r="Q19" s="72">
        <v>762.46</v>
      </c>
      <c r="R19" s="72">
        <v>774.76700000000005</v>
      </c>
      <c r="S19" s="72">
        <v>751.46699999999998</v>
      </c>
      <c r="T19" s="72">
        <v>752.38199999999995</v>
      </c>
      <c r="U19" s="72">
        <v>751.38400000000001</v>
      </c>
      <c r="V19" s="72">
        <v>741.44099999999992</v>
      </c>
      <c r="W19" s="72">
        <v>839.05000000000018</v>
      </c>
      <c r="X19" s="72">
        <v>888.21900000000016</v>
      </c>
      <c r="Y19" s="72">
        <v>910.83999999999992</v>
      </c>
      <c r="Z19" s="73"/>
      <c r="AA19" s="74">
        <f t="shared" ref="AA19:AA24" si="2">SUM(B19:Z19)</f>
        <v>20666.643</v>
      </c>
    </row>
    <row r="20" spans="1:27" ht="24.95" customHeight="1" x14ac:dyDescent="0.2">
      <c r="A20" s="75" t="s">
        <v>15</v>
      </c>
      <c r="B20" s="76">
        <v>941.73900000000003</v>
      </c>
      <c r="C20" s="77">
        <v>944.79699999999991</v>
      </c>
      <c r="D20" s="77">
        <v>944.98199999999997</v>
      </c>
      <c r="E20" s="77">
        <v>951.13599999999997</v>
      </c>
      <c r="F20" s="77">
        <v>996.97600000000011</v>
      </c>
      <c r="G20" s="77">
        <v>1125.5040000000001</v>
      </c>
      <c r="H20" s="77">
        <v>1251.2119999999995</v>
      </c>
      <c r="I20" s="77">
        <v>1380.3420000000001</v>
      </c>
      <c r="J20" s="77">
        <v>1426.1369999999999</v>
      </c>
      <c r="K20" s="77">
        <v>1456.9820000000002</v>
      </c>
      <c r="L20" s="77">
        <v>1439.9469999999999</v>
      </c>
      <c r="M20" s="77">
        <v>1435.2359999999999</v>
      </c>
      <c r="N20" s="77">
        <v>1417.4550000000002</v>
      </c>
      <c r="O20" s="77">
        <v>1381.2220000000002</v>
      </c>
      <c r="P20" s="77">
        <v>1345.2990000000002</v>
      </c>
      <c r="Q20" s="77">
        <v>1301.394</v>
      </c>
      <c r="R20" s="77">
        <v>1235.385</v>
      </c>
      <c r="S20" s="77">
        <v>1215.8920000000001</v>
      </c>
      <c r="T20" s="77">
        <v>1234.3890000000001</v>
      </c>
      <c r="U20" s="77">
        <v>1188.5600000000002</v>
      </c>
      <c r="V20" s="77">
        <v>1118.7080000000001</v>
      </c>
      <c r="W20" s="77">
        <v>1006.386</v>
      </c>
      <c r="X20" s="77">
        <v>957.84800000000007</v>
      </c>
      <c r="Y20" s="77">
        <v>935.81200000000013</v>
      </c>
      <c r="Z20" s="78"/>
      <c r="AA20" s="79">
        <f t="shared" si="2"/>
        <v>28633.34</v>
      </c>
    </row>
    <row r="21" spans="1:27" ht="24.95" customHeight="1" x14ac:dyDescent="0.2">
      <c r="A21" s="75" t="s">
        <v>16</v>
      </c>
      <c r="B21" s="80">
        <v>2174.7869999999998</v>
      </c>
      <c r="C21" s="81">
        <v>2084.6790000000001</v>
      </c>
      <c r="D21" s="81">
        <v>2014.4270000000001</v>
      </c>
      <c r="E21" s="81">
        <v>1978.2779999999996</v>
      </c>
      <c r="F21" s="81">
        <v>2053.8689999999997</v>
      </c>
      <c r="G21" s="81">
        <v>2289.2729999999997</v>
      </c>
      <c r="H21" s="81">
        <v>2772.9490000000005</v>
      </c>
      <c r="I21" s="81">
        <v>3040.1140000000005</v>
      </c>
      <c r="J21" s="81">
        <v>3242.1129999999994</v>
      </c>
      <c r="K21" s="81">
        <v>3321.5129999999995</v>
      </c>
      <c r="L21" s="81">
        <v>3408.2350000000001</v>
      </c>
      <c r="M21" s="81">
        <v>3468.2630000000004</v>
      </c>
      <c r="N21" s="81">
        <v>3423.7530000000002</v>
      </c>
      <c r="O21" s="81">
        <v>3243.3590000000004</v>
      </c>
      <c r="P21" s="81">
        <v>3118.7539999999995</v>
      </c>
      <c r="Q21" s="81">
        <v>2964.8789999999999</v>
      </c>
      <c r="R21" s="81">
        <v>2905.8520000000003</v>
      </c>
      <c r="S21" s="81">
        <v>3145.241</v>
      </c>
      <c r="T21" s="81">
        <v>3589.3709999999996</v>
      </c>
      <c r="U21" s="81">
        <v>3653.0149999999999</v>
      </c>
      <c r="V21" s="81">
        <v>3535.9749999999999</v>
      </c>
      <c r="W21" s="81">
        <v>3097.5600000000004</v>
      </c>
      <c r="X21" s="81">
        <v>2740.9869999999996</v>
      </c>
      <c r="Y21" s="81">
        <v>2377.2020000000002</v>
      </c>
      <c r="Z21" s="78"/>
      <c r="AA21" s="79">
        <f t="shared" si="2"/>
        <v>69644.447999999989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72</v>
      </c>
      <c r="C23" s="77">
        <v>70</v>
      </c>
      <c r="D23" s="77">
        <v>70.5</v>
      </c>
      <c r="E23" s="77">
        <v>71</v>
      </c>
      <c r="F23" s="77">
        <v>76</v>
      </c>
      <c r="G23" s="77">
        <v>102.5</v>
      </c>
      <c r="H23" s="77">
        <v>109</v>
      </c>
      <c r="I23" s="77">
        <v>105.5</v>
      </c>
      <c r="J23" s="77">
        <v>82.5</v>
      </c>
      <c r="K23" s="77">
        <v>71.5</v>
      </c>
      <c r="L23" s="77">
        <v>68</v>
      </c>
      <c r="M23" s="77">
        <v>70.5</v>
      </c>
      <c r="N23" s="77">
        <v>74</v>
      </c>
      <c r="O23" s="77">
        <v>77</v>
      </c>
      <c r="P23" s="77">
        <v>76.5</v>
      </c>
      <c r="Q23" s="77">
        <v>75.5</v>
      </c>
      <c r="R23" s="77">
        <v>81.5</v>
      </c>
      <c r="S23" s="77">
        <v>125</v>
      </c>
      <c r="T23" s="77">
        <v>136.5</v>
      </c>
      <c r="U23" s="77">
        <v>128.5</v>
      </c>
      <c r="V23" s="77">
        <v>119.5</v>
      </c>
      <c r="W23" s="77">
        <v>110</v>
      </c>
      <c r="X23" s="77">
        <v>91</v>
      </c>
      <c r="Y23" s="77">
        <v>84.5</v>
      </c>
      <c r="Z23" s="77"/>
      <c r="AA23" s="79">
        <f t="shared" si="2"/>
        <v>2148.5</v>
      </c>
    </row>
    <row r="24" spans="1:27" ht="24.95" customHeight="1" x14ac:dyDescent="0.2">
      <c r="A24" s="85" t="s">
        <v>19</v>
      </c>
      <c r="B24" s="77">
        <v>203</v>
      </c>
      <c r="C24" s="77">
        <v>194</v>
      </c>
      <c r="D24" s="77">
        <v>188.00000000000003</v>
      </c>
      <c r="E24" s="77">
        <v>191.00000000000003</v>
      </c>
      <c r="F24" s="77">
        <v>198.99999999999997</v>
      </c>
      <c r="G24" s="77">
        <v>223</v>
      </c>
      <c r="H24" s="77">
        <v>272</v>
      </c>
      <c r="I24" s="77">
        <v>306</v>
      </c>
      <c r="J24" s="77">
        <v>321.99999999999994</v>
      </c>
      <c r="K24" s="77">
        <v>325</v>
      </c>
      <c r="L24" s="77">
        <v>324</v>
      </c>
      <c r="M24" s="77">
        <v>320</v>
      </c>
      <c r="N24" s="77">
        <v>331.00000000000006</v>
      </c>
      <c r="O24" s="77">
        <v>330</v>
      </c>
      <c r="P24" s="77">
        <v>327</v>
      </c>
      <c r="Q24" s="77">
        <v>325</v>
      </c>
      <c r="R24" s="77">
        <v>331.99999999999994</v>
      </c>
      <c r="S24" s="77">
        <v>360.00000000000006</v>
      </c>
      <c r="T24" s="77">
        <v>387</v>
      </c>
      <c r="U24" s="77">
        <v>383.99999999999994</v>
      </c>
      <c r="V24" s="77">
        <v>362</v>
      </c>
      <c r="W24" s="77">
        <v>326</v>
      </c>
      <c r="X24" s="77">
        <v>284</v>
      </c>
      <c r="Y24" s="77">
        <v>251.99999999999997</v>
      </c>
      <c r="Z24" s="77"/>
      <c r="AA24" s="79">
        <f t="shared" si="2"/>
        <v>7067</v>
      </c>
    </row>
    <row r="25" spans="1:27" ht="30" customHeight="1" thickBot="1" x14ac:dyDescent="0.25">
      <c r="A25" s="86" t="s">
        <v>20</v>
      </c>
      <c r="B25" s="87">
        <f t="shared" ref="B25:AA25" si="3">SUM(B19:B24)</f>
        <v>4356.9179999999997</v>
      </c>
      <c r="C25" s="88">
        <f t="shared" si="3"/>
        <v>4236.0120000000006</v>
      </c>
      <c r="D25" s="88">
        <f t="shared" si="3"/>
        <v>4164.8450000000003</v>
      </c>
      <c r="E25" s="88">
        <f t="shared" si="3"/>
        <v>4139.9829999999993</v>
      </c>
      <c r="F25" s="88">
        <f t="shared" si="3"/>
        <v>4249.451</v>
      </c>
      <c r="G25" s="88">
        <f t="shared" si="3"/>
        <v>4656.3089999999993</v>
      </c>
      <c r="H25" s="88">
        <f t="shared" si="3"/>
        <v>5320.88</v>
      </c>
      <c r="I25" s="88">
        <f t="shared" si="3"/>
        <v>5748.719000000001</v>
      </c>
      <c r="J25" s="88">
        <f t="shared" si="3"/>
        <v>6020.2219999999998</v>
      </c>
      <c r="K25" s="88">
        <f t="shared" si="3"/>
        <v>6151.6739999999991</v>
      </c>
      <c r="L25" s="88">
        <f t="shared" si="3"/>
        <v>6121.527</v>
      </c>
      <c r="M25" s="88">
        <f t="shared" si="3"/>
        <v>6171.728000000001</v>
      </c>
      <c r="N25" s="88">
        <f t="shared" si="3"/>
        <v>6046.0709999999999</v>
      </c>
      <c r="O25" s="88">
        <f t="shared" si="3"/>
        <v>5819.4660000000003</v>
      </c>
      <c r="P25" s="88">
        <f t="shared" si="3"/>
        <v>5615.66</v>
      </c>
      <c r="Q25" s="88">
        <f t="shared" si="3"/>
        <v>5429.2330000000002</v>
      </c>
      <c r="R25" s="88">
        <f t="shared" si="3"/>
        <v>5329.5040000000008</v>
      </c>
      <c r="S25" s="88">
        <f t="shared" si="3"/>
        <v>5597.6</v>
      </c>
      <c r="T25" s="88">
        <f t="shared" si="3"/>
        <v>6099.6419999999998</v>
      </c>
      <c r="U25" s="88">
        <f t="shared" si="3"/>
        <v>6105.4589999999998</v>
      </c>
      <c r="V25" s="88">
        <f t="shared" si="3"/>
        <v>5877.6239999999998</v>
      </c>
      <c r="W25" s="88">
        <f t="shared" si="3"/>
        <v>5378.996000000001</v>
      </c>
      <c r="X25" s="88">
        <f t="shared" si="3"/>
        <v>4962.0540000000001</v>
      </c>
      <c r="Y25" s="88">
        <f t="shared" si="3"/>
        <v>4560.3540000000003</v>
      </c>
      <c r="Z25" s="89">
        <f t="shared" si="3"/>
        <v>0</v>
      </c>
      <c r="AA25" s="90">
        <f t="shared" si="3"/>
        <v>128159.93099999998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518</v>
      </c>
      <c r="C28" s="72">
        <v>507</v>
      </c>
      <c r="D28" s="72">
        <v>501.5</v>
      </c>
      <c r="E28" s="72">
        <v>505</v>
      </c>
      <c r="F28" s="72">
        <v>518</v>
      </c>
      <c r="G28" s="72">
        <v>568.5</v>
      </c>
      <c r="H28" s="72">
        <v>579</v>
      </c>
      <c r="I28" s="72">
        <v>613.5</v>
      </c>
      <c r="J28" s="72">
        <v>658.5</v>
      </c>
      <c r="K28" s="72">
        <v>659.5</v>
      </c>
      <c r="L28" s="72">
        <v>698</v>
      </c>
      <c r="M28" s="72">
        <v>704.5</v>
      </c>
      <c r="N28" s="72">
        <v>715</v>
      </c>
      <c r="O28" s="72">
        <v>717</v>
      </c>
      <c r="P28" s="72">
        <v>709.5</v>
      </c>
      <c r="Q28" s="72">
        <v>678.5</v>
      </c>
      <c r="R28" s="72">
        <v>653.5</v>
      </c>
      <c r="S28" s="72">
        <v>725</v>
      </c>
      <c r="T28" s="72">
        <v>758.5</v>
      </c>
      <c r="U28" s="72">
        <v>747.5</v>
      </c>
      <c r="V28" s="72">
        <v>716.5</v>
      </c>
      <c r="W28" s="72">
        <v>638</v>
      </c>
      <c r="X28" s="72">
        <v>577</v>
      </c>
      <c r="Y28" s="72">
        <v>583.5</v>
      </c>
      <c r="Z28" s="73"/>
      <c r="AA28" s="74">
        <f>SUM(B28:Z28)</f>
        <v>15250.5</v>
      </c>
    </row>
    <row r="29" spans="1:27" ht="24.95" customHeight="1" x14ac:dyDescent="0.2">
      <c r="A29" s="75" t="s">
        <v>23</v>
      </c>
      <c r="B29" s="76">
        <v>3953.9180000000001</v>
      </c>
      <c r="C29" s="77">
        <v>3933.0120000000002</v>
      </c>
      <c r="D29" s="77">
        <v>3896.3449999999998</v>
      </c>
      <c r="E29" s="77">
        <v>3835.9830000000002</v>
      </c>
      <c r="F29" s="77">
        <v>3902.451</v>
      </c>
      <c r="G29" s="77">
        <v>4238.8090000000002</v>
      </c>
      <c r="H29" s="77">
        <v>4905.88</v>
      </c>
      <c r="I29" s="77">
        <v>5338.2190000000001</v>
      </c>
      <c r="J29" s="77">
        <v>5770.7219999999998</v>
      </c>
      <c r="K29" s="77">
        <v>6070.174</v>
      </c>
      <c r="L29" s="77">
        <v>6146.527</v>
      </c>
      <c r="M29" s="77">
        <v>6225.2280000000001</v>
      </c>
      <c r="N29" s="77">
        <v>6088.0709999999999</v>
      </c>
      <c r="O29" s="77">
        <v>5866.4660000000003</v>
      </c>
      <c r="P29" s="77">
        <v>5656.16</v>
      </c>
      <c r="Q29" s="77">
        <v>5481.7330000000002</v>
      </c>
      <c r="R29" s="77">
        <v>5135.0039999999999</v>
      </c>
      <c r="S29" s="77">
        <v>5198.6000000000004</v>
      </c>
      <c r="T29" s="77">
        <v>5685.1419999999998</v>
      </c>
      <c r="U29" s="77">
        <v>5763.9589999999998</v>
      </c>
      <c r="V29" s="77">
        <v>5554.1239999999998</v>
      </c>
      <c r="W29" s="77">
        <v>5161.9960000000001</v>
      </c>
      <c r="X29" s="77">
        <v>4803.0540000000001</v>
      </c>
      <c r="Y29" s="77">
        <v>4447.8540000000003</v>
      </c>
      <c r="Z29" s="78"/>
      <c r="AA29" s="79">
        <f>SUM(B29:Z29)</f>
        <v>123059.43100000003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4471.9179999999997</v>
      </c>
      <c r="C31" s="62">
        <f t="shared" si="4"/>
        <v>4440.0120000000006</v>
      </c>
      <c r="D31" s="62">
        <f t="shared" si="4"/>
        <v>4397.8449999999993</v>
      </c>
      <c r="E31" s="62">
        <f t="shared" si="4"/>
        <v>4340.9830000000002</v>
      </c>
      <c r="F31" s="62">
        <f t="shared" si="4"/>
        <v>4420.451</v>
      </c>
      <c r="G31" s="62">
        <f t="shared" si="4"/>
        <v>4807.3090000000002</v>
      </c>
      <c r="H31" s="62">
        <f t="shared" si="4"/>
        <v>5484.88</v>
      </c>
      <c r="I31" s="62">
        <f t="shared" si="4"/>
        <v>5951.7190000000001</v>
      </c>
      <c r="J31" s="62">
        <f t="shared" si="4"/>
        <v>6429.2219999999998</v>
      </c>
      <c r="K31" s="62">
        <f t="shared" si="4"/>
        <v>6729.674</v>
      </c>
      <c r="L31" s="62">
        <f t="shared" si="4"/>
        <v>6844.527</v>
      </c>
      <c r="M31" s="62">
        <f t="shared" si="4"/>
        <v>6929.7280000000001</v>
      </c>
      <c r="N31" s="62">
        <f t="shared" si="4"/>
        <v>6803.0709999999999</v>
      </c>
      <c r="O31" s="62">
        <f t="shared" si="4"/>
        <v>6583.4660000000003</v>
      </c>
      <c r="P31" s="62">
        <f t="shared" si="4"/>
        <v>6365.66</v>
      </c>
      <c r="Q31" s="62">
        <f t="shared" si="4"/>
        <v>6160.2330000000002</v>
      </c>
      <c r="R31" s="62">
        <f t="shared" si="4"/>
        <v>5788.5039999999999</v>
      </c>
      <c r="S31" s="62">
        <f t="shared" si="4"/>
        <v>5923.6</v>
      </c>
      <c r="T31" s="62">
        <f t="shared" si="4"/>
        <v>6443.6419999999998</v>
      </c>
      <c r="U31" s="62">
        <f t="shared" si="4"/>
        <v>6511.4589999999998</v>
      </c>
      <c r="V31" s="62">
        <f t="shared" si="4"/>
        <v>6270.6239999999998</v>
      </c>
      <c r="W31" s="62">
        <f t="shared" si="4"/>
        <v>5799.9960000000001</v>
      </c>
      <c r="X31" s="62">
        <f t="shared" si="4"/>
        <v>5380.0540000000001</v>
      </c>
      <c r="Y31" s="62">
        <f t="shared" si="4"/>
        <v>5031.3540000000003</v>
      </c>
      <c r="Z31" s="63">
        <f t="shared" si="4"/>
        <v>0</v>
      </c>
      <c r="AA31" s="64">
        <f t="shared" si="4"/>
        <v>138309.93100000004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50</v>
      </c>
      <c r="C34" s="95">
        <v>80</v>
      </c>
      <c r="D34" s="95">
        <v>62</v>
      </c>
      <c r="E34" s="95">
        <v>71</v>
      </c>
      <c r="F34" s="95">
        <v>71</v>
      </c>
      <c r="G34" s="95">
        <v>71</v>
      </c>
      <c r="H34" s="95">
        <v>20</v>
      </c>
      <c r="I34" s="95">
        <v>65</v>
      </c>
      <c r="J34" s="95">
        <v>137</v>
      </c>
      <c r="K34" s="95">
        <v>307</v>
      </c>
      <c r="L34" s="95">
        <v>308</v>
      </c>
      <c r="M34" s="95">
        <v>314</v>
      </c>
      <c r="N34" s="95">
        <v>328</v>
      </c>
      <c r="O34" s="95">
        <v>314</v>
      </c>
      <c r="P34" s="95">
        <v>300</v>
      </c>
      <c r="Q34" s="95">
        <v>286</v>
      </c>
      <c r="R34" s="95">
        <v>128</v>
      </c>
      <c r="S34" s="95">
        <v>113</v>
      </c>
      <c r="T34" s="95">
        <v>88</v>
      </c>
      <c r="U34" s="95">
        <v>88</v>
      </c>
      <c r="V34" s="95">
        <v>94</v>
      </c>
      <c r="W34" s="95">
        <v>142</v>
      </c>
      <c r="X34" s="95">
        <v>133</v>
      </c>
      <c r="Y34" s="95">
        <v>188</v>
      </c>
      <c r="Z34" s="96"/>
      <c r="AA34" s="74">
        <f t="shared" ref="AA34:AA39" si="5">SUM(B34:Z34)</f>
        <v>3758</v>
      </c>
    </row>
    <row r="35" spans="1:27" ht="24.95" customHeight="1" x14ac:dyDescent="0.2">
      <c r="A35" s="97" t="s">
        <v>41</v>
      </c>
      <c r="B35" s="98">
        <v>65</v>
      </c>
      <c r="C35" s="99">
        <v>82</v>
      </c>
      <c r="D35" s="99">
        <v>95</v>
      </c>
      <c r="E35" s="99">
        <v>94</v>
      </c>
      <c r="F35" s="99">
        <v>94</v>
      </c>
      <c r="G35" s="99">
        <v>80</v>
      </c>
      <c r="H35" s="99">
        <v>144</v>
      </c>
      <c r="I35" s="99">
        <v>138</v>
      </c>
      <c r="J35" s="99">
        <v>262</v>
      </c>
      <c r="K35" s="99">
        <v>261</v>
      </c>
      <c r="L35" s="99">
        <v>340</v>
      </c>
      <c r="M35" s="99">
        <v>340</v>
      </c>
      <c r="N35" s="99">
        <v>319</v>
      </c>
      <c r="O35" s="99">
        <v>340</v>
      </c>
      <c r="P35" s="99">
        <v>340</v>
      </c>
      <c r="Q35" s="99">
        <v>335</v>
      </c>
      <c r="R35" s="99">
        <v>331</v>
      </c>
      <c r="S35" s="99">
        <v>213</v>
      </c>
      <c r="T35" s="99">
        <v>256</v>
      </c>
      <c r="U35" s="99">
        <v>318</v>
      </c>
      <c r="V35" s="99">
        <v>299</v>
      </c>
      <c r="W35" s="99">
        <v>279</v>
      </c>
      <c r="X35" s="99">
        <v>285</v>
      </c>
      <c r="Y35" s="99">
        <v>283</v>
      </c>
      <c r="Z35" s="100"/>
      <c r="AA35" s="79">
        <f t="shared" si="5"/>
        <v>5593</v>
      </c>
    </row>
    <row r="36" spans="1:27" ht="24.95" customHeight="1" x14ac:dyDescent="0.2">
      <c r="A36" s="97" t="s">
        <v>42</v>
      </c>
      <c r="B36" s="98">
        <v>211.2</v>
      </c>
      <c r="C36" s="99">
        <v>69.5</v>
      </c>
      <c r="D36" s="99"/>
      <c r="E36" s="99">
        <v>43.7</v>
      </c>
      <c r="F36" s="99"/>
      <c r="G36" s="99">
        <v>100.2</v>
      </c>
      <c r="H36" s="99">
        <v>634.1</v>
      </c>
      <c r="I36" s="99">
        <v>755</v>
      </c>
      <c r="J36" s="99">
        <v>671.9</v>
      </c>
      <c r="K36" s="99"/>
      <c r="L36" s="99"/>
      <c r="M36" s="99"/>
      <c r="N36" s="99">
        <v>85.2</v>
      </c>
      <c r="O36" s="99">
        <v>50.2</v>
      </c>
      <c r="P36" s="99"/>
      <c r="Q36" s="99"/>
      <c r="R36" s="99">
        <v>664.7</v>
      </c>
      <c r="S36" s="99">
        <v>407.3</v>
      </c>
      <c r="T36" s="99">
        <v>755</v>
      </c>
      <c r="U36" s="99">
        <v>755</v>
      </c>
      <c r="V36" s="99">
        <v>755</v>
      </c>
      <c r="W36" s="99">
        <v>703.1</v>
      </c>
      <c r="X36" s="99">
        <v>439.8</v>
      </c>
      <c r="Y36" s="99">
        <v>150.9</v>
      </c>
      <c r="Z36" s="100"/>
      <c r="AA36" s="79">
        <f t="shared" si="5"/>
        <v>7251.8</v>
      </c>
    </row>
    <row r="37" spans="1:27" ht="24.95" customHeight="1" x14ac:dyDescent="0.2">
      <c r="A37" s="97" t="s">
        <v>43</v>
      </c>
      <c r="B37" s="98"/>
      <c r="C37" s="99">
        <v>42</v>
      </c>
      <c r="D37" s="99">
        <v>76</v>
      </c>
      <c r="E37" s="99">
        <v>36</v>
      </c>
      <c r="F37" s="99">
        <v>6</v>
      </c>
      <c r="G37" s="99"/>
      <c r="H37" s="99"/>
      <c r="I37" s="99"/>
      <c r="J37" s="99">
        <v>10</v>
      </c>
      <c r="K37" s="99">
        <v>10</v>
      </c>
      <c r="L37" s="99">
        <v>75</v>
      </c>
      <c r="M37" s="99">
        <v>104</v>
      </c>
      <c r="N37" s="99">
        <v>110</v>
      </c>
      <c r="O37" s="99">
        <v>110</v>
      </c>
      <c r="P37" s="99">
        <v>110</v>
      </c>
      <c r="Q37" s="99">
        <v>110</v>
      </c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799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367.5</v>
      </c>
      <c r="N38" s="99">
        <v>500</v>
      </c>
      <c r="O38" s="99">
        <v>500</v>
      </c>
      <c r="P38" s="99">
        <v>500</v>
      </c>
      <c r="Q38" s="99">
        <v>500</v>
      </c>
      <c r="R38" s="99">
        <v>9.9</v>
      </c>
      <c r="S38" s="99">
        <v>416.4</v>
      </c>
      <c r="T38" s="99">
        <v>462.6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11256.4</v>
      </c>
    </row>
    <row r="39" spans="1:27" ht="30" customHeight="1" thickBot="1" x14ac:dyDescent="0.25">
      <c r="A39" s="86" t="s">
        <v>45</v>
      </c>
      <c r="B39" s="87">
        <f t="shared" ref="B39:Z39" si="6">SUM(B34:B38)</f>
        <v>826.2</v>
      </c>
      <c r="C39" s="88">
        <f t="shared" si="6"/>
        <v>773.5</v>
      </c>
      <c r="D39" s="88">
        <f t="shared" si="6"/>
        <v>733</v>
      </c>
      <c r="E39" s="88">
        <f t="shared" si="6"/>
        <v>744.7</v>
      </c>
      <c r="F39" s="88">
        <f t="shared" si="6"/>
        <v>671</v>
      </c>
      <c r="G39" s="88">
        <f t="shared" si="6"/>
        <v>751.2</v>
      </c>
      <c r="H39" s="88">
        <f t="shared" si="6"/>
        <v>1298.0999999999999</v>
      </c>
      <c r="I39" s="88">
        <f t="shared" si="6"/>
        <v>1458</v>
      </c>
      <c r="J39" s="88">
        <f t="shared" si="6"/>
        <v>1580.9</v>
      </c>
      <c r="K39" s="88">
        <f t="shared" si="6"/>
        <v>1078</v>
      </c>
      <c r="L39" s="88">
        <f t="shared" si="6"/>
        <v>1223</v>
      </c>
      <c r="M39" s="88">
        <f t="shared" si="6"/>
        <v>1125.5</v>
      </c>
      <c r="N39" s="88">
        <f t="shared" si="6"/>
        <v>1342.2</v>
      </c>
      <c r="O39" s="88">
        <f t="shared" si="6"/>
        <v>1314.2</v>
      </c>
      <c r="P39" s="88">
        <f t="shared" si="6"/>
        <v>1250</v>
      </c>
      <c r="Q39" s="88">
        <f t="shared" si="6"/>
        <v>1231</v>
      </c>
      <c r="R39" s="88">
        <f t="shared" si="6"/>
        <v>1133.6000000000001</v>
      </c>
      <c r="S39" s="88">
        <f t="shared" si="6"/>
        <v>1149.6999999999998</v>
      </c>
      <c r="T39" s="88">
        <f t="shared" si="6"/>
        <v>1561.6</v>
      </c>
      <c r="U39" s="88">
        <f t="shared" si="6"/>
        <v>1661</v>
      </c>
      <c r="V39" s="88">
        <f t="shared" si="6"/>
        <v>1648</v>
      </c>
      <c r="W39" s="88">
        <f t="shared" si="6"/>
        <v>1624.1</v>
      </c>
      <c r="X39" s="88">
        <f t="shared" si="6"/>
        <v>1357.8</v>
      </c>
      <c r="Y39" s="88">
        <f t="shared" si="6"/>
        <v>1121.9000000000001</v>
      </c>
      <c r="Z39" s="89">
        <f t="shared" si="6"/>
        <v>0</v>
      </c>
      <c r="AA39" s="90">
        <f t="shared" si="5"/>
        <v>28658.199999999997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>
        <v>211.2</v>
      </c>
      <c r="C44" s="99">
        <v>69.5</v>
      </c>
      <c r="D44" s="99"/>
      <c r="E44" s="99">
        <v>43.7</v>
      </c>
      <c r="F44" s="99"/>
      <c r="G44" s="99">
        <v>100.2</v>
      </c>
      <c r="H44" s="99">
        <v>634.1</v>
      </c>
      <c r="I44" s="99">
        <v>755</v>
      </c>
      <c r="J44" s="99">
        <v>671.9</v>
      </c>
      <c r="K44" s="99"/>
      <c r="L44" s="99"/>
      <c r="M44" s="99"/>
      <c r="N44" s="99">
        <v>85.2</v>
      </c>
      <c r="O44" s="99">
        <v>50.2</v>
      </c>
      <c r="P44" s="99"/>
      <c r="Q44" s="99"/>
      <c r="R44" s="99">
        <v>664.7</v>
      </c>
      <c r="S44" s="99">
        <v>407.3</v>
      </c>
      <c r="T44" s="99">
        <v>755</v>
      </c>
      <c r="U44" s="99">
        <v>755</v>
      </c>
      <c r="V44" s="99">
        <v>755</v>
      </c>
      <c r="W44" s="99">
        <v>703.1</v>
      </c>
      <c r="X44" s="99">
        <v>439.8</v>
      </c>
      <c r="Y44" s="99">
        <v>150.9</v>
      </c>
      <c r="Z44" s="100"/>
      <c r="AA44" s="79">
        <f t="shared" si="7"/>
        <v>7251.8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367.5</v>
      </c>
      <c r="N46" s="99">
        <v>500</v>
      </c>
      <c r="O46" s="99">
        <v>500</v>
      </c>
      <c r="P46" s="99">
        <v>500</v>
      </c>
      <c r="Q46" s="99">
        <v>500</v>
      </c>
      <c r="R46" s="99">
        <v>9.9</v>
      </c>
      <c r="S46" s="99">
        <v>416.4</v>
      </c>
      <c r="T46" s="99">
        <v>462.6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11256.4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>
        <v>10.5</v>
      </c>
      <c r="G47" s="99">
        <v>12.5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55</v>
      </c>
      <c r="S47" s="99">
        <v>88</v>
      </c>
      <c r="T47" s="99">
        <v>100</v>
      </c>
      <c r="U47" s="99">
        <v>100</v>
      </c>
      <c r="V47" s="99">
        <v>100</v>
      </c>
      <c r="W47" s="99">
        <v>100</v>
      </c>
      <c r="X47" s="99">
        <v>78.5</v>
      </c>
      <c r="Y47" s="99">
        <v>46.5</v>
      </c>
      <c r="Z47" s="100"/>
      <c r="AA47" s="79">
        <f t="shared" si="7"/>
        <v>691</v>
      </c>
    </row>
    <row r="48" spans="1:27" ht="30" customHeight="1" thickBot="1" x14ac:dyDescent="0.25">
      <c r="A48" s="86" t="s">
        <v>48</v>
      </c>
      <c r="B48" s="87">
        <f>SUM(B42:B47)</f>
        <v>711.2</v>
      </c>
      <c r="C48" s="88">
        <f t="shared" ref="C48:Z48" si="8">SUM(C42:C47)</f>
        <v>569.5</v>
      </c>
      <c r="D48" s="88">
        <f t="shared" si="8"/>
        <v>500</v>
      </c>
      <c r="E48" s="88">
        <f t="shared" si="8"/>
        <v>543.70000000000005</v>
      </c>
      <c r="F48" s="88">
        <f t="shared" si="8"/>
        <v>510.5</v>
      </c>
      <c r="G48" s="88">
        <f t="shared" si="8"/>
        <v>612.70000000000005</v>
      </c>
      <c r="H48" s="88">
        <f t="shared" si="8"/>
        <v>1134.0999999999999</v>
      </c>
      <c r="I48" s="88">
        <f t="shared" si="8"/>
        <v>1255</v>
      </c>
      <c r="J48" s="88">
        <f t="shared" si="8"/>
        <v>1171.9000000000001</v>
      </c>
      <c r="K48" s="88">
        <f t="shared" si="8"/>
        <v>500</v>
      </c>
      <c r="L48" s="88">
        <f t="shared" si="8"/>
        <v>500</v>
      </c>
      <c r="M48" s="88">
        <f t="shared" si="8"/>
        <v>367.5</v>
      </c>
      <c r="N48" s="88">
        <f t="shared" si="8"/>
        <v>585.20000000000005</v>
      </c>
      <c r="O48" s="88">
        <f t="shared" si="8"/>
        <v>550.20000000000005</v>
      </c>
      <c r="P48" s="88">
        <f t="shared" si="8"/>
        <v>500</v>
      </c>
      <c r="Q48" s="88">
        <f t="shared" si="8"/>
        <v>500</v>
      </c>
      <c r="R48" s="88">
        <f t="shared" si="8"/>
        <v>729.6</v>
      </c>
      <c r="S48" s="88">
        <f t="shared" si="8"/>
        <v>911.7</v>
      </c>
      <c r="T48" s="88">
        <f t="shared" si="8"/>
        <v>1317.6</v>
      </c>
      <c r="U48" s="88">
        <f t="shared" si="8"/>
        <v>1355</v>
      </c>
      <c r="V48" s="88">
        <f t="shared" si="8"/>
        <v>1355</v>
      </c>
      <c r="W48" s="88">
        <f t="shared" si="8"/>
        <v>1303.0999999999999</v>
      </c>
      <c r="X48" s="88">
        <f t="shared" si="8"/>
        <v>1018.3</v>
      </c>
      <c r="Y48" s="88">
        <f t="shared" si="8"/>
        <v>697.4</v>
      </c>
      <c r="Z48" s="89">
        <f t="shared" si="8"/>
        <v>0</v>
      </c>
      <c r="AA48" s="90">
        <f t="shared" si="7"/>
        <v>19199.200000000004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5183.1179999999995</v>
      </c>
      <c r="C51" s="88">
        <f t="shared" si="10"/>
        <v>5009.5120000000006</v>
      </c>
      <c r="D51" s="88">
        <f t="shared" si="10"/>
        <v>4897.8450000000003</v>
      </c>
      <c r="E51" s="88">
        <f t="shared" si="10"/>
        <v>4884.6829999999991</v>
      </c>
      <c r="F51" s="88">
        <f t="shared" si="10"/>
        <v>4920.451</v>
      </c>
      <c r="G51" s="88">
        <f t="shared" si="10"/>
        <v>5407.5089999999991</v>
      </c>
      <c r="H51" s="88">
        <f t="shared" si="10"/>
        <v>6618.98</v>
      </c>
      <c r="I51" s="88">
        <f t="shared" si="10"/>
        <v>7206.719000000001</v>
      </c>
      <c r="J51" s="88">
        <f t="shared" si="10"/>
        <v>7601.1219999999994</v>
      </c>
      <c r="K51" s="88">
        <f t="shared" si="10"/>
        <v>7229.6739999999991</v>
      </c>
      <c r="L51" s="88">
        <f t="shared" si="10"/>
        <v>7344.527</v>
      </c>
      <c r="M51" s="88">
        <f t="shared" si="10"/>
        <v>7297.228000000001</v>
      </c>
      <c r="N51" s="88">
        <f t="shared" si="10"/>
        <v>7388.2709999999997</v>
      </c>
      <c r="O51" s="88">
        <f t="shared" si="10"/>
        <v>7133.6660000000002</v>
      </c>
      <c r="P51" s="88">
        <f t="shared" si="10"/>
        <v>6865.66</v>
      </c>
      <c r="Q51" s="88">
        <f t="shared" si="10"/>
        <v>6660.2330000000002</v>
      </c>
      <c r="R51" s="88">
        <f t="shared" si="10"/>
        <v>6463.1040000000012</v>
      </c>
      <c r="S51" s="88">
        <f t="shared" si="10"/>
        <v>6747.3</v>
      </c>
      <c r="T51" s="88">
        <f t="shared" si="10"/>
        <v>7661.2420000000002</v>
      </c>
      <c r="U51" s="88">
        <f t="shared" si="10"/>
        <v>7766.4589999999998</v>
      </c>
      <c r="V51" s="88">
        <f t="shared" si="10"/>
        <v>7525.6239999999998</v>
      </c>
      <c r="W51" s="88">
        <f t="shared" si="10"/>
        <v>7003.0960000000014</v>
      </c>
      <c r="X51" s="88">
        <f t="shared" si="10"/>
        <v>6319.8540000000003</v>
      </c>
      <c r="Y51" s="88">
        <f t="shared" si="10"/>
        <v>5682.2540000000008</v>
      </c>
      <c r="Z51" s="89">
        <f t="shared" si="10"/>
        <v>0</v>
      </c>
      <c r="AA51" s="104">
        <f>SUM(B51:Z51)</f>
        <v>156818.13099999999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45378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711.2</v>
      </c>
      <c r="C4" s="18">
        <v>569.5</v>
      </c>
      <c r="D4" s="18">
        <v>488.9</v>
      </c>
      <c r="E4" s="18">
        <v>543.70000000000005</v>
      </c>
      <c r="F4" s="18">
        <v>424.1</v>
      </c>
      <c r="G4" s="18">
        <v>600.20000000000005</v>
      </c>
      <c r="H4" s="18">
        <v>1134.0999999999999</v>
      </c>
      <c r="I4" s="18">
        <v>1255</v>
      </c>
      <c r="J4" s="18">
        <v>1171.9000000000001</v>
      </c>
      <c r="K4" s="18">
        <v>72</v>
      </c>
      <c r="L4" s="18">
        <v>113.89999999999998</v>
      </c>
      <c r="M4" s="18">
        <v>351.4</v>
      </c>
      <c r="N4" s="18">
        <v>585.20000000000005</v>
      </c>
      <c r="O4" s="18">
        <v>550.20000000000005</v>
      </c>
      <c r="P4" s="18">
        <v>194.39999999999998</v>
      </c>
      <c r="Q4" s="18">
        <v>159.80000000000001</v>
      </c>
      <c r="R4" s="18">
        <v>674.6</v>
      </c>
      <c r="S4" s="18">
        <v>823.7</v>
      </c>
      <c r="T4" s="18">
        <v>1217.5999999999999</v>
      </c>
      <c r="U4" s="18">
        <v>1255</v>
      </c>
      <c r="V4" s="18">
        <v>1255</v>
      </c>
      <c r="W4" s="18">
        <v>1203.0999999999999</v>
      </c>
      <c r="X4" s="18">
        <v>939.8</v>
      </c>
      <c r="Y4" s="18">
        <v>650.9</v>
      </c>
      <c r="Z4" s="19"/>
      <c r="AA4" s="111">
        <f>SUM(B4:Z4)</f>
        <v>16945.2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58.35</v>
      </c>
      <c r="C7" s="117">
        <v>57.09</v>
      </c>
      <c r="D7" s="117">
        <v>57.28</v>
      </c>
      <c r="E7" s="117">
        <v>57.01</v>
      </c>
      <c r="F7" s="117">
        <v>58.92</v>
      </c>
      <c r="G7" s="117">
        <v>69.150000000000006</v>
      </c>
      <c r="H7" s="117">
        <v>80.069999999999993</v>
      </c>
      <c r="I7" s="117">
        <v>76.13</v>
      </c>
      <c r="J7" s="117">
        <v>74.989999999999995</v>
      </c>
      <c r="K7" s="117">
        <v>62.19</v>
      </c>
      <c r="L7" s="117">
        <v>52.03</v>
      </c>
      <c r="M7" s="117">
        <v>45</v>
      </c>
      <c r="N7" s="117">
        <v>42.96</v>
      </c>
      <c r="O7" s="117">
        <v>43.56</v>
      </c>
      <c r="P7" s="117">
        <v>46.74</v>
      </c>
      <c r="Q7" s="117">
        <v>61.11</v>
      </c>
      <c r="R7" s="117">
        <v>74.73</v>
      </c>
      <c r="S7" s="117">
        <v>82.5</v>
      </c>
      <c r="T7" s="117">
        <v>104.08</v>
      </c>
      <c r="U7" s="117">
        <v>108.79</v>
      </c>
      <c r="V7" s="117">
        <v>83.96</v>
      </c>
      <c r="W7" s="117">
        <v>78.64</v>
      </c>
      <c r="X7" s="117">
        <v>74.52</v>
      </c>
      <c r="Y7" s="117">
        <v>70.260000000000005</v>
      </c>
      <c r="Z7" s="118"/>
      <c r="AA7" s="119">
        <f>IF(SUM(B7:Z7)&lt;&gt;0,AVERAGEIF(B7:Z7,"&lt;&gt;"""),"")</f>
        <v>67.502499999999998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>
        <v>11.1</v>
      </c>
      <c r="E13" s="129"/>
      <c r="F13" s="129">
        <v>75.900000000000006</v>
      </c>
      <c r="G13" s="129"/>
      <c r="H13" s="129"/>
      <c r="I13" s="129"/>
      <c r="J13" s="129"/>
      <c r="K13" s="129">
        <v>428</v>
      </c>
      <c r="L13" s="129">
        <v>386.1</v>
      </c>
      <c r="M13" s="129">
        <v>16.100000000000001</v>
      </c>
      <c r="N13" s="129"/>
      <c r="O13" s="129"/>
      <c r="P13" s="129">
        <v>305.60000000000002</v>
      </c>
      <c r="Q13" s="129">
        <v>340.2</v>
      </c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1563.0000000000002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11.1</v>
      </c>
      <c r="E16" s="135">
        <f t="shared" si="1"/>
        <v>0</v>
      </c>
      <c r="F16" s="135">
        <f t="shared" si="1"/>
        <v>75.900000000000006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428</v>
      </c>
      <c r="L16" s="135">
        <f t="shared" si="1"/>
        <v>386.1</v>
      </c>
      <c r="M16" s="135">
        <f t="shared" si="1"/>
        <v>16.100000000000001</v>
      </c>
      <c r="N16" s="135">
        <f t="shared" si="1"/>
        <v>0</v>
      </c>
      <c r="O16" s="135">
        <f t="shared" si="1"/>
        <v>0</v>
      </c>
      <c r="P16" s="135">
        <f t="shared" si="1"/>
        <v>305.60000000000002</v>
      </c>
      <c r="Q16" s="135">
        <f t="shared" si="1"/>
        <v>340.2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1563.0000000000002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>
        <v>211.2</v>
      </c>
      <c r="C21" s="129">
        <v>69.5</v>
      </c>
      <c r="D21" s="129"/>
      <c r="E21" s="129">
        <v>43.7</v>
      </c>
      <c r="F21" s="129"/>
      <c r="G21" s="129">
        <v>100.2</v>
      </c>
      <c r="H21" s="129">
        <v>634.1</v>
      </c>
      <c r="I21" s="129">
        <v>755</v>
      </c>
      <c r="J21" s="129">
        <v>671.9</v>
      </c>
      <c r="K21" s="129"/>
      <c r="L21" s="129"/>
      <c r="M21" s="129"/>
      <c r="N21" s="129">
        <v>85.2</v>
      </c>
      <c r="O21" s="129">
        <v>50.2</v>
      </c>
      <c r="P21" s="129"/>
      <c r="Q21" s="129"/>
      <c r="R21" s="129">
        <v>664.7</v>
      </c>
      <c r="S21" s="129">
        <v>407.3</v>
      </c>
      <c r="T21" s="129">
        <v>755</v>
      </c>
      <c r="U21" s="129">
        <v>755</v>
      </c>
      <c r="V21" s="129">
        <v>755</v>
      </c>
      <c r="W21" s="129">
        <v>703.1</v>
      </c>
      <c r="X21" s="129">
        <v>439.8</v>
      </c>
      <c r="Y21" s="130">
        <v>150.9</v>
      </c>
      <c r="Z21" s="131"/>
      <c r="AA21" s="132">
        <f t="shared" si="2"/>
        <v>7251.8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367.5</v>
      </c>
      <c r="N23" s="133">
        <v>500</v>
      </c>
      <c r="O23" s="133">
        <v>500</v>
      </c>
      <c r="P23" s="133">
        <v>500</v>
      </c>
      <c r="Q23" s="133">
        <v>500</v>
      </c>
      <c r="R23" s="133">
        <v>9.9</v>
      </c>
      <c r="S23" s="133">
        <v>416.4</v>
      </c>
      <c r="T23" s="133">
        <v>462.6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11256.4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711.2</v>
      </c>
      <c r="C24" s="135">
        <f t="shared" si="3"/>
        <v>569.5</v>
      </c>
      <c r="D24" s="135">
        <f t="shared" si="3"/>
        <v>500</v>
      </c>
      <c r="E24" s="135">
        <f t="shared" si="3"/>
        <v>543.70000000000005</v>
      </c>
      <c r="F24" s="135">
        <f t="shared" si="3"/>
        <v>500</v>
      </c>
      <c r="G24" s="135">
        <f t="shared" si="3"/>
        <v>600.20000000000005</v>
      </c>
      <c r="H24" s="135">
        <f t="shared" si="3"/>
        <v>1134.0999999999999</v>
      </c>
      <c r="I24" s="135">
        <f t="shared" si="3"/>
        <v>1255</v>
      </c>
      <c r="J24" s="135">
        <f t="shared" si="3"/>
        <v>1171.9000000000001</v>
      </c>
      <c r="K24" s="135">
        <f t="shared" si="3"/>
        <v>500</v>
      </c>
      <c r="L24" s="135">
        <f t="shared" si="3"/>
        <v>500</v>
      </c>
      <c r="M24" s="135">
        <f t="shared" si="3"/>
        <v>367.5</v>
      </c>
      <c r="N24" s="135">
        <f t="shared" si="3"/>
        <v>585.20000000000005</v>
      </c>
      <c r="O24" s="135">
        <f t="shared" si="3"/>
        <v>550.20000000000005</v>
      </c>
      <c r="P24" s="135">
        <f t="shared" si="3"/>
        <v>500</v>
      </c>
      <c r="Q24" s="135">
        <f t="shared" si="3"/>
        <v>500</v>
      </c>
      <c r="R24" s="135">
        <f t="shared" si="3"/>
        <v>674.6</v>
      </c>
      <c r="S24" s="135">
        <f t="shared" si="3"/>
        <v>823.7</v>
      </c>
      <c r="T24" s="135">
        <f t="shared" si="3"/>
        <v>1217.5999999999999</v>
      </c>
      <c r="U24" s="135">
        <f t="shared" si="3"/>
        <v>1255</v>
      </c>
      <c r="V24" s="135">
        <f t="shared" si="3"/>
        <v>1255</v>
      </c>
      <c r="W24" s="135">
        <f t="shared" si="3"/>
        <v>1203.0999999999999</v>
      </c>
      <c r="X24" s="135">
        <f t="shared" si="3"/>
        <v>939.8</v>
      </c>
      <c r="Y24" s="135">
        <f t="shared" si="3"/>
        <v>650.9</v>
      </c>
      <c r="Z24" s="136" t="str">
        <f t="shared" si="3"/>
        <v/>
      </c>
      <c r="AA24" s="90">
        <f t="shared" si="2"/>
        <v>18508.200000000004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2024-03-26T12:06:05Z</dcterms:created>
  <dcterms:modified xsi:type="dcterms:W3CDTF">2024-03-26T12:06:06Z</dcterms:modified>
</cp:coreProperties>
</file>