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A16" i="6" s="1"/>
  <c r="B16" i="6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<sst xmlns="http://schemas.openxmlformats.org/spreadsheetml/2006/main" count="117" uniqueCount="53">
  <si>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25/03/2024 14:07:48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</si>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</sst>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C-4688-97B0-9AD3206E25D0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121</c:v>
                </c:pt>
                <c:pt idx="1">
                  <c:v>88.5</c:v>
                </c:pt>
                <c:pt idx="2">
                  <c:v>88.5</c:v>
                </c:pt>
                <c:pt idx="3">
                  <c:v>88.5</c:v>
                </c:pt>
                <c:pt idx="4">
                  <c:v>88.5</c:v>
                </c:pt>
                <c:pt idx="5">
                  <c:v>98.5</c:v>
                </c:pt>
                <c:pt idx="6">
                  <c:v>222</c:v>
                </c:pt>
                <c:pt idx="7">
                  <c:v>237</c:v>
                </c:pt>
                <c:pt idx="8">
                  <c:v>240</c:v>
                </c:pt>
                <c:pt idx="9">
                  <c:v>244</c:v>
                </c:pt>
                <c:pt idx="10">
                  <c:v>235</c:v>
                </c:pt>
                <c:pt idx="11">
                  <c:v>218</c:v>
                </c:pt>
                <c:pt idx="12">
                  <c:v>204</c:v>
                </c:pt>
                <c:pt idx="13">
                  <c:v>185</c:v>
                </c:pt>
                <c:pt idx="14">
                  <c:v>176</c:v>
                </c:pt>
                <c:pt idx="15">
                  <c:v>177</c:v>
                </c:pt>
                <c:pt idx="16">
                  <c:v>121.5</c:v>
                </c:pt>
                <c:pt idx="17">
                  <c:v>121.5</c:v>
                </c:pt>
                <c:pt idx="18">
                  <c:v>166</c:v>
                </c:pt>
                <c:pt idx="19">
                  <c:v>172</c:v>
                </c:pt>
                <c:pt idx="20">
                  <c:v>154</c:v>
                </c:pt>
                <c:pt idx="21">
                  <c:v>121.5</c:v>
                </c:pt>
                <c:pt idx="22">
                  <c:v>88.5</c:v>
                </c:pt>
                <c:pt idx="23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C-4688-97B0-9AD3206E25D0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2422.9</c:v>
                </c:pt>
                <c:pt idx="1">
                  <c:v>2372.9</c:v>
                </c:pt>
                <c:pt idx="2">
                  <c:v>2372.9</c:v>
                </c:pt>
                <c:pt idx="3">
                  <c:v>2397.404</c:v>
                </c:pt>
                <c:pt idx="4">
                  <c:v>2522.9</c:v>
                </c:pt>
                <c:pt idx="5">
                  <c:v>2875.4059999999999</c:v>
                </c:pt>
                <c:pt idx="6">
                  <c:v>2845.9340000000002</c:v>
                </c:pt>
                <c:pt idx="7">
                  <c:v>2597.5540000000001</c:v>
                </c:pt>
                <c:pt idx="8">
                  <c:v>2137.9</c:v>
                </c:pt>
                <c:pt idx="9">
                  <c:v>1677.9</c:v>
                </c:pt>
                <c:pt idx="10">
                  <c:v>1387.9</c:v>
                </c:pt>
                <c:pt idx="11">
                  <c:v>1397.145</c:v>
                </c:pt>
                <c:pt idx="12">
                  <c:v>1387.9</c:v>
                </c:pt>
                <c:pt idx="13">
                  <c:v>1387.9</c:v>
                </c:pt>
                <c:pt idx="14">
                  <c:v>1501.345</c:v>
                </c:pt>
                <c:pt idx="15">
                  <c:v>1800.9</c:v>
                </c:pt>
                <c:pt idx="16">
                  <c:v>2580.835</c:v>
                </c:pt>
                <c:pt idx="17">
                  <c:v>3472.759</c:v>
                </c:pt>
                <c:pt idx="18">
                  <c:v>3505.3200000000006</c:v>
                </c:pt>
                <c:pt idx="19">
                  <c:v>3559.136</c:v>
                </c:pt>
                <c:pt idx="20">
                  <c:v>3293.8899999999994</c:v>
                </c:pt>
                <c:pt idx="21">
                  <c:v>3155.0419999999999</c:v>
                </c:pt>
                <c:pt idx="22">
                  <c:v>2803.7359999999999</c:v>
                </c:pt>
                <c:pt idx="23">
                  <c:v>2589.9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C-4688-97B0-9AD3206E25D0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956.4</c:v>
                </c:pt>
                <c:pt idx="1">
                  <c:v>1167.2</c:v>
                </c:pt>
                <c:pt idx="2">
                  <c:v>1083.5999999999999</c:v>
                </c:pt>
                <c:pt idx="3">
                  <c:v>1024.4000000000001</c:v>
                </c:pt>
                <c:pt idx="4">
                  <c:v>1015.3</c:v>
                </c:pt>
                <c:pt idx="5">
                  <c:v>679.4</c:v>
                </c:pt>
                <c:pt idx="6">
                  <c:v>651</c:v>
                </c:pt>
                <c:pt idx="7">
                  <c:v>635.28600000000006</c:v>
                </c:pt>
                <c:pt idx="8">
                  <c:v>703.5</c:v>
                </c:pt>
                <c:pt idx="9">
                  <c:v>1137.4000000000001</c:v>
                </c:pt>
                <c:pt idx="10">
                  <c:v>1408</c:v>
                </c:pt>
                <c:pt idx="11">
                  <c:v>1404</c:v>
                </c:pt>
                <c:pt idx="12">
                  <c:v>1384.845</c:v>
                </c:pt>
                <c:pt idx="13">
                  <c:v>1360</c:v>
                </c:pt>
                <c:pt idx="14">
                  <c:v>1399</c:v>
                </c:pt>
                <c:pt idx="15">
                  <c:v>1339.1420000000001</c:v>
                </c:pt>
                <c:pt idx="16">
                  <c:v>1035.0999999999999</c:v>
                </c:pt>
                <c:pt idx="17">
                  <c:v>558</c:v>
                </c:pt>
                <c:pt idx="18">
                  <c:v>543</c:v>
                </c:pt>
                <c:pt idx="19">
                  <c:v>552</c:v>
                </c:pt>
                <c:pt idx="20">
                  <c:v>527</c:v>
                </c:pt>
                <c:pt idx="21">
                  <c:v>475</c:v>
                </c:pt>
                <c:pt idx="22">
                  <c:v>471</c:v>
                </c:pt>
                <c:pt idx="23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3C-4688-97B0-9AD3206E25D0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725.92299999999989</c:v>
                </c:pt>
                <c:pt idx="1">
                  <c:v>751.9219999999998</c:v>
                </c:pt>
                <c:pt idx="2">
                  <c:v>760.70099999999991</c:v>
                </c:pt>
                <c:pt idx="3">
                  <c:v>773.29300000000001</c:v>
                </c:pt>
                <c:pt idx="4">
                  <c:v>804.81599999999992</c:v>
                </c:pt>
                <c:pt idx="5">
                  <c:v>919.05400000000009</c:v>
                </c:pt>
                <c:pt idx="6">
                  <c:v>1376.9850000000001</c:v>
                </c:pt>
                <c:pt idx="7">
                  <c:v>2175.0850000000005</c:v>
                </c:pt>
                <c:pt idx="8">
                  <c:v>2897.7160000000003</c:v>
                </c:pt>
                <c:pt idx="9">
                  <c:v>3372.268</c:v>
                </c:pt>
                <c:pt idx="10">
                  <c:v>3569.8050000000003</c:v>
                </c:pt>
                <c:pt idx="11">
                  <c:v>3691.2380000000007</c:v>
                </c:pt>
                <c:pt idx="12">
                  <c:v>3763.884</c:v>
                </c:pt>
                <c:pt idx="13">
                  <c:v>3608.9949999999999</c:v>
                </c:pt>
                <c:pt idx="14">
                  <c:v>3357.1190000000006</c:v>
                </c:pt>
                <c:pt idx="15">
                  <c:v>2903.9979999999996</c:v>
                </c:pt>
                <c:pt idx="16">
                  <c:v>2458.2650000000008</c:v>
                </c:pt>
                <c:pt idx="17">
                  <c:v>2288.9659999999994</c:v>
                </c:pt>
                <c:pt idx="18">
                  <c:v>2305.6499999999996</c:v>
                </c:pt>
                <c:pt idx="19">
                  <c:v>2363.009</c:v>
                </c:pt>
                <c:pt idx="20">
                  <c:v>2439.8439999999996</c:v>
                </c:pt>
                <c:pt idx="21">
                  <c:v>2357.2829999999999</c:v>
                </c:pt>
                <c:pt idx="22">
                  <c:v>2274.7000000000003</c:v>
                </c:pt>
                <c:pt idx="23">
                  <c:v>2239.6179999999999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3C-4688-97B0-9AD3206E25D0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41</c:v>
                </c:pt>
                <c:pt idx="1">
                  <c:v>35</c:v>
                </c:pt>
                <c:pt idx="2">
                  <c:v>30</c:v>
                </c:pt>
                <c:pt idx="3">
                  <c:v>25</c:v>
                </c:pt>
                <c:pt idx="4">
                  <c:v>21</c:v>
                </c:pt>
                <c:pt idx="5">
                  <c:v>19</c:v>
                </c:pt>
                <c:pt idx="6">
                  <c:v>26</c:v>
                </c:pt>
                <c:pt idx="7">
                  <c:v>42</c:v>
                </c:pt>
                <c:pt idx="8">
                  <c:v>59</c:v>
                </c:pt>
                <c:pt idx="9">
                  <c:v>71</c:v>
                </c:pt>
                <c:pt idx="10">
                  <c:v>79</c:v>
                </c:pt>
                <c:pt idx="11">
                  <c:v>82</c:v>
                </c:pt>
                <c:pt idx="12">
                  <c:v>82</c:v>
                </c:pt>
                <c:pt idx="13">
                  <c:v>75</c:v>
                </c:pt>
                <c:pt idx="14">
                  <c:v>73</c:v>
                </c:pt>
                <c:pt idx="15">
                  <c:v>80</c:v>
                </c:pt>
                <c:pt idx="16">
                  <c:v>86</c:v>
                </c:pt>
                <c:pt idx="17">
                  <c:v>90</c:v>
                </c:pt>
                <c:pt idx="18">
                  <c:v>93</c:v>
                </c:pt>
                <c:pt idx="19">
                  <c:v>95</c:v>
                </c:pt>
                <c:pt idx="20">
                  <c:v>97</c:v>
                </c:pt>
                <c:pt idx="21">
                  <c:v>101</c:v>
                </c:pt>
                <c:pt idx="22">
                  <c:v>106</c:v>
                </c:pt>
                <c:pt idx="2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3C-4688-97B0-9AD3206E25D0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341</c:v>
                </c:pt>
                <c:pt idx="6">
                  <c:v>533</c:v>
                </c:pt>
                <c:pt idx="7">
                  <c:v>533</c:v>
                </c:pt>
                <c:pt idx="8">
                  <c:v>357</c:v>
                </c:pt>
                <c:pt idx="9">
                  <c:v>13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38</c:v>
                </c:pt>
                <c:pt idx="15">
                  <c:v>129</c:v>
                </c:pt>
                <c:pt idx="16">
                  <c:v>129</c:v>
                </c:pt>
                <c:pt idx="17">
                  <c:v>704</c:v>
                </c:pt>
                <c:pt idx="18">
                  <c:v>1341</c:v>
                </c:pt>
                <c:pt idx="19">
                  <c:v>1240</c:v>
                </c:pt>
                <c:pt idx="20">
                  <c:v>1055</c:v>
                </c:pt>
                <c:pt idx="21">
                  <c:v>593</c:v>
                </c:pt>
                <c:pt idx="22">
                  <c:v>91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3C-4688-97B0-9AD3206E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4645.251000000002</c:v>
                </c:pt>
                <c:pt idx="1">
                  <c:v>4480.5610000000015</c:v>
                </c:pt>
                <c:pt idx="2">
                  <c:v>4400.6929999999993</c:v>
                </c:pt>
                <c:pt idx="3">
                  <c:v>4373.5570000000025</c:v>
                </c:pt>
                <c:pt idx="4">
                  <c:v>4517.4939999999997</c:v>
                </c:pt>
                <c:pt idx="5">
                  <c:v>4932.3490000000002</c:v>
                </c:pt>
                <c:pt idx="6">
                  <c:v>5654.922999999998</c:v>
                </c:pt>
                <c:pt idx="7">
                  <c:v>6219.9570000000012</c:v>
                </c:pt>
                <c:pt idx="8">
                  <c:v>6395.1639999999989</c:v>
                </c:pt>
                <c:pt idx="9">
                  <c:v>6515.5550000000012</c:v>
                </c:pt>
                <c:pt idx="10">
                  <c:v>6705.7510000000011</c:v>
                </c:pt>
                <c:pt idx="11">
                  <c:v>6818.3830000000007</c:v>
                </c:pt>
                <c:pt idx="12">
                  <c:v>6848.6290000000017</c:v>
                </c:pt>
                <c:pt idx="13">
                  <c:v>6642.8950000000013</c:v>
                </c:pt>
                <c:pt idx="14">
                  <c:v>6544.463999999999</c:v>
                </c:pt>
                <c:pt idx="15">
                  <c:v>6430.0400000000018</c:v>
                </c:pt>
                <c:pt idx="16">
                  <c:v>6410.7159999999994</c:v>
                </c:pt>
                <c:pt idx="17">
                  <c:v>7235.251000000002</c:v>
                </c:pt>
                <c:pt idx="18">
                  <c:v>7953.97</c:v>
                </c:pt>
                <c:pt idx="19">
                  <c:v>7981.1450000000013</c:v>
                </c:pt>
                <c:pt idx="20">
                  <c:v>7566.7340000000022</c:v>
                </c:pt>
                <c:pt idx="21">
                  <c:v>6802.857</c:v>
                </c:pt>
                <c:pt idx="22">
                  <c:v>5834.9420000000018</c:v>
                </c:pt>
                <c:pt idx="23">
                  <c:v>5582.9860000000008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3C-4688-97B0-9AD3206E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58.44</c:v>
                </c:pt>
                <c:pt idx="1">
                  <c:v>60.97</c:v>
                </c:pt>
                <c:pt idx="2">
                  <c:v>64.459999999999994</c:v>
                </c:pt>
                <c:pt idx="3">
                  <c:v>66.180000000000007</c:v>
                </c:pt>
                <c:pt idx="4">
                  <c:v>71.13</c:v>
                </c:pt>
                <c:pt idx="5">
                  <c:v>73.78</c:v>
                </c:pt>
                <c:pt idx="6">
                  <c:v>77.61</c:v>
                </c:pt>
                <c:pt idx="7">
                  <c:v>75.92</c:v>
                </c:pt>
                <c:pt idx="8">
                  <c:v>54.96</c:v>
                </c:pt>
                <c:pt idx="9">
                  <c:v>62</c:v>
                </c:pt>
                <c:pt idx="10">
                  <c:v>49.5</c:v>
                </c:pt>
                <c:pt idx="11">
                  <c:v>66.069999999999993</c:v>
                </c:pt>
                <c:pt idx="12">
                  <c:v>63.12</c:v>
                </c:pt>
                <c:pt idx="13">
                  <c:v>59.06</c:v>
                </c:pt>
                <c:pt idx="14">
                  <c:v>67.02</c:v>
                </c:pt>
                <c:pt idx="15">
                  <c:v>65</c:v>
                </c:pt>
                <c:pt idx="16">
                  <c:v>67.989999999999995</c:v>
                </c:pt>
                <c:pt idx="17">
                  <c:v>78.55</c:v>
                </c:pt>
                <c:pt idx="18">
                  <c:v>85.39</c:v>
                </c:pt>
                <c:pt idx="19">
                  <c:v>88.4</c:v>
                </c:pt>
                <c:pt idx="20">
                  <c:v>76.05</c:v>
                </c:pt>
                <c:pt idx="21">
                  <c:v>74.150000000000006</c:v>
                </c:pt>
                <c:pt idx="22">
                  <c:v>66.930000000000007</c:v>
                </c:pt>
                <c:pt idx="23">
                  <c:v>51.71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3C-4688-97B0-9AD3206E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4645.223</v>
      </c>
      <c r="C4" s="18">
        <v>4480.5219999999999</v>
      </c>
      <c r="D4" s="18">
        <v>4400.7010000000018</v>
      </c>
      <c r="E4" s="18">
        <v>4373.5969999999998</v>
      </c>
      <c r="F4" s="18">
        <v>4517.5159999999996</v>
      </c>
      <c r="G4" s="18">
        <v>4932.3600000000015</v>
      </c>
      <c r="H4" s="18">
        <v>5654.918999999999</v>
      </c>
      <c r="I4" s="18">
        <v>6219.9249999999993</v>
      </c>
      <c r="J4" s="18">
        <v>6395.1160000000009</v>
      </c>
      <c r="K4" s="18">
        <v>6515.5680000000002</v>
      </c>
      <c r="L4" s="18">
        <v>6705.7050000000008</v>
      </c>
      <c r="M4" s="18">
        <v>6818.3829999999989</v>
      </c>
      <c r="N4" s="18">
        <v>6848.6290000000017</v>
      </c>
      <c r="O4" s="18">
        <v>6642.8949999999995</v>
      </c>
      <c r="P4" s="18">
        <v>6544.4639999999981</v>
      </c>
      <c r="Q4" s="18">
        <v>6430.0399999999991</v>
      </c>
      <c r="R4" s="18">
        <v>6410.7</v>
      </c>
      <c r="S4" s="18">
        <v>7235.2249999999995</v>
      </c>
      <c r="T4" s="18">
        <v>7953.9699999999993</v>
      </c>
      <c r="U4" s="18">
        <v>7981.1450000000013</v>
      </c>
      <c r="V4" s="18">
        <v>7566.7340000000013</v>
      </c>
      <c r="W4" s="18">
        <v>6802.8250000000007</v>
      </c>
      <c r="X4" s="18">
        <v>5834.9359999999997</v>
      </c>
      <c r="Y4" s="18">
        <v>5583.0180000000009</v>
      </c>
      <c r="Z4" s="19"/>
      <c r="AA4" s="20">
        <f>SUM(B4:Z4)</f>
        <v>147494.11599999998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58.44</v>
      </c>
      <c r="C7" s="28">
        <v>60.97</v>
      </c>
      <c r="D7" s="28">
        <v>64.459999999999994</v>
      </c>
      <c r="E7" s="28">
        <v>66.180000000000007</v>
      </c>
      <c r="F7" s="28">
        <v>71.13</v>
      </c>
      <c r="G7" s="28">
        <v>73.78</v>
      </c>
      <c r="H7" s="28">
        <v>77.61</v>
      </c>
      <c r="I7" s="28">
        <v>75.92</v>
      </c>
      <c r="J7" s="28">
        <v>54.96</v>
      </c>
      <c r="K7" s="28">
        <v>62</v>
      </c>
      <c r="L7" s="28">
        <v>49.5</v>
      </c>
      <c r="M7" s="28">
        <v>66.069999999999993</v>
      </c>
      <c r="N7" s="28">
        <v>63.12</v>
      </c>
      <c r="O7" s="28">
        <v>59.06</v>
      </c>
      <c r="P7" s="28">
        <v>67.02</v>
      </c>
      <c r="Q7" s="28">
        <v>65</v>
      </c>
      <c r="R7" s="28">
        <v>67.989999999999995</v>
      </c>
      <c r="S7" s="28">
        <v>78.55</v>
      </c>
      <c r="T7" s="28">
        <v>85.39</v>
      </c>
      <c r="U7" s="28">
        <v>88.4</v>
      </c>
      <c r="V7" s="28">
        <v>76.05</v>
      </c>
      <c r="W7" s="28">
        <v>74.150000000000006</v>
      </c>
      <c r="X7" s="28">
        <v>66.930000000000007</v>
      </c>
      <c r="Y7" s="28">
        <v>51.71</v>
      </c>
      <c r="Z7" s="29"/>
      <c r="AA7" s="30">
        <f>IF(SUM(B7:Z7)&lt;&gt;0,AVERAGEIF(B7:Z7,"&lt;&gt;"""),"")</f>
        <v>67.682916666666685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121</v>
      </c>
      <c r="C11" s="47">
        <v>88.5</v>
      </c>
      <c r="D11" s="47">
        <v>88.5</v>
      </c>
      <c r="E11" s="47">
        <v>88.5</v>
      </c>
      <c r="F11" s="47">
        <v>88.5</v>
      </c>
      <c r="G11" s="47">
        <v>98.5</v>
      </c>
      <c r="H11" s="47">
        <v>222</v>
      </c>
      <c r="I11" s="47">
        <v>237</v>
      </c>
      <c r="J11" s="47">
        <v>240</v>
      </c>
      <c r="K11" s="47">
        <v>244</v>
      </c>
      <c r="L11" s="47">
        <v>235</v>
      </c>
      <c r="M11" s="47">
        <v>218</v>
      </c>
      <c r="N11" s="47">
        <v>204</v>
      </c>
      <c r="O11" s="47">
        <v>185</v>
      </c>
      <c r="P11" s="47">
        <v>176</v>
      </c>
      <c r="Q11" s="47">
        <v>177</v>
      </c>
      <c r="R11" s="47">
        <v>121.5</v>
      </c>
      <c r="S11" s="47">
        <v>121.5</v>
      </c>
      <c r="T11" s="47">
        <v>166</v>
      </c>
      <c r="U11" s="47">
        <v>172</v>
      </c>
      <c r="V11" s="47">
        <v>154</v>
      </c>
      <c r="W11" s="47">
        <v>121.5</v>
      </c>
      <c r="X11" s="47">
        <v>88.5</v>
      </c>
      <c r="Y11" s="47">
        <v>88.5</v>
      </c>
      <c r="Z11" s="48"/>
      <c r="AA11" s="49">
        <f t="shared" si="0"/>
        <v>3745</v>
      </c>
    </row>
    <row r="12" spans="1:27" ht="24.95" customHeight="1" x14ac:dyDescent="0.2">
      <c r="A12" s="50" t="s">
        <v>8</v>
      </c>
      <c r="B12" s="51">
        <v>2422.9</v>
      </c>
      <c r="C12" s="52">
        <v>2372.9</v>
      </c>
      <c r="D12" s="52">
        <v>2372.9</v>
      </c>
      <c r="E12" s="52">
        <v>2397.404</v>
      </c>
      <c r="F12" s="52">
        <v>2522.9</v>
      </c>
      <c r="G12" s="52">
        <v>2875.4059999999999</v>
      </c>
      <c r="H12" s="52">
        <v>2845.9340000000002</v>
      </c>
      <c r="I12" s="52">
        <v>2597.5540000000001</v>
      </c>
      <c r="J12" s="52">
        <v>2137.9</v>
      </c>
      <c r="K12" s="52">
        <v>1677.9</v>
      </c>
      <c r="L12" s="52">
        <v>1387.9</v>
      </c>
      <c r="M12" s="52">
        <v>1397.145</v>
      </c>
      <c r="N12" s="52">
        <v>1387.9</v>
      </c>
      <c r="O12" s="52">
        <v>1387.9</v>
      </c>
      <c r="P12" s="52">
        <v>1501.345</v>
      </c>
      <c r="Q12" s="52">
        <v>1800.9</v>
      </c>
      <c r="R12" s="52">
        <v>2580.835</v>
      </c>
      <c r="S12" s="52">
        <v>3472.759</v>
      </c>
      <c r="T12" s="52">
        <v>3505.3200000000006</v>
      </c>
      <c r="U12" s="52">
        <v>3559.136</v>
      </c>
      <c r="V12" s="52">
        <v>3293.8899999999994</v>
      </c>
      <c r="W12" s="52">
        <v>3155.0419999999999</v>
      </c>
      <c r="X12" s="52">
        <v>2803.7359999999999</v>
      </c>
      <c r="Y12" s="52">
        <v>2589.9</v>
      </c>
      <c r="Z12" s="53"/>
      <c r="AA12" s="54">
        <f t="shared" si="0"/>
        <v>58047.406000000003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65</v>
      </c>
      <c r="G13" s="52">
        <v>341</v>
      </c>
      <c r="H13" s="52">
        <v>533</v>
      </c>
      <c r="I13" s="52">
        <v>533</v>
      </c>
      <c r="J13" s="52">
        <v>357</v>
      </c>
      <c r="K13" s="52">
        <v>13</v>
      </c>
      <c r="L13" s="52">
        <v>26</v>
      </c>
      <c r="M13" s="52">
        <v>26</v>
      </c>
      <c r="N13" s="52">
        <v>26</v>
      </c>
      <c r="O13" s="52">
        <v>26</v>
      </c>
      <c r="P13" s="52">
        <v>38</v>
      </c>
      <c r="Q13" s="52">
        <v>129</v>
      </c>
      <c r="R13" s="52">
        <v>129</v>
      </c>
      <c r="S13" s="52">
        <v>704</v>
      </c>
      <c r="T13" s="52">
        <v>1341</v>
      </c>
      <c r="U13" s="52">
        <v>1240</v>
      </c>
      <c r="V13" s="52">
        <v>1055</v>
      </c>
      <c r="W13" s="52">
        <v>593</v>
      </c>
      <c r="X13" s="52">
        <v>91</v>
      </c>
      <c r="Y13" s="52">
        <v>65</v>
      </c>
      <c r="Z13" s="53"/>
      <c r="AA13" s="54">
        <f t="shared" si="0"/>
        <v>7591</v>
      </c>
    </row>
    <row r="14" spans="1:27" ht="24.95" customHeight="1" x14ac:dyDescent="0.2">
      <c r="A14" s="55" t="s">
        <v>10</v>
      </c>
      <c r="B14" s="56">
        <v>725.92299999999989</v>
      </c>
      <c r="C14" s="57">
        <v>751.9219999999998</v>
      </c>
      <c r="D14" s="57">
        <v>760.70099999999991</v>
      </c>
      <c r="E14" s="57">
        <v>773.29300000000001</v>
      </c>
      <c r="F14" s="57">
        <v>804.81599999999992</v>
      </c>
      <c r="G14" s="57">
        <v>919.05400000000009</v>
      </c>
      <c r="H14" s="57">
        <v>1376.9850000000001</v>
      </c>
      <c r="I14" s="57">
        <v>2175.0850000000005</v>
      </c>
      <c r="J14" s="57">
        <v>2897.7160000000003</v>
      </c>
      <c r="K14" s="57">
        <v>3372.268</v>
      </c>
      <c r="L14" s="57">
        <v>3569.8050000000003</v>
      </c>
      <c r="M14" s="57">
        <v>3691.2380000000007</v>
      </c>
      <c r="N14" s="57">
        <v>3763.884</v>
      </c>
      <c r="O14" s="57">
        <v>3608.9949999999999</v>
      </c>
      <c r="P14" s="57">
        <v>3357.1190000000006</v>
      </c>
      <c r="Q14" s="57">
        <v>2903.9979999999996</v>
      </c>
      <c r="R14" s="57">
        <v>2458.2650000000008</v>
      </c>
      <c r="S14" s="57">
        <v>2288.9659999999994</v>
      </c>
      <c r="T14" s="57">
        <v>2305.6499999999996</v>
      </c>
      <c r="U14" s="57">
        <v>2363.009</v>
      </c>
      <c r="V14" s="57">
        <v>2439.8439999999996</v>
      </c>
      <c r="W14" s="57">
        <v>2357.2829999999999</v>
      </c>
      <c r="X14" s="57">
        <v>2274.7000000000003</v>
      </c>
      <c r="Y14" s="57">
        <v>2239.6179999999999</v>
      </c>
      <c r="Z14" s="58"/>
      <c r="AA14" s="59">
        <f t="shared" si="0"/>
        <v>54180.137000000002</v>
      </c>
    </row>
    <row r="15" spans="1:27" ht="24.95" customHeight="1" x14ac:dyDescent="0.2">
      <c r="A15" s="55" t="s">
        <v>11</v>
      </c>
      <c r="B15" s="56">
        <v>41</v>
      </c>
      <c r="C15" s="57">
        <v>35</v>
      </c>
      <c r="D15" s="57">
        <v>30</v>
      </c>
      <c r="E15" s="57">
        <v>25</v>
      </c>
      <c r="F15" s="57">
        <v>21</v>
      </c>
      <c r="G15" s="57">
        <v>19</v>
      </c>
      <c r="H15" s="57">
        <v>26</v>
      </c>
      <c r="I15" s="57">
        <v>42</v>
      </c>
      <c r="J15" s="57">
        <v>59</v>
      </c>
      <c r="K15" s="57">
        <v>71</v>
      </c>
      <c r="L15" s="57">
        <v>79</v>
      </c>
      <c r="M15" s="57">
        <v>82</v>
      </c>
      <c r="N15" s="57">
        <v>82</v>
      </c>
      <c r="O15" s="57">
        <v>75</v>
      </c>
      <c r="P15" s="57">
        <v>73</v>
      </c>
      <c r="Q15" s="57">
        <v>80</v>
      </c>
      <c r="R15" s="57">
        <v>86</v>
      </c>
      <c r="S15" s="57">
        <v>90</v>
      </c>
      <c r="T15" s="57">
        <v>93</v>
      </c>
      <c r="U15" s="57">
        <v>95</v>
      </c>
      <c r="V15" s="57">
        <v>97</v>
      </c>
      <c r="W15" s="57">
        <v>101</v>
      </c>
      <c r="X15" s="57">
        <v>106</v>
      </c>
      <c r="Y15" s="57">
        <v>107</v>
      </c>
      <c r="Z15" s="58"/>
      <c r="AA15" s="59">
        <f t="shared" si="0"/>
        <v>1615</v>
      </c>
    </row>
    <row r="16" spans="1:27" ht="30" customHeight="1" thickBot="1" x14ac:dyDescent="0.25">
      <c r="A16" s="60" t="s">
        <v>12</v>
      </c>
      <c r="B16" s="61">
        <f>IF(LEN(B$2)&gt;0,SUM(B10:B15),"")</f>
        <v>3688.8229999999999</v>
      </c>
      <c r="C16" s="62">
        <f t="shared" ref="C16:Z16" si="1">IF(LEN(C$2)&gt;0,SUM(C10:C15),"")</f>
        <v>3313.3220000000001</v>
      </c>
      <c r="D16" s="62">
        <f t="shared" si="1"/>
        <v>3317.1010000000001</v>
      </c>
      <c r="E16" s="62">
        <f t="shared" si="1"/>
        <v>3349.1970000000001</v>
      </c>
      <c r="F16" s="62">
        <f t="shared" si="1"/>
        <v>3502.2159999999999</v>
      </c>
      <c r="G16" s="62">
        <f t="shared" si="1"/>
        <v>4252.96</v>
      </c>
      <c r="H16" s="62">
        <f t="shared" si="1"/>
        <v>5003.9189999999999</v>
      </c>
      <c r="I16" s="62">
        <f t="shared" si="1"/>
        <v>5584.639000000001</v>
      </c>
      <c r="J16" s="62">
        <f t="shared" si="1"/>
        <v>5691.616</v>
      </c>
      <c r="K16" s="62">
        <f t="shared" si="1"/>
        <v>5378.1679999999997</v>
      </c>
      <c r="L16" s="62">
        <f t="shared" si="1"/>
        <v>5297.7049999999999</v>
      </c>
      <c r="M16" s="62">
        <f t="shared" si="1"/>
        <v>5414.3830000000007</v>
      </c>
      <c r="N16" s="62">
        <f t="shared" si="1"/>
        <v>5463.7839999999997</v>
      </c>
      <c r="O16" s="62">
        <f t="shared" si="1"/>
        <v>5282.8950000000004</v>
      </c>
      <c r="P16" s="62">
        <f t="shared" si="1"/>
        <v>5145.4640000000009</v>
      </c>
      <c r="Q16" s="62">
        <f t="shared" si="1"/>
        <v>5090.8979999999992</v>
      </c>
      <c r="R16" s="62">
        <f t="shared" si="1"/>
        <v>5375.6</v>
      </c>
      <c r="S16" s="62">
        <f t="shared" si="1"/>
        <v>6677.2249999999995</v>
      </c>
      <c r="T16" s="62">
        <f t="shared" si="1"/>
        <v>7410.97</v>
      </c>
      <c r="U16" s="62">
        <f t="shared" si="1"/>
        <v>7429.1450000000004</v>
      </c>
      <c r="V16" s="62">
        <f t="shared" si="1"/>
        <v>7039.7339999999986</v>
      </c>
      <c r="W16" s="62">
        <f t="shared" si="1"/>
        <v>6327.8249999999998</v>
      </c>
      <c r="X16" s="62">
        <f t="shared" si="1"/>
        <v>5363.9359999999997</v>
      </c>
      <c r="Y16" s="62">
        <f t="shared" si="1"/>
        <v>5090.018</v>
      </c>
      <c r="Z16" s="63" t="str">
        <f t="shared" si="1"/>
        <v/>
      </c>
      <c r="AA16" s="64">
        <f>SUM(AA10:AA15)</f>
        <v>125491.54300000001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1735.9</v>
      </c>
      <c r="C28" s="72">
        <v>1678.4</v>
      </c>
      <c r="D28" s="72">
        <v>1677.4</v>
      </c>
      <c r="E28" s="72">
        <v>1682.4</v>
      </c>
      <c r="F28" s="72">
        <v>1751.4</v>
      </c>
      <c r="G28" s="72">
        <v>1864.4</v>
      </c>
      <c r="H28" s="72">
        <v>2282.9</v>
      </c>
      <c r="I28" s="72">
        <v>2538.9</v>
      </c>
      <c r="J28" s="72">
        <v>2697.9</v>
      </c>
      <c r="K28" s="72">
        <v>2877.9</v>
      </c>
      <c r="L28" s="72">
        <v>2953.9</v>
      </c>
      <c r="M28" s="72">
        <v>2989.9</v>
      </c>
      <c r="N28" s="72">
        <v>2964.9</v>
      </c>
      <c r="O28" s="72">
        <v>2895.9</v>
      </c>
      <c r="P28" s="72">
        <v>2797.9</v>
      </c>
      <c r="Q28" s="72">
        <v>2682.9</v>
      </c>
      <c r="R28" s="72">
        <v>2629.4</v>
      </c>
      <c r="S28" s="72">
        <v>2889.4</v>
      </c>
      <c r="T28" s="72">
        <v>3402.9</v>
      </c>
      <c r="U28" s="72">
        <v>3314.9</v>
      </c>
      <c r="V28" s="72">
        <v>3135.9</v>
      </c>
      <c r="W28" s="72">
        <v>2903.4</v>
      </c>
      <c r="X28" s="72">
        <v>2679.4</v>
      </c>
      <c r="Y28" s="72">
        <v>2572.4</v>
      </c>
      <c r="Z28" s="73"/>
      <c r="AA28" s="74">
        <f>SUM(B28:Z28)</f>
        <v>61600.60000000002</v>
      </c>
    </row>
    <row r="29" spans="1:27" ht="24.95" customHeight="1" x14ac:dyDescent="0.2">
      <c r="A29" s="75" t="s">
        <v>23</v>
      </c>
      <c r="B29" s="76">
        <v>743.923</v>
      </c>
      <c r="C29" s="77">
        <v>834.92200000000003</v>
      </c>
      <c r="D29" s="77">
        <v>829.70100000000002</v>
      </c>
      <c r="E29" s="77">
        <v>854.79700000000003</v>
      </c>
      <c r="F29" s="77">
        <v>937.81600000000003</v>
      </c>
      <c r="G29" s="77">
        <v>1430.56</v>
      </c>
      <c r="H29" s="77">
        <v>1990.019</v>
      </c>
      <c r="I29" s="77">
        <v>2309.0250000000001</v>
      </c>
      <c r="J29" s="77">
        <v>2322.7159999999999</v>
      </c>
      <c r="K29" s="77">
        <v>2287.268</v>
      </c>
      <c r="L29" s="77">
        <v>2398.8049999999998</v>
      </c>
      <c r="M29" s="77">
        <v>2471.4830000000002</v>
      </c>
      <c r="N29" s="77">
        <v>2526.7289999999998</v>
      </c>
      <c r="O29" s="77">
        <v>2389.9949999999999</v>
      </c>
      <c r="P29" s="77">
        <v>2309.5639999999999</v>
      </c>
      <c r="Q29" s="77">
        <v>2027.14</v>
      </c>
      <c r="R29" s="77">
        <v>1662.2</v>
      </c>
      <c r="S29" s="77">
        <v>2651.8249999999998</v>
      </c>
      <c r="T29" s="77">
        <v>2827.07</v>
      </c>
      <c r="U29" s="77">
        <v>2942.2449999999999</v>
      </c>
      <c r="V29" s="77">
        <v>2706.8339999999998</v>
      </c>
      <c r="W29" s="77">
        <v>2205.4250000000002</v>
      </c>
      <c r="X29" s="77">
        <v>1561.5360000000001</v>
      </c>
      <c r="Y29" s="77">
        <v>1446.6179999999999</v>
      </c>
      <c r="Z29" s="78"/>
      <c r="AA29" s="79">
        <f>SUM(B29:Z29)</f>
        <v>46668.216000000008</v>
      </c>
    </row>
    <row r="30" spans="1:27" ht="24.95" customHeight="1" x14ac:dyDescent="0.2">
      <c r="A30" s="82" t="s">
        <v>24</v>
      </c>
      <c r="B30" s="80">
        <v>1760</v>
      </c>
      <c r="C30" s="81">
        <v>1397</v>
      </c>
      <c r="D30" s="81">
        <v>1397</v>
      </c>
      <c r="E30" s="81">
        <v>1397</v>
      </c>
      <c r="F30" s="81">
        <v>1397</v>
      </c>
      <c r="G30" s="81">
        <v>1557</v>
      </c>
      <c r="H30" s="81">
        <v>1382</v>
      </c>
      <c r="I30" s="81">
        <v>1372</v>
      </c>
      <c r="J30" s="81">
        <v>1262</v>
      </c>
      <c r="K30" s="81">
        <v>852</v>
      </c>
      <c r="L30" s="81">
        <v>612</v>
      </c>
      <c r="M30" s="81">
        <v>612</v>
      </c>
      <c r="N30" s="81">
        <v>612</v>
      </c>
      <c r="O30" s="81">
        <v>612</v>
      </c>
      <c r="P30" s="81">
        <v>692</v>
      </c>
      <c r="Q30" s="81">
        <v>975</v>
      </c>
      <c r="R30" s="81">
        <v>1604</v>
      </c>
      <c r="S30" s="81">
        <v>1694</v>
      </c>
      <c r="T30" s="81">
        <v>1724</v>
      </c>
      <c r="U30" s="81">
        <v>1724</v>
      </c>
      <c r="V30" s="81">
        <v>1724</v>
      </c>
      <c r="W30" s="81">
        <v>1694</v>
      </c>
      <c r="X30" s="81">
        <v>1594</v>
      </c>
      <c r="Y30" s="81">
        <v>1564</v>
      </c>
      <c r="Z30" s="83"/>
      <c r="AA30" s="84">
        <f>SUM(B30:Z30)</f>
        <v>31210</v>
      </c>
    </row>
    <row r="31" spans="1:27" ht="30" customHeight="1" thickBot="1" x14ac:dyDescent="0.25">
      <c r="A31" s="60" t="s">
        <v>25</v>
      </c>
      <c r="B31" s="61">
        <f>IF(LEN(B$2)&gt;0,SUM(B28:B30),"")</f>
        <v>4239.8230000000003</v>
      </c>
      <c r="C31" s="62">
        <f t="shared" ref="C31:Z31" si="4">IF(LEN(C$2)&gt;0,SUM(C28:C30),"")</f>
        <v>3910.3220000000001</v>
      </c>
      <c r="D31" s="62">
        <f t="shared" si="4"/>
        <v>3904.1010000000001</v>
      </c>
      <c r="E31" s="62">
        <f t="shared" si="4"/>
        <v>3934.1970000000001</v>
      </c>
      <c r="F31" s="62">
        <f t="shared" si="4"/>
        <v>4086.2160000000003</v>
      </c>
      <c r="G31" s="62">
        <f t="shared" si="4"/>
        <v>4851.96</v>
      </c>
      <c r="H31" s="62">
        <f t="shared" si="4"/>
        <v>5654.9189999999999</v>
      </c>
      <c r="I31" s="62">
        <f t="shared" si="4"/>
        <v>6219.9250000000002</v>
      </c>
      <c r="J31" s="62">
        <f t="shared" si="4"/>
        <v>6282.616</v>
      </c>
      <c r="K31" s="62">
        <f t="shared" si="4"/>
        <v>6017.1679999999997</v>
      </c>
      <c r="L31" s="62">
        <f t="shared" si="4"/>
        <v>5964.7049999999999</v>
      </c>
      <c r="M31" s="62">
        <f t="shared" si="4"/>
        <v>6073.3829999999998</v>
      </c>
      <c r="N31" s="62">
        <f t="shared" si="4"/>
        <v>6103.6289999999999</v>
      </c>
      <c r="O31" s="62">
        <f t="shared" si="4"/>
        <v>5897.8950000000004</v>
      </c>
      <c r="P31" s="62">
        <f t="shared" si="4"/>
        <v>5799.4639999999999</v>
      </c>
      <c r="Q31" s="62">
        <f t="shared" si="4"/>
        <v>5685.04</v>
      </c>
      <c r="R31" s="62">
        <f t="shared" si="4"/>
        <v>5895.6</v>
      </c>
      <c r="S31" s="62">
        <f t="shared" si="4"/>
        <v>7235.2250000000004</v>
      </c>
      <c r="T31" s="62">
        <f t="shared" si="4"/>
        <v>7953.97</v>
      </c>
      <c r="U31" s="62">
        <f t="shared" si="4"/>
        <v>7981.1450000000004</v>
      </c>
      <c r="V31" s="62">
        <f t="shared" si="4"/>
        <v>7566.7340000000004</v>
      </c>
      <c r="W31" s="62">
        <f t="shared" si="4"/>
        <v>6802.8250000000007</v>
      </c>
      <c r="X31" s="62">
        <f t="shared" si="4"/>
        <v>5834.9359999999997</v>
      </c>
      <c r="Y31" s="62">
        <f t="shared" si="4"/>
        <v>5583.018</v>
      </c>
      <c r="Z31" s="63" t="str">
        <f t="shared" si="4"/>
        <v/>
      </c>
      <c r="AA31" s="64">
        <f>SUM(AA28:AA30)</f>
        <v>139478.81600000002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230</v>
      </c>
      <c r="C34" s="95">
        <v>260</v>
      </c>
      <c r="D34" s="95">
        <v>260</v>
      </c>
      <c r="E34" s="95">
        <v>260</v>
      </c>
      <c r="F34" s="95">
        <v>260</v>
      </c>
      <c r="G34" s="95">
        <v>260</v>
      </c>
      <c r="H34" s="95">
        <v>296</v>
      </c>
      <c r="I34" s="95">
        <v>300</v>
      </c>
      <c r="J34" s="95">
        <v>270</v>
      </c>
      <c r="K34" s="95">
        <v>290</v>
      </c>
      <c r="L34" s="95">
        <v>297</v>
      </c>
      <c r="M34" s="95">
        <v>288</v>
      </c>
      <c r="N34" s="95">
        <v>297</v>
      </c>
      <c r="O34" s="95">
        <v>300</v>
      </c>
      <c r="P34" s="95">
        <v>285</v>
      </c>
      <c r="Q34" s="95">
        <v>277</v>
      </c>
      <c r="R34" s="95">
        <v>199</v>
      </c>
      <c r="S34" s="95">
        <v>243</v>
      </c>
      <c r="T34" s="95">
        <v>226</v>
      </c>
      <c r="U34" s="95">
        <v>236</v>
      </c>
      <c r="V34" s="95">
        <v>211</v>
      </c>
      <c r="W34" s="95">
        <v>165</v>
      </c>
      <c r="X34" s="95">
        <v>155</v>
      </c>
      <c r="Y34" s="95">
        <v>170</v>
      </c>
      <c r="Z34" s="96"/>
      <c r="AA34" s="74">
        <f t="shared" ref="AA34:AA39" si="5">SUM(B34:Z34)</f>
        <v>6035</v>
      </c>
    </row>
    <row r="35" spans="1:27" ht="24.95" customHeight="1" x14ac:dyDescent="0.2">
      <c r="A35" s="97" t="s">
        <v>28</v>
      </c>
      <c r="B35" s="98">
        <v>300</v>
      </c>
      <c r="C35" s="99">
        <v>300</v>
      </c>
      <c r="D35" s="99">
        <v>300</v>
      </c>
      <c r="E35" s="99">
        <v>300</v>
      </c>
      <c r="F35" s="99">
        <v>300</v>
      </c>
      <c r="G35" s="99">
        <v>300</v>
      </c>
      <c r="H35" s="99">
        <v>300</v>
      </c>
      <c r="I35" s="99">
        <v>300</v>
      </c>
      <c r="J35" s="99">
        <v>296</v>
      </c>
      <c r="K35" s="99">
        <v>300</v>
      </c>
      <c r="L35" s="99">
        <v>300</v>
      </c>
      <c r="M35" s="99">
        <v>300</v>
      </c>
      <c r="N35" s="99">
        <v>300</v>
      </c>
      <c r="O35" s="99">
        <v>300</v>
      </c>
      <c r="P35" s="99">
        <v>300</v>
      </c>
      <c r="Q35" s="99">
        <v>300</v>
      </c>
      <c r="R35" s="99">
        <v>300</v>
      </c>
      <c r="S35" s="99">
        <v>275</v>
      </c>
      <c r="T35" s="99">
        <v>262</v>
      </c>
      <c r="U35" s="99">
        <v>261</v>
      </c>
      <c r="V35" s="99">
        <v>261</v>
      </c>
      <c r="W35" s="99">
        <v>270</v>
      </c>
      <c r="X35" s="99">
        <v>292</v>
      </c>
      <c r="Y35" s="99">
        <v>293</v>
      </c>
      <c r="Z35" s="100"/>
      <c r="AA35" s="79">
        <f t="shared" si="5"/>
        <v>7010</v>
      </c>
    </row>
    <row r="36" spans="1:27" ht="24.95" customHeight="1" x14ac:dyDescent="0.2">
      <c r="A36" s="97" t="s">
        <v>29</v>
      </c>
      <c r="B36" s="98">
        <v>410.4</v>
      </c>
      <c r="C36" s="99">
        <v>575.20000000000005</v>
      </c>
      <c r="D36" s="99">
        <v>501.6</v>
      </c>
      <c r="E36" s="99">
        <v>444.4</v>
      </c>
      <c r="F36" s="99">
        <v>436.3</v>
      </c>
      <c r="G36" s="99">
        <v>85.4</v>
      </c>
      <c r="H36" s="99">
        <v>5</v>
      </c>
      <c r="I36" s="99">
        <v>5</v>
      </c>
      <c r="J36" s="99">
        <v>117.5</v>
      </c>
      <c r="K36" s="99">
        <v>503.4</v>
      </c>
      <c r="L36" s="99">
        <v>746</v>
      </c>
      <c r="M36" s="99">
        <v>750</v>
      </c>
      <c r="N36" s="99">
        <v>750</v>
      </c>
      <c r="O36" s="99">
        <v>750</v>
      </c>
      <c r="P36" s="99">
        <v>750</v>
      </c>
      <c r="Q36" s="99">
        <v>750</v>
      </c>
      <c r="R36" s="99">
        <v>520.1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8135.3000000000011</v>
      </c>
    </row>
    <row r="37" spans="1:27" ht="24.95" customHeight="1" x14ac:dyDescent="0.2">
      <c r="A37" s="97" t="s">
        <v>30</v>
      </c>
      <c r="B37" s="98">
        <v>16</v>
      </c>
      <c r="C37" s="99">
        <v>32</v>
      </c>
      <c r="D37" s="99">
        <v>22</v>
      </c>
      <c r="E37" s="99">
        <v>20</v>
      </c>
      <c r="F37" s="99">
        <v>19</v>
      </c>
      <c r="G37" s="99">
        <v>34</v>
      </c>
      <c r="H37" s="99">
        <v>50</v>
      </c>
      <c r="I37" s="99">
        <v>30.286000000000001</v>
      </c>
      <c r="J37" s="99">
        <v>20</v>
      </c>
      <c r="K37" s="99">
        <v>44</v>
      </c>
      <c r="L37" s="99">
        <v>65</v>
      </c>
      <c r="M37" s="99">
        <v>66</v>
      </c>
      <c r="N37" s="99">
        <v>37.844999999999999</v>
      </c>
      <c r="O37" s="99">
        <v>10</v>
      </c>
      <c r="P37" s="99">
        <v>64</v>
      </c>
      <c r="Q37" s="99">
        <v>12.141999999999999</v>
      </c>
      <c r="R37" s="99">
        <v>16</v>
      </c>
      <c r="S37" s="99">
        <v>35</v>
      </c>
      <c r="T37" s="99">
        <v>50</v>
      </c>
      <c r="U37" s="99">
        <v>50</v>
      </c>
      <c r="V37" s="99">
        <v>50</v>
      </c>
      <c r="W37" s="99">
        <v>35</v>
      </c>
      <c r="X37" s="99">
        <v>19</v>
      </c>
      <c r="Y37" s="99">
        <v>25</v>
      </c>
      <c r="Z37" s="100"/>
      <c r="AA37" s="79">
        <f t="shared" si="5"/>
        <v>822.27300000000002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956.4</v>
      </c>
      <c r="C39" s="88">
        <f t="shared" si="6"/>
        <v>1167.2</v>
      </c>
      <c r="D39" s="88">
        <f t="shared" si="6"/>
        <v>1083.5999999999999</v>
      </c>
      <c r="E39" s="88">
        <f t="shared" si="6"/>
        <v>1024.4000000000001</v>
      </c>
      <c r="F39" s="88">
        <f t="shared" si="6"/>
        <v>1015.3</v>
      </c>
      <c r="G39" s="88">
        <f t="shared" si="6"/>
        <v>679.4</v>
      </c>
      <c r="H39" s="88">
        <f t="shared" si="6"/>
        <v>651</v>
      </c>
      <c r="I39" s="88">
        <f t="shared" si="6"/>
        <v>635.28600000000006</v>
      </c>
      <c r="J39" s="88">
        <f t="shared" si="6"/>
        <v>703.5</v>
      </c>
      <c r="K39" s="88">
        <f t="shared" si="6"/>
        <v>1137.4000000000001</v>
      </c>
      <c r="L39" s="88">
        <f t="shared" si="6"/>
        <v>1408</v>
      </c>
      <c r="M39" s="88">
        <f t="shared" si="6"/>
        <v>1404</v>
      </c>
      <c r="N39" s="88">
        <f t="shared" si="6"/>
        <v>1384.845</v>
      </c>
      <c r="O39" s="88">
        <f t="shared" si="6"/>
        <v>1360</v>
      </c>
      <c r="P39" s="88">
        <f t="shared" si="6"/>
        <v>1399</v>
      </c>
      <c r="Q39" s="88">
        <f t="shared" si="6"/>
        <v>1339.1420000000001</v>
      </c>
      <c r="R39" s="88">
        <f t="shared" si="6"/>
        <v>1035.0999999999999</v>
      </c>
      <c r="S39" s="88">
        <f t="shared" si="6"/>
        <v>558</v>
      </c>
      <c r="T39" s="88">
        <f t="shared" si="6"/>
        <v>543</v>
      </c>
      <c r="U39" s="88">
        <f t="shared" si="6"/>
        <v>552</v>
      </c>
      <c r="V39" s="88">
        <f t="shared" si="6"/>
        <v>527</v>
      </c>
      <c r="W39" s="88">
        <f t="shared" si="6"/>
        <v>475</v>
      </c>
      <c r="X39" s="88">
        <f t="shared" si="6"/>
        <v>471</v>
      </c>
      <c r="Y39" s="88">
        <f t="shared" si="6"/>
        <v>493</v>
      </c>
      <c r="Z39" s="89" t="str">
        <f t="shared" si="6"/>
        <v/>
      </c>
      <c r="AA39" s="90">
        <f t="shared" si="5"/>
        <v>22002.573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405.4</v>
      </c>
      <c r="C44" s="99">
        <v>570.20000000000005</v>
      </c>
      <c r="D44" s="99">
        <v>496.6</v>
      </c>
      <c r="E44" s="99">
        <v>439.4</v>
      </c>
      <c r="F44" s="99">
        <v>431.3</v>
      </c>
      <c r="G44" s="99">
        <v>80.400000000000006</v>
      </c>
      <c r="H44" s="99"/>
      <c r="I44" s="99"/>
      <c r="J44" s="99">
        <v>112.5</v>
      </c>
      <c r="K44" s="99">
        <v>498.4</v>
      </c>
      <c r="L44" s="99">
        <v>741</v>
      </c>
      <c r="M44" s="99">
        <v>745</v>
      </c>
      <c r="N44" s="99">
        <v>745</v>
      </c>
      <c r="O44" s="99">
        <v>745</v>
      </c>
      <c r="P44" s="99">
        <v>745</v>
      </c>
      <c r="Q44" s="99">
        <v>745</v>
      </c>
      <c r="R44" s="99">
        <v>515.1</v>
      </c>
      <c r="S44" s="99"/>
      <c r="T44" s="99"/>
      <c r="U44" s="99"/>
      <c r="V44" s="99"/>
      <c r="W44" s="99"/>
      <c r="X44" s="99"/>
      <c r="Y44" s="99"/>
      <c r="Z44" s="100"/>
      <c r="AA44" s="79">
        <f t="shared" si="7"/>
        <v>8015.3000000000011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405.4</v>
      </c>
      <c r="C48" s="88">
        <f t="shared" ref="C48:Z48" si="8">IF(LEN(C$2)&gt;0,SUM(C42:C47),"")</f>
        <v>570.20000000000005</v>
      </c>
      <c r="D48" s="88">
        <f t="shared" si="8"/>
        <v>496.6</v>
      </c>
      <c r="E48" s="88">
        <f t="shared" si="8"/>
        <v>439.4</v>
      </c>
      <c r="F48" s="88">
        <f t="shared" si="8"/>
        <v>431.3</v>
      </c>
      <c r="G48" s="88">
        <f t="shared" si="8"/>
        <v>80.400000000000006</v>
      </c>
      <c r="H48" s="88">
        <f t="shared" si="8"/>
        <v>0</v>
      </c>
      <c r="I48" s="88">
        <f t="shared" si="8"/>
        <v>0</v>
      </c>
      <c r="J48" s="88">
        <f t="shared" si="8"/>
        <v>112.5</v>
      </c>
      <c r="K48" s="88">
        <f t="shared" si="8"/>
        <v>498.4</v>
      </c>
      <c r="L48" s="88">
        <f t="shared" si="8"/>
        <v>741</v>
      </c>
      <c r="M48" s="88">
        <f t="shared" si="8"/>
        <v>745</v>
      </c>
      <c r="N48" s="88">
        <f t="shared" si="8"/>
        <v>745</v>
      </c>
      <c r="O48" s="88">
        <f t="shared" si="8"/>
        <v>745</v>
      </c>
      <c r="P48" s="88">
        <f t="shared" si="8"/>
        <v>745</v>
      </c>
      <c r="Q48" s="88">
        <f t="shared" si="8"/>
        <v>745</v>
      </c>
      <c r="R48" s="88">
        <f t="shared" si="8"/>
        <v>515.1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8015.3000000000011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4645.223</v>
      </c>
      <c r="C51" s="88">
        <f t="shared" si="10"/>
        <v>4480.5219999999999</v>
      </c>
      <c r="D51" s="88">
        <f t="shared" si="10"/>
        <v>4400.701</v>
      </c>
      <c r="E51" s="88">
        <f t="shared" si="10"/>
        <v>4373.5969999999998</v>
      </c>
      <c r="F51" s="88">
        <f t="shared" si="10"/>
        <v>4517.5159999999996</v>
      </c>
      <c r="G51" s="88">
        <f t="shared" si="10"/>
        <v>4932.3599999999997</v>
      </c>
      <c r="H51" s="88">
        <f t="shared" si="10"/>
        <v>5654.9189999999999</v>
      </c>
      <c r="I51" s="88">
        <f t="shared" si="10"/>
        <v>6219.9250000000011</v>
      </c>
      <c r="J51" s="88">
        <f t="shared" si="10"/>
        <v>6395.116</v>
      </c>
      <c r="K51" s="88">
        <f t="shared" si="10"/>
        <v>6515.5679999999993</v>
      </c>
      <c r="L51" s="88">
        <f t="shared" si="10"/>
        <v>6705.7049999999999</v>
      </c>
      <c r="M51" s="88">
        <f t="shared" si="10"/>
        <v>6818.3830000000007</v>
      </c>
      <c r="N51" s="88">
        <f t="shared" si="10"/>
        <v>6848.6289999999999</v>
      </c>
      <c r="O51" s="88">
        <f t="shared" si="10"/>
        <v>6642.8950000000004</v>
      </c>
      <c r="P51" s="88">
        <f t="shared" si="10"/>
        <v>6544.4640000000009</v>
      </c>
      <c r="Q51" s="88">
        <f t="shared" si="10"/>
        <v>6430.0399999999991</v>
      </c>
      <c r="R51" s="88">
        <f t="shared" si="10"/>
        <v>6410.7000000000007</v>
      </c>
      <c r="S51" s="88">
        <f t="shared" si="10"/>
        <v>7235.2249999999995</v>
      </c>
      <c r="T51" s="88">
        <f t="shared" si="10"/>
        <v>7953.97</v>
      </c>
      <c r="U51" s="88">
        <f t="shared" si="10"/>
        <v>7981.1450000000004</v>
      </c>
      <c r="V51" s="88">
        <f t="shared" si="10"/>
        <v>7566.7339999999986</v>
      </c>
      <c r="W51" s="88">
        <f t="shared" si="10"/>
        <v>6802.8249999999998</v>
      </c>
      <c r="X51" s="88">
        <f t="shared" si="10"/>
        <v>5834.9359999999997</v>
      </c>
      <c r="Y51" s="88">
        <f t="shared" si="10"/>
        <v>5583.018</v>
      </c>
      <c r="Z51" s="89" t="str">
        <f t="shared" si="10"/>
        <v/>
      </c>
      <c r="AA51" s="104">
        <f>SUM(B51:Z51)</f>
        <v>147494.11600000001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45377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4645.251000000002</v>
      </c>
      <c r="C4" s="18">
        <v>4480.5610000000015</v>
      </c>
      <c r="D4" s="18">
        <v>4400.6929999999993</v>
      </c>
      <c r="E4" s="18">
        <v>4373.5570000000025</v>
      </c>
      <c r="F4" s="18">
        <v>4517.4939999999997</v>
      </c>
      <c r="G4" s="18">
        <v>4932.3490000000002</v>
      </c>
      <c r="H4" s="18">
        <v>5654.922999999998</v>
      </c>
      <c r="I4" s="18">
        <v>6219.9570000000012</v>
      </c>
      <c r="J4" s="18">
        <v>6395.1639999999989</v>
      </c>
      <c r="K4" s="18">
        <v>6515.5550000000012</v>
      </c>
      <c r="L4" s="18">
        <v>6705.7510000000011</v>
      </c>
      <c r="M4" s="18">
        <v>6818.3830000000007</v>
      </c>
      <c r="N4" s="18">
        <v>6848.6290000000017</v>
      </c>
      <c r="O4" s="18">
        <v>6642.8950000000013</v>
      </c>
      <c r="P4" s="18">
        <v>6544.463999999999</v>
      </c>
      <c r="Q4" s="18">
        <v>6430.0400000000018</v>
      </c>
      <c r="R4" s="18">
        <v>6410.7159999999994</v>
      </c>
      <c r="S4" s="18">
        <v>7235.251000000002</v>
      </c>
      <c r="T4" s="18">
        <v>7953.97</v>
      </c>
      <c r="U4" s="18">
        <v>7981.1450000000013</v>
      </c>
      <c r="V4" s="18">
        <v>7566.7340000000022</v>
      </c>
      <c r="W4" s="18">
        <v>6802.857</v>
      </c>
      <c r="X4" s="18">
        <v>5834.9420000000018</v>
      </c>
      <c r="Y4" s="18">
        <v>5582.9860000000008</v>
      </c>
      <c r="Z4" s="19"/>
      <c r="AA4" s="20">
        <f>SUM(B4:Z4)</f>
        <v>147494.26700000002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58.44</v>
      </c>
      <c r="C7" s="28">
        <v>60.97</v>
      </c>
      <c r="D7" s="28">
        <v>64.459999999999994</v>
      </c>
      <c r="E7" s="28">
        <v>66.180000000000007</v>
      </c>
      <c r="F7" s="28">
        <v>71.13</v>
      </c>
      <c r="G7" s="28">
        <v>73.78</v>
      </c>
      <c r="H7" s="28">
        <v>77.61</v>
      </c>
      <c r="I7" s="28">
        <v>75.92</v>
      </c>
      <c r="J7" s="28">
        <v>54.96</v>
      </c>
      <c r="K7" s="28">
        <v>62</v>
      </c>
      <c r="L7" s="28">
        <v>49.5</v>
      </c>
      <c r="M7" s="28">
        <v>66.069999999999993</v>
      </c>
      <c r="N7" s="28">
        <v>63.12</v>
      </c>
      <c r="O7" s="28">
        <v>59.06</v>
      </c>
      <c r="P7" s="28">
        <v>67.02</v>
      </c>
      <c r="Q7" s="28">
        <v>65</v>
      </c>
      <c r="R7" s="28">
        <v>67.989999999999995</v>
      </c>
      <c r="S7" s="28">
        <v>78.55</v>
      </c>
      <c r="T7" s="28">
        <v>85.39</v>
      </c>
      <c r="U7" s="28">
        <v>88.4</v>
      </c>
      <c r="V7" s="28">
        <v>76.05</v>
      </c>
      <c r="W7" s="28">
        <v>74.150000000000006</v>
      </c>
      <c r="X7" s="28">
        <v>66.930000000000007</v>
      </c>
      <c r="Y7" s="28">
        <v>51.71</v>
      </c>
      <c r="Z7" s="29"/>
      <c r="AA7" s="30">
        <f>IF(SUM(B7:Z7)&lt;&gt;0,AVERAGEIF(B7:Z7,"&lt;&gt;"""),"")</f>
        <v>67.682916666666685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897.83299999999997</v>
      </c>
      <c r="C19" s="72">
        <v>882.39300000000003</v>
      </c>
      <c r="D19" s="72">
        <v>880.72500000000002</v>
      </c>
      <c r="E19" s="72">
        <v>877.75099999999998</v>
      </c>
      <c r="F19" s="72">
        <v>868.28499999999997</v>
      </c>
      <c r="G19" s="72">
        <v>852.82900000000006</v>
      </c>
      <c r="H19" s="72">
        <v>853.12900000000002</v>
      </c>
      <c r="I19" s="72">
        <v>847.80899999999997</v>
      </c>
      <c r="J19" s="72">
        <v>813.14099999999996</v>
      </c>
      <c r="K19" s="72">
        <v>839.04899999999998</v>
      </c>
      <c r="L19" s="72">
        <v>805.5</v>
      </c>
      <c r="M19" s="72">
        <v>806.94500000000005</v>
      </c>
      <c r="N19" s="72">
        <v>808.46600000000001</v>
      </c>
      <c r="O19" s="72">
        <v>805.69600000000014</v>
      </c>
      <c r="P19" s="72">
        <v>782.2170000000001</v>
      </c>
      <c r="Q19" s="72">
        <v>756.86799999999994</v>
      </c>
      <c r="R19" s="72">
        <v>755.27800000000002</v>
      </c>
      <c r="S19" s="72">
        <v>751.61599999999999</v>
      </c>
      <c r="T19" s="72">
        <v>754.55799999999988</v>
      </c>
      <c r="U19" s="72">
        <v>763.88900000000001</v>
      </c>
      <c r="V19" s="72">
        <v>754.94499999999994</v>
      </c>
      <c r="W19" s="72">
        <v>856.68399999999997</v>
      </c>
      <c r="X19" s="72">
        <v>927.23500000000001</v>
      </c>
      <c r="Y19" s="72">
        <v>953.88599999999997</v>
      </c>
      <c r="Z19" s="73"/>
      <c r="AA19" s="74">
        <f t="shared" ref="AA19:AA24" si="2">SUM(B19:Z19)</f>
        <v>19896.726999999999</v>
      </c>
    </row>
    <row r="20" spans="1:27" ht="24.95" customHeight="1" x14ac:dyDescent="0.2">
      <c r="A20" s="75" t="s">
        <v>15</v>
      </c>
      <c r="B20" s="76">
        <v>748.95399999999995</v>
      </c>
      <c r="C20" s="77">
        <v>745.33199999999999</v>
      </c>
      <c r="D20" s="77">
        <v>749.87</v>
      </c>
      <c r="E20" s="77">
        <v>764.24800000000016</v>
      </c>
      <c r="F20" s="77">
        <v>816.84699999999987</v>
      </c>
      <c r="G20" s="77">
        <v>985.21600000000001</v>
      </c>
      <c r="H20" s="77">
        <v>1211.5329999999999</v>
      </c>
      <c r="I20" s="77">
        <v>1350.3789999999999</v>
      </c>
      <c r="J20" s="77">
        <v>1418.9620000000002</v>
      </c>
      <c r="K20" s="77">
        <v>1410.2509999999997</v>
      </c>
      <c r="L20" s="77">
        <v>1420.1799999999998</v>
      </c>
      <c r="M20" s="77">
        <v>1421.55</v>
      </c>
      <c r="N20" s="77">
        <v>1425.6959999999999</v>
      </c>
      <c r="O20" s="77">
        <v>1413.9090000000001</v>
      </c>
      <c r="P20" s="77">
        <v>1396.3290000000002</v>
      </c>
      <c r="Q20" s="77">
        <v>1371.5259999999998</v>
      </c>
      <c r="R20" s="77">
        <v>1330.5930000000003</v>
      </c>
      <c r="S20" s="77">
        <v>1322.1849999999999</v>
      </c>
      <c r="T20" s="77">
        <v>1336.3410000000001</v>
      </c>
      <c r="U20" s="77">
        <v>1301.9440000000002</v>
      </c>
      <c r="V20" s="77">
        <v>1204.252</v>
      </c>
      <c r="W20" s="77">
        <v>1060.2909999999999</v>
      </c>
      <c r="X20" s="77">
        <v>994.125</v>
      </c>
      <c r="Y20" s="77">
        <v>962.32499999999982</v>
      </c>
      <c r="Z20" s="78"/>
      <c r="AA20" s="79">
        <f t="shared" si="2"/>
        <v>28162.838000000003</v>
      </c>
    </row>
    <row r="21" spans="1:27" ht="24.95" customHeight="1" x14ac:dyDescent="0.2">
      <c r="A21" s="75" t="s">
        <v>16</v>
      </c>
      <c r="B21" s="80">
        <v>2088.9639999999999</v>
      </c>
      <c r="C21" s="81">
        <v>2000.836</v>
      </c>
      <c r="D21" s="81">
        <v>1930.098</v>
      </c>
      <c r="E21" s="81">
        <v>1897.0580000000002</v>
      </c>
      <c r="F21" s="81">
        <v>1991.8620000000001</v>
      </c>
      <c r="G21" s="81">
        <v>2219.8040000000001</v>
      </c>
      <c r="H21" s="81">
        <v>2631.4609999999998</v>
      </c>
      <c r="I21" s="81">
        <v>2849.569</v>
      </c>
      <c r="J21" s="81">
        <v>3075.0610000000001</v>
      </c>
      <c r="K21" s="81">
        <v>3203.2550000000001</v>
      </c>
      <c r="L21" s="81">
        <v>3401.5709999999999</v>
      </c>
      <c r="M21" s="81">
        <v>3522.8879999999999</v>
      </c>
      <c r="N21" s="81">
        <v>3539.9670000000001</v>
      </c>
      <c r="O21" s="81">
        <v>3411.29</v>
      </c>
      <c r="P21" s="81">
        <v>3399.9179999999992</v>
      </c>
      <c r="Q21" s="81">
        <v>3374.1459999999997</v>
      </c>
      <c r="R21" s="81">
        <v>3270.8449999999998</v>
      </c>
      <c r="S21" s="81">
        <v>3464.7499999999995</v>
      </c>
      <c r="T21" s="81">
        <v>3839.5710000000004</v>
      </c>
      <c r="U21" s="81">
        <v>3892.3119999999994</v>
      </c>
      <c r="V21" s="81">
        <v>3724.0369999999998</v>
      </c>
      <c r="W21" s="81">
        <v>3239.2820000000002</v>
      </c>
      <c r="X21" s="81">
        <v>2863.7819999999997</v>
      </c>
      <c r="Y21" s="81">
        <v>2531.9750000000004</v>
      </c>
      <c r="Z21" s="78"/>
      <c r="AA21" s="79">
        <f t="shared" si="2"/>
        <v>71364.302000000011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100.5</v>
      </c>
      <c r="C23" s="77">
        <v>97</v>
      </c>
      <c r="D23" s="77">
        <v>101</v>
      </c>
      <c r="E23" s="77">
        <v>101.5</v>
      </c>
      <c r="F23" s="77">
        <v>104.5</v>
      </c>
      <c r="G23" s="77">
        <v>119.5</v>
      </c>
      <c r="H23" s="77">
        <v>133</v>
      </c>
      <c r="I23" s="77">
        <v>140</v>
      </c>
      <c r="J23" s="77">
        <v>157</v>
      </c>
      <c r="K23" s="77">
        <v>165</v>
      </c>
      <c r="L23" s="77">
        <v>173.5</v>
      </c>
      <c r="M23" s="77">
        <v>184</v>
      </c>
      <c r="N23" s="77">
        <v>197.5</v>
      </c>
      <c r="O23" s="77">
        <v>202</v>
      </c>
      <c r="P23" s="77">
        <v>188</v>
      </c>
      <c r="Q23" s="77">
        <v>150.5</v>
      </c>
      <c r="R23" s="77">
        <v>144</v>
      </c>
      <c r="S23" s="77">
        <v>160</v>
      </c>
      <c r="T23" s="77">
        <v>157.5</v>
      </c>
      <c r="U23" s="77">
        <v>148</v>
      </c>
      <c r="V23" s="77">
        <v>135.5</v>
      </c>
      <c r="W23" s="77">
        <v>122</v>
      </c>
      <c r="X23" s="77">
        <v>107.5</v>
      </c>
      <c r="Y23" s="77">
        <v>80</v>
      </c>
      <c r="Z23" s="77"/>
      <c r="AA23" s="79">
        <f t="shared" si="2"/>
        <v>3369</v>
      </c>
    </row>
    <row r="24" spans="1:27" ht="24.95" customHeight="1" x14ac:dyDescent="0.2">
      <c r="A24" s="85" t="s">
        <v>19</v>
      </c>
      <c r="B24" s="77">
        <v>234</v>
      </c>
      <c r="C24" s="77">
        <v>225</v>
      </c>
      <c r="D24" s="77">
        <v>210</v>
      </c>
      <c r="E24" s="77">
        <v>204.00000000000003</v>
      </c>
      <c r="F24" s="77">
        <v>207.00000000000003</v>
      </c>
      <c r="G24" s="77">
        <v>226</v>
      </c>
      <c r="H24" s="77">
        <v>248.00000000000003</v>
      </c>
      <c r="I24" s="77">
        <v>279</v>
      </c>
      <c r="J24" s="77">
        <v>299</v>
      </c>
      <c r="K24" s="77">
        <v>315</v>
      </c>
      <c r="L24" s="77">
        <v>314</v>
      </c>
      <c r="M24" s="77">
        <v>299.99999999999994</v>
      </c>
      <c r="N24" s="77">
        <v>286</v>
      </c>
      <c r="O24" s="77">
        <v>260.00000000000006</v>
      </c>
      <c r="P24" s="77">
        <v>248.99999999999997</v>
      </c>
      <c r="Q24" s="77">
        <v>257</v>
      </c>
      <c r="R24" s="77">
        <v>268.99999999999994</v>
      </c>
      <c r="S24" s="77">
        <v>309</v>
      </c>
      <c r="T24" s="77">
        <v>359</v>
      </c>
      <c r="U24" s="77">
        <v>366.99999999999994</v>
      </c>
      <c r="V24" s="77">
        <v>350</v>
      </c>
      <c r="W24" s="77">
        <v>320</v>
      </c>
      <c r="X24" s="77">
        <v>284</v>
      </c>
      <c r="Y24" s="77">
        <v>251.99999999999997</v>
      </c>
      <c r="Z24" s="77"/>
      <c r="AA24" s="79">
        <f t="shared" si="2"/>
        <v>6623</v>
      </c>
    </row>
    <row r="25" spans="1:27" ht="30" customHeight="1" thickBot="1" x14ac:dyDescent="0.25">
      <c r="A25" s="86" t="s">
        <v>20</v>
      </c>
      <c r="B25" s="87">
        <f t="shared" ref="B25:AA25" si="3">SUM(B19:B24)</f>
        <v>4070.2509999999997</v>
      </c>
      <c r="C25" s="88">
        <f t="shared" si="3"/>
        <v>3950.5609999999997</v>
      </c>
      <c r="D25" s="88">
        <f t="shared" si="3"/>
        <v>3871.6930000000002</v>
      </c>
      <c r="E25" s="88">
        <f t="shared" si="3"/>
        <v>3844.5570000000007</v>
      </c>
      <c r="F25" s="88">
        <f t="shared" si="3"/>
        <v>3988.4939999999997</v>
      </c>
      <c r="G25" s="88">
        <f t="shared" si="3"/>
        <v>4403.3490000000002</v>
      </c>
      <c r="H25" s="88">
        <f t="shared" si="3"/>
        <v>5077.1229999999996</v>
      </c>
      <c r="I25" s="88">
        <f t="shared" si="3"/>
        <v>5466.7569999999996</v>
      </c>
      <c r="J25" s="88">
        <f t="shared" si="3"/>
        <v>5763.1640000000007</v>
      </c>
      <c r="K25" s="88">
        <f t="shared" si="3"/>
        <v>5932.5550000000003</v>
      </c>
      <c r="L25" s="88">
        <f t="shared" si="3"/>
        <v>6114.7510000000002</v>
      </c>
      <c r="M25" s="88">
        <f t="shared" si="3"/>
        <v>6235.3829999999998</v>
      </c>
      <c r="N25" s="88">
        <f t="shared" si="3"/>
        <v>6257.6289999999999</v>
      </c>
      <c r="O25" s="88">
        <f t="shared" si="3"/>
        <v>6092.8950000000004</v>
      </c>
      <c r="P25" s="88">
        <f t="shared" si="3"/>
        <v>6015.4639999999999</v>
      </c>
      <c r="Q25" s="88">
        <f t="shared" si="3"/>
        <v>5910.0399999999991</v>
      </c>
      <c r="R25" s="88">
        <f t="shared" si="3"/>
        <v>5769.7160000000003</v>
      </c>
      <c r="S25" s="88">
        <f t="shared" si="3"/>
        <v>6007.5509999999995</v>
      </c>
      <c r="T25" s="88">
        <f t="shared" si="3"/>
        <v>6446.97</v>
      </c>
      <c r="U25" s="88">
        <f t="shared" si="3"/>
        <v>6473.1449999999995</v>
      </c>
      <c r="V25" s="88">
        <f t="shared" si="3"/>
        <v>6168.7339999999995</v>
      </c>
      <c r="W25" s="88">
        <f t="shared" si="3"/>
        <v>5598.2569999999996</v>
      </c>
      <c r="X25" s="88">
        <f t="shared" si="3"/>
        <v>5176.6419999999998</v>
      </c>
      <c r="Y25" s="88">
        <f t="shared" si="3"/>
        <v>4780.1859999999997</v>
      </c>
      <c r="Z25" s="89">
        <f t="shared" si="3"/>
        <v>0</v>
      </c>
      <c r="AA25" s="90">
        <f t="shared" si="3"/>
        <v>129415.86700000001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532.5</v>
      </c>
      <c r="C28" s="72">
        <v>520</v>
      </c>
      <c r="D28" s="72">
        <v>509</v>
      </c>
      <c r="E28" s="72">
        <v>503.5</v>
      </c>
      <c r="F28" s="72">
        <v>509.5</v>
      </c>
      <c r="G28" s="72">
        <v>543.5</v>
      </c>
      <c r="H28" s="72">
        <v>579</v>
      </c>
      <c r="I28" s="72">
        <v>617</v>
      </c>
      <c r="J28" s="72">
        <v>664</v>
      </c>
      <c r="K28" s="72">
        <v>727</v>
      </c>
      <c r="L28" s="72">
        <v>742.5</v>
      </c>
      <c r="M28" s="72">
        <v>731</v>
      </c>
      <c r="N28" s="72">
        <v>738.5</v>
      </c>
      <c r="O28" s="72">
        <v>676</v>
      </c>
      <c r="P28" s="72">
        <v>659</v>
      </c>
      <c r="Q28" s="72">
        <v>613.5</v>
      </c>
      <c r="R28" s="72">
        <v>611</v>
      </c>
      <c r="S28" s="72">
        <v>667</v>
      </c>
      <c r="T28" s="72">
        <v>714.5</v>
      </c>
      <c r="U28" s="72">
        <v>713</v>
      </c>
      <c r="V28" s="72">
        <v>683.5</v>
      </c>
      <c r="W28" s="72">
        <v>640</v>
      </c>
      <c r="X28" s="72">
        <v>589.5</v>
      </c>
      <c r="Y28" s="72">
        <v>575</v>
      </c>
      <c r="Z28" s="73"/>
      <c r="AA28" s="74">
        <f>SUM(B28:Z28)</f>
        <v>15059</v>
      </c>
    </row>
    <row r="29" spans="1:27" ht="24.95" customHeight="1" x14ac:dyDescent="0.2">
      <c r="A29" s="75" t="s">
        <v>23</v>
      </c>
      <c r="B29" s="76">
        <v>3612.7510000000002</v>
      </c>
      <c r="C29" s="77">
        <v>3460.5610000000001</v>
      </c>
      <c r="D29" s="77">
        <v>3391.6930000000002</v>
      </c>
      <c r="E29" s="77">
        <v>3370.0569999999998</v>
      </c>
      <c r="F29" s="77">
        <v>3507.9940000000001</v>
      </c>
      <c r="G29" s="77">
        <v>3888.8490000000002</v>
      </c>
      <c r="H29" s="77">
        <v>4498.1229999999996</v>
      </c>
      <c r="I29" s="77">
        <v>4849.7569999999996</v>
      </c>
      <c r="J29" s="77">
        <v>5231.1639999999998</v>
      </c>
      <c r="K29" s="77">
        <v>5288.5550000000003</v>
      </c>
      <c r="L29" s="77">
        <v>5463.2510000000002</v>
      </c>
      <c r="M29" s="77">
        <v>5587.3829999999998</v>
      </c>
      <c r="N29" s="77">
        <v>5610.1289999999999</v>
      </c>
      <c r="O29" s="77">
        <v>5466.8950000000004</v>
      </c>
      <c r="P29" s="77">
        <v>5385.4639999999999</v>
      </c>
      <c r="Q29" s="77">
        <v>5316.54</v>
      </c>
      <c r="R29" s="77">
        <v>5299.7160000000003</v>
      </c>
      <c r="S29" s="77">
        <v>5384.5510000000004</v>
      </c>
      <c r="T29" s="77">
        <v>5984.47</v>
      </c>
      <c r="U29" s="77">
        <v>6013.1450000000004</v>
      </c>
      <c r="V29" s="77">
        <v>5628.2340000000004</v>
      </c>
      <c r="W29" s="77">
        <v>5063.2569999999996</v>
      </c>
      <c r="X29" s="77">
        <v>4651.1419999999998</v>
      </c>
      <c r="Y29" s="77">
        <v>4412.1859999999997</v>
      </c>
      <c r="Z29" s="78"/>
      <c r="AA29" s="79">
        <f>SUM(B29:Z29)</f>
        <v>116365.86699999998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4145.2510000000002</v>
      </c>
      <c r="C31" s="62">
        <f t="shared" si="4"/>
        <v>3980.5610000000001</v>
      </c>
      <c r="D31" s="62">
        <f t="shared" si="4"/>
        <v>3900.6930000000002</v>
      </c>
      <c r="E31" s="62">
        <f t="shared" si="4"/>
        <v>3873.5569999999998</v>
      </c>
      <c r="F31" s="62">
        <f t="shared" si="4"/>
        <v>4017.4940000000001</v>
      </c>
      <c r="G31" s="62">
        <f t="shared" si="4"/>
        <v>4432.3490000000002</v>
      </c>
      <c r="H31" s="62">
        <f t="shared" si="4"/>
        <v>5077.1229999999996</v>
      </c>
      <c r="I31" s="62">
        <f t="shared" si="4"/>
        <v>5466.7569999999996</v>
      </c>
      <c r="J31" s="62">
        <f t="shared" si="4"/>
        <v>5895.1639999999998</v>
      </c>
      <c r="K31" s="62">
        <f t="shared" si="4"/>
        <v>6015.5550000000003</v>
      </c>
      <c r="L31" s="62">
        <f t="shared" si="4"/>
        <v>6205.7510000000002</v>
      </c>
      <c r="M31" s="62">
        <f t="shared" si="4"/>
        <v>6318.3829999999998</v>
      </c>
      <c r="N31" s="62">
        <f t="shared" si="4"/>
        <v>6348.6289999999999</v>
      </c>
      <c r="O31" s="62">
        <f t="shared" si="4"/>
        <v>6142.8950000000004</v>
      </c>
      <c r="P31" s="62">
        <f t="shared" si="4"/>
        <v>6044.4639999999999</v>
      </c>
      <c r="Q31" s="62">
        <f t="shared" si="4"/>
        <v>5930.04</v>
      </c>
      <c r="R31" s="62">
        <f t="shared" si="4"/>
        <v>5910.7160000000003</v>
      </c>
      <c r="S31" s="62">
        <f t="shared" si="4"/>
        <v>6051.5510000000004</v>
      </c>
      <c r="T31" s="62">
        <f t="shared" si="4"/>
        <v>6698.97</v>
      </c>
      <c r="U31" s="62">
        <f t="shared" si="4"/>
        <v>6726.1450000000004</v>
      </c>
      <c r="V31" s="62">
        <f t="shared" si="4"/>
        <v>6311.7340000000004</v>
      </c>
      <c r="W31" s="62">
        <f t="shared" si="4"/>
        <v>5703.2569999999996</v>
      </c>
      <c r="X31" s="62">
        <f t="shared" si="4"/>
        <v>5240.6419999999998</v>
      </c>
      <c r="Y31" s="62">
        <f t="shared" si="4"/>
        <v>4987.1859999999997</v>
      </c>
      <c r="Z31" s="63">
        <f t="shared" si="4"/>
        <v>0</v>
      </c>
      <c r="AA31" s="64">
        <f t="shared" si="4"/>
        <v>131424.86699999997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40</v>
      </c>
      <c r="C34" s="95">
        <v>20</v>
      </c>
      <c r="D34" s="95">
        <v>29</v>
      </c>
      <c r="E34" s="95">
        <v>29</v>
      </c>
      <c r="F34" s="95">
        <v>29</v>
      </c>
      <c r="G34" s="95">
        <v>29</v>
      </c>
      <c r="H34" s="95"/>
      <c r="I34" s="95"/>
      <c r="J34" s="95">
        <v>89</v>
      </c>
      <c r="K34" s="95">
        <v>62</v>
      </c>
      <c r="L34" s="95">
        <v>62</v>
      </c>
      <c r="M34" s="95">
        <v>62</v>
      </c>
      <c r="N34" s="95">
        <v>62</v>
      </c>
      <c r="O34" s="95">
        <v>29</v>
      </c>
      <c r="P34" s="95"/>
      <c r="Q34" s="95"/>
      <c r="R34" s="95">
        <v>34</v>
      </c>
      <c r="S34" s="95">
        <v>16</v>
      </c>
      <c r="T34" s="95">
        <v>4</v>
      </c>
      <c r="U34" s="95">
        <v>4</v>
      </c>
      <c r="V34" s="95">
        <v>9</v>
      </c>
      <c r="W34" s="95">
        <v>39</v>
      </c>
      <c r="X34" s="95">
        <v>39</v>
      </c>
      <c r="Y34" s="95">
        <v>100</v>
      </c>
      <c r="Z34" s="96"/>
      <c r="AA34" s="74">
        <f t="shared" ref="AA34:AA39" si="5">SUM(B34:Z34)</f>
        <v>787</v>
      </c>
    </row>
    <row r="35" spans="1:27" ht="24.95" customHeight="1" x14ac:dyDescent="0.2">
      <c r="A35" s="97" t="s">
        <v>41</v>
      </c>
      <c r="B35" s="98">
        <v>25</v>
      </c>
      <c r="C35" s="99"/>
      <c r="D35" s="99"/>
      <c r="E35" s="99"/>
      <c r="F35" s="99"/>
      <c r="G35" s="99"/>
      <c r="H35" s="99"/>
      <c r="I35" s="99"/>
      <c r="J35" s="99">
        <v>27</v>
      </c>
      <c r="K35" s="99">
        <v>5</v>
      </c>
      <c r="L35" s="99">
        <v>5</v>
      </c>
      <c r="M35" s="99">
        <v>5</v>
      </c>
      <c r="N35" s="99">
        <v>5</v>
      </c>
      <c r="O35" s="99">
        <v>5</v>
      </c>
      <c r="P35" s="99">
        <v>5</v>
      </c>
      <c r="Q35" s="99"/>
      <c r="R35" s="99">
        <v>16</v>
      </c>
      <c r="S35" s="99">
        <v>28</v>
      </c>
      <c r="T35" s="99">
        <v>248</v>
      </c>
      <c r="U35" s="99">
        <v>249</v>
      </c>
      <c r="V35" s="99">
        <v>134</v>
      </c>
      <c r="W35" s="99">
        <v>66</v>
      </c>
      <c r="X35" s="99">
        <v>25</v>
      </c>
      <c r="Y35" s="99">
        <v>42</v>
      </c>
      <c r="Z35" s="100"/>
      <c r="AA35" s="79">
        <f t="shared" si="5"/>
        <v>890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>
        <v>77.8</v>
      </c>
      <c r="I36" s="99">
        <v>253.2</v>
      </c>
      <c r="J36" s="99"/>
      <c r="K36" s="99"/>
      <c r="L36" s="99"/>
      <c r="M36" s="99"/>
      <c r="N36" s="99"/>
      <c r="O36" s="99"/>
      <c r="P36" s="99"/>
      <c r="Q36" s="99"/>
      <c r="R36" s="99"/>
      <c r="S36" s="99">
        <v>683.7</v>
      </c>
      <c r="T36" s="99">
        <v>755</v>
      </c>
      <c r="U36" s="99">
        <v>755</v>
      </c>
      <c r="V36" s="99">
        <v>755</v>
      </c>
      <c r="W36" s="99">
        <v>599.6</v>
      </c>
      <c r="X36" s="99">
        <v>94.3</v>
      </c>
      <c r="Y36" s="99">
        <v>95.8</v>
      </c>
      <c r="Z36" s="100"/>
      <c r="AA36" s="79">
        <f t="shared" si="5"/>
        <v>4069.4</v>
      </c>
    </row>
    <row r="37" spans="1:27" ht="24.95" customHeight="1" x14ac:dyDescent="0.2">
      <c r="A37" s="97" t="s">
        <v>43</v>
      </c>
      <c r="B37" s="98">
        <v>10</v>
      </c>
      <c r="C37" s="99">
        <v>10</v>
      </c>
      <c r="D37" s="99"/>
      <c r="E37" s="99"/>
      <c r="F37" s="99"/>
      <c r="G37" s="99"/>
      <c r="H37" s="99"/>
      <c r="I37" s="99"/>
      <c r="J37" s="99">
        <v>16</v>
      </c>
      <c r="K37" s="99">
        <v>16</v>
      </c>
      <c r="L37" s="99">
        <v>24</v>
      </c>
      <c r="M37" s="99">
        <v>16</v>
      </c>
      <c r="N37" s="99">
        <v>24</v>
      </c>
      <c r="O37" s="99">
        <v>16</v>
      </c>
      <c r="P37" s="99">
        <v>24</v>
      </c>
      <c r="Q37" s="99">
        <v>20</v>
      </c>
      <c r="R37" s="99">
        <v>91</v>
      </c>
      <c r="S37" s="99"/>
      <c r="T37" s="99"/>
      <c r="U37" s="99"/>
      <c r="V37" s="99"/>
      <c r="W37" s="99"/>
      <c r="X37" s="99"/>
      <c r="Y37" s="99">
        <v>65</v>
      </c>
      <c r="Z37" s="100"/>
      <c r="AA37" s="79">
        <f t="shared" si="5"/>
        <v>332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500</v>
      </c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12000</v>
      </c>
    </row>
    <row r="39" spans="1:27" ht="30" customHeight="1" thickBot="1" x14ac:dyDescent="0.25">
      <c r="A39" s="86" t="s">
        <v>45</v>
      </c>
      <c r="B39" s="87">
        <f t="shared" ref="B39:Z39" si="6">SUM(B34:B38)</f>
        <v>575</v>
      </c>
      <c r="C39" s="88">
        <f t="shared" si="6"/>
        <v>530</v>
      </c>
      <c r="D39" s="88">
        <f t="shared" si="6"/>
        <v>529</v>
      </c>
      <c r="E39" s="88">
        <f t="shared" si="6"/>
        <v>529</v>
      </c>
      <c r="F39" s="88">
        <f t="shared" si="6"/>
        <v>529</v>
      </c>
      <c r="G39" s="88">
        <f t="shared" si="6"/>
        <v>529</v>
      </c>
      <c r="H39" s="88">
        <f t="shared" si="6"/>
        <v>577.79999999999995</v>
      </c>
      <c r="I39" s="88">
        <f t="shared" si="6"/>
        <v>753.2</v>
      </c>
      <c r="J39" s="88">
        <f t="shared" si="6"/>
        <v>632</v>
      </c>
      <c r="K39" s="88">
        <f t="shared" si="6"/>
        <v>583</v>
      </c>
      <c r="L39" s="88">
        <f t="shared" si="6"/>
        <v>591</v>
      </c>
      <c r="M39" s="88">
        <f t="shared" si="6"/>
        <v>583</v>
      </c>
      <c r="N39" s="88">
        <f t="shared" si="6"/>
        <v>591</v>
      </c>
      <c r="O39" s="88">
        <f t="shared" si="6"/>
        <v>550</v>
      </c>
      <c r="P39" s="88">
        <f t="shared" si="6"/>
        <v>529</v>
      </c>
      <c r="Q39" s="88">
        <f t="shared" si="6"/>
        <v>520</v>
      </c>
      <c r="R39" s="88">
        <f t="shared" si="6"/>
        <v>641</v>
      </c>
      <c r="S39" s="88">
        <f t="shared" si="6"/>
        <v>1227.7</v>
      </c>
      <c r="T39" s="88">
        <f t="shared" si="6"/>
        <v>1507</v>
      </c>
      <c r="U39" s="88">
        <f t="shared" si="6"/>
        <v>1508</v>
      </c>
      <c r="V39" s="88">
        <f t="shared" si="6"/>
        <v>1398</v>
      </c>
      <c r="W39" s="88">
        <f t="shared" si="6"/>
        <v>1204.5999999999999</v>
      </c>
      <c r="X39" s="88">
        <f t="shared" si="6"/>
        <v>658.3</v>
      </c>
      <c r="Y39" s="88">
        <f t="shared" si="6"/>
        <v>802.8</v>
      </c>
      <c r="Z39" s="89">
        <f t="shared" si="6"/>
        <v>0</v>
      </c>
      <c r="AA39" s="90">
        <f t="shared" si="5"/>
        <v>18078.399999999998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>
        <v>77.8</v>
      </c>
      <c r="I44" s="99">
        <v>253.2</v>
      </c>
      <c r="J44" s="99"/>
      <c r="K44" s="99"/>
      <c r="L44" s="99"/>
      <c r="M44" s="99"/>
      <c r="N44" s="99"/>
      <c r="O44" s="99"/>
      <c r="P44" s="99"/>
      <c r="Q44" s="99"/>
      <c r="R44" s="99"/>
      <c r="S44" s="99">
        <v>683.7</v>
      </c>
      <c r="T44" s="99">
        <v>755</v>
      </c>
      <c r="U44" s="99">
        <v>755</v>
      </c>
      <c r="V44" s="99">
        <v>755</v>
      </c>
      <c r="W44" s="99">
        <v>599.6</v>
      </c>
      <c r="X44" s="99">
        <v>94.3</v>
      </c>
      <c r="Y44" s="99">
        <v>95.8</v>
      </c>
      <c r="Z44" s="100"/>
      <c r="AA44" s="79">
        <f t="shared" si="7"/>
        <v>4069.4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500</v>
      </c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12000</v>
      </c>
    </row>
    <row r="47" spans="1:27" ht="24.95" customHeight="1" x14ac:dyDescent="0.2">
      <c r="A47" s="85" t="s">
        <v>47</v>
      </c>
      <c r="B47" s="98">
        <v>72</v>
      </c>
      <c r="C47" s="99">
        <v>101.5</v>
      </c>
      <c r="D47" s="99">
        <v>91.5</v>
      </c>
      <c r="E47" s="99">
        <v>90.5</v>
      </c>
      <c r="F47" s="99">
        <v>97.5</v>
      </c>
      <c r="G47" s="99">
        <v>108.5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61.5</v>
      </c>
      <c r="S47" s="99">
        <v>97.5</v>
      </c>
      <c r="T47" s="99">
        <v>100</v>
      </c>
      <c r="U47" s="99">
        <v>100</v>
      </c>
      <c r="V47" s="99">
        <v>99</v>
      </c>
      <c r="W47" s="99">
        <v>97.5</v>
      </c>
      <c r="X47" s="99">
        <v>89.5</v>
      </c>
      <c r="Y47" s="99">
        <v>56.5</v>
      </c>
      <c r="Z47" s="100"/>
      <c r="AA47" s="79">
        <f t="shared" si="7"/>
        <v>1263</v>
      </c>
    </row>
    <row r="48" spans="1:27" ht="30" customHeight="1" thickBot="1" x14ac:dyDescent="0.25">
      <c r="A48" s="86" t="s">
        <v>48</v>
      </c>
      <c r="B48" s="87">
        <f>SUM(B42:B47)</f>
        <v>572</v>
      </c>
      <c r="C48" s="88">
        <f t="shared" ref="C48:Z48" si="8">SUM(C42:C47)</f>
        <v>601.5</v>
      </c>
      <c r="D48" s="88">
        <f t="shared" si="8"/>
        <v>591.5</v>
      </c>
      <c r="E48" s="88">
        <f t="shared" si="8"/>
        <v>590.5</v>
      </c>
      <c r="F48" s="88">
        <f t="shared" si="8"/>
        <v>597.5</v>
      </c>
      <c r="G48" s="88">
        <f t="shared" si="8"/>
        <v>608.5</v>
      </c>
      <c r="H48" s="88">
        <f t="shared" si="8"/>
        <v>577.79999999999995</v>
      </c>
      <c r="I48" s="88">
        <f t="shared" si="8"/>
        <v>753.2</v>
      </c>
      <c r="J48" s="88">
        <f t="shared" si="8"/>
        <v>500</v>
      </c>
      <c r="K48" s="88">
        <f t="shared" si="8"/>
        <v>500</v>
      </c>
      <c r="L48" s="88">
        <f t="shared" si="8"/>
        <v>500</v>
      </c>
      <c r="M48" s="88">
        <f t="shared" si="8"/>
        <v>500</v>
      </c>
      <c r="N48" s="88">
        <f t="shared" si="8"/>
        <v>500</v>
      </c>
      <c r="O48" s="88">
        <f t="shared" si="8"/>
        <v>500</v>
      </c>
      <c r="P48" s="88">
        <f t="shared" si="8"/>
        <v>500</v>
      </c>
      <c r="Q48" s="88">
        <f t="shared" si="8"/>
        <v>500</v>
      </c>
      <c r="R48" s="88">
        <f t="shared" si="8"/>
        <v>561.5</v>
      </c>
      <c r="S48" s="88">
        <f t="shared" si="8"/>
        <v>1281.2</v>
      </c>
      <c r="T48" s="88">
        <f t="shared" si="8"/>
        <v>1355</v>
      </c>
      <c r="U48" s="88">
        <f t="shared" si="8"/>
        <v>1355</v>
      </c>
      <c r="V48" s="88">
        <f t="shared" si="8"/>
        <v>1354</v>
      </c>
      <c r="W48" s="88">
        <f t="shared" si="8"/>
        <v>1197.0999999999999</v>
      </c>
      <c r="X48" s="88">
        <f t="shared" si="8"/>
        <v>683.8</v>
      </c>
      <c r="Y48" s="88">
        <f t="shared" si="8"/>
        <v>652.29999999999995</v>
      </c>
      <c r="Z48" s="89">
        <f t="shared" si="8"/>
        <v>0</v>
      </c>
      <c r="AA48" s="90">
        <f t="shared" si="7"/>
        <v>17332.400000000001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4645.2510000000002</v>
      </c>
      <c r="C51" s="88">
        <f t="shared" si="10"/>
        <v>4480.5609999999997</v>
      </c>
      <c r="D51" s="88">
        <f t="shared" si="10"/>
        <v>4400.6930000000002</v>
      </c>
      <c r="E51" s="88">
        <f t="shared" si="10"/>
        <v>4373.5570000000007</v>
      </c>
      <c r="F51" s="88">
        <f t="shared" si="10"/>
        <v>4517.4939999999997</v>
      </c>
      <c r="G51" s="88">
        <f t="shared" si="10"/>
        <v>4932.3490000000002</v>
      </c>
      <c r="H51" s="88">
        <f t="shared" si="10"/>
        <v>5654.9229999999998</v>
      </c>
      <c r="I51" s="88">
        <f t="shared" si="10"/>
        <v>6219.9569999999994</v>
      </c>
      <c r="J51" s="88">
        <f t="shared" si="10"/>
        <v>6395.1640000000007</v>
      </c>
      <c r="K51" s="88">
        <f t="shared" si="10"/>
        <v>6515.5550000000003</v>
      </c>
      <c r="L51" s="88">
        <f t="shared" si="10"/>
        <v>6705.7510000000002</v>
      </c>
      <c r="M51" s="88">
        <f t="shared" si="10"/>
        <v>6818.3829999999998</v>
      </c>
      <c r="N51" s="88">
        <f t="shared" si="10"/>
        <v>6848.6289999999999</v>
      </c>
      <c r="O51" s="88">
        <f t="shared" si="10"/>
        <v>6642.8950000000004</v>
      </c>
      <c r="P51" s="88">
        <f t="shared" si="10"/>
        <v>6544.4639999999999</v>
      </c>
      <c r="Q51" s="88">
        <f t="shared" si="10"/>
        <v>6430.0399999999991</v>
      </c>
      <c r="R51" s="88">
        <f t="shared" si="10"/>
        <v>6410.7160000000003</v>
      </c>
      <c r="S51" s="88">
        <f t="shared" si="10"/>
        <v>7235.2509999999993</v>
      </c>
      <c r="T51" s="88">
        <f t="shared" si="10"/>
        <v>7953.97</v>
      </c>
      <c r="U51" s="88">
        <f t="shared" si="10"/>
        <v>7981.1449999999995</v>
      </c>
      <c r="V51" s="88">
        <f t="shared" si="10"/>
        <v>7566.7339999999995</v>
      </c>
      <c r="W51" s="88">
        <f t="shared" si="10"/>
        <v>6802.857</v>
      </c>
      <c r="X51" s="88">
        <f t="shared" si="10"/>
        <v>5834.942</v>
      </c>
      <c r="Y51" s="88">
        <f t="shared" si="10"/>
        <v>5582.9859999999999</v>
      </c>
      <c r="Z51" s="89">
        <f t="shared" si="10"/>
        <v>0</v>
      </c>
      <c r="AA51" s="104">
        <f>SUM(B51:Z51)</f>
        <v>147494.26700000002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45377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94.600000000000023</v>
      </c>
      <c r="C4" s="18">
        <v>-70.200000000000045</v>
      </c>
      <c r="D4" s="18">
        <v>3.3999999999999773</v>
      </c>
      <c r="E4" s="18">
        <v>60.600000000000023</v>
      </c>
      <c r="F4" s="18">
        <v>68.699999999999989</v>
      </c>
      <c r="G4" s="18">
        <v>419.6</v>
      </c>
      <c r="H4" s="18">
        <v>577.79999999999995</v>
      </c>
      <c r="I4" s="18">
        <v>753.2</v>
      </c>
      <c r="J4" s="18">
        <v>387.5</v>
      </c>
      <c r="K4" s="18">
        <v>1.6000000000000227</v>
      </c>
      <c r="L4" s="18">
        <v>-241</v>
      </c>
      <c r="M4" s="18">
        <v>-245</v>
      </c>
      <c r="N4" s="18">
        <v>-245</v>
      </c>
      <c r="O4" s="18">
        <v>-245</v>
      </c>
      <c r="P4" s="18">
        <v>-245</v>
      </c>
      <c r="Q4" s="18">
        <v>-245</v>
      </c>
      <c r="R4" s="18">
        <v>-15.100000000000023</v>
      </c>
      <c r="S4" s="18">
        <v>1183.7</v>
      </c>
      <c r="T4" s="18">
        <v>1255</v>
      </c>
      <c r="U4" s="18">
        <v>1255</v>
      </c>
      <c r="V4" s="18">
        <v>1255</v>
      </c>
      <c r="W4" s="18">
        <v>1099.5999999999999</v>
      </c>
      <c r="X4" s="18">
        <v>594.29999999999995</v>
      </c>
      <c r="Y4" s="18">
        <v>595.79999999999995</v>
      </c>
      <c r="Z4" s="19"/>
      <c r="AA4" s="111">
        <f>SUM(B4:Z4)</f>
        <v>8054.1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58.44</v>
      </c>
      <c r="C7" s="117">
        <v>60.97</v>
      </c>
      <c r="D7" s="117">
        <v>64.459999999999994</v>
      </c>
      <c r="E7" s="117">
        <v>66.180000000000007</v>
      </c>
      <c r="F7" s="117">
        <v>71.13</v>
      </c>
      <c r="G7" s="117">
        <v>73.78</v>
      </c>
      <c r="H7" s="117">
        <v>77.61</v>
      </c>
      <c r="I7" s="117">
        <v>75.92</v>
      </c>
      <c r="J7" s="117">
        <v>54.96</v>
      </c>
      <c r="K7" s="117">
        <v>62</v>
      </c>
      <c r="L7" s="117">
        <v>49.5</v>
      </c>
      <c r="M7" s="117">
        <v>66.069999999999993</v>
      </c>
      <c r="N7" s="117">
        <v>63.12</v>
      </c>
      <c r="O7" s="117">
        <v>59.06</v>
      </c>
      <c r="P7" s="117">
        <v>67.02</v>
      </c>
      <c r="Q7" s="117">
        <v>65</v>
      </c>
      <c r="R7" s="117">
        <v>67.989999999999995</v>
      </c>
      <c r="S7" s="117">
        <v>78.55</v>
      </c>
      <c r="T7" s="117">
        <v>85.39</v>
      </c>
      <c r="U7" s="117">
        <v>88.4</v>
      </c>
      <c r="V7" s="117">
        <v>76.05</v>
      </c>
      <c r="W7" s="117">
        <v>74.150000000000006</v>
      </c>
      <c r="X7" s="117">
        <v>66.930000000000007</v>
      </c>
      <c r="Y7" s="117">
        <v>51.71</v>
      </c>
      <c r="Z7" s="118"/>
      <c r="AA7" s="119">
        <f>IF(SUM(B7:Z7)&lt;&gt;0,AVERAGEIF(B7:Z7,"&lt;&gt;"""),"")</f>
        <v>67.682916666666685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405.4</v>
      </c>
      <c r="C13" s="129">
        <v>570.20000000000005</v>
      </c>
      <c r="D13" s="129">
        <v>496.6</v>
      </c>
      <c r="E13" s="129">
        <v>439.4</v>
      </c>
      <c r="F13" s="129">
        <v>431.3</v>
      </c>
      <c r="G13" s="129">
        <v>80.400000000000006</v>
      </c>
      <c r="H13" s="129"/>
      <c r="I13" s="129"/>
      <c r="J13" s="129">
        <v>112.5</v>
      </c>
      <c r="K13" s="129">
        <v>498.4</v>
      </c>
      <c r="L13" s="129">
        <v>741</v>
      </c>
      <c r="M13" s="129">
        <v>745</v>
      </c>
      <c r="N13" s="129">
        <v>745</v>
      </c>
      <c r="O13" s="129">
        <v>745</v>
      </c>
      <c r="P13" s="129">
        <v>745</v>
      </c>
      <c r="Q13" s="129">
        <v>745</v>
      </c>
      <c r="R13" s="129">
        <v>515.1</v>
      </c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8015.3000000000011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405.4</v>
      </c>
      <c r="C16" s="135">
        <f t="shared" si="1"/>
        <v>570.20000000000005</v>
      </c>
      <c r="D16" s="135">
        <f t="shared" si="1"/>
        <v>496.6</v>
      </c>
      <c r="E16" s="135">
        <f t="shared" si="1"/>
        <v>439.4</v>
      </c>
      <c r="F16" s="135">
        <f t="shared" si="1"/>
        <v>431.3</v>
      </c>
      <c r="G16" s="135">
        <f t="shared" si="1"/>
        <v>80.400000000000006</v>
      </c>
      <c r="H16" s="135">
        <f t="shared" si="1"/>
        <v>0</v>
      </c>
      <c r="I16" s="135">
        <f t="shared" si="1"/>
        <v>0</v>
      </c>
      <c r="J16" s="135">
        <f t="shared" si="1"/>
        <v>112.5</v>
      </c>
      <c r="K16" s="135">
        <f t="shared" si="1"/>
        <v>498.4</v>
      </c>
      <c r="L16" s="135">
        <f t="shared" si="1"/>
        <v>741</v>
      </c>
      <c r="M16" s="135">
        <f t="shared" si="1"/>
        <v>745</v>
      </c>
      <c r="N16" s="135">
        <f t="shared" si="1"/>
        <v>745</v>
      </c>
      <c r="O16" s="135">
        <f t="shared" si="1"/>
        <v>745</v>
      </c>
      <c r="P16" s="135">
        <f t="shared" si="1"/>
        <v>745</v>
      </c>
      <c r="Q16" s="135">
        <f t="shared" si="1"/>
        <v>745</v>
      </c>
      <c r="R16" s="135">
        <f t="shared" si="1"/>
        <v>515.1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8015.3000000000011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>
        <v>77.8</v>
      </c>
      <c r="I21" s="129">
        <v>253.2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>
        <v>683.7</v>
      </c>
      <c r="T21" s="129">
        <v>755</v>
      </c>
      <c r="U21" s="129">
        <v>755</v>
      </c>
      <c r="V21" s="129">
        <v>755</v>
      </c>
      <c r="W21" s="129">
        <v>599.6</v>
      </c>
      <c r="X21" s="129">
        <v>94.3</v>
      </c>
      <c r="Y21" s="130">
        <v>95.8</v>
      </c>
      <c r="Z21" s="131"/>
      <c r="AA21" s="132">
        <f t="shared" si="2"/>
        <v>4069.4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500</v>
      </c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12000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577.79999999999995</v>
      </c>
      <c r="I24" s="135">
        <f t="shared" si="3"/>
        <v>753.2</v>
      </c>
      <c r="J24" s="135">
        <f t="shared" si="3"/>
        <v>500</v>
      </c>
      <c r="K24" s="135">
        <f t="shared" si="3"/>
        <v>500</v>
      </c>
      <c r="L24" s="135">
        <f t="shared" si="3"/>
        <v>500</v>
      </c>
      <c r="M24" s="135">
        <f t="shared" si="3"/>
        <v>500</v>
      </c>
      <c r="N24" s="135">
        <f t="shared" si="3"/>
        <v>500</v>
      </c>
      <c r="O24" s="135">
        <f t="shared" si="3"/>
        <v>500</v>
      </c>
      <c r="P24" s="135">
        <f t="shared" si="3"/>
        <v>500</v>
      </c>
      <c r="Q24" s="135">
        <f t="shared" si="3"/>
        <v>500</v>
      </c>
      <c r="R24" s="135">
        <f t="shared" si="3"/>
        <v>500</v>
      </c>
      <c r="S24" s="135">
        <f t="shared" si="3"/>
        <v>1183.7</v>
      </c>
      <c r="T24" s="135">
        <f t="shared" si="3"/>
        <v>1255</v>
      </c>
      <c r="U24" s="135">
        <f t="shared" si="3"/>
        <v>1255</v>
      </c>
      <c r="V24" s="135">
        <f t="shared" si="3"/>
        <v>1255</v>
      </c>
      <c r="W24" s="135">
        <f t="shared" si="3"/>
        <v>1099.5999999999999</v>
      </c>
      <c r="X24" s="135">
        <f t="shared" si="3"/>
        <v>594.29999999999995</v>
      </c>
      <c r="Y24" s="135">
        <f t="shared" si="3"/>
        <v>595.79999999999995</v>
      </c>
      <c r="Z24" s="136" t="str">
        <f t="shared" si="3"/>
        <v/>
      </c>
      <c r="AA24" s="90">
        <f t="shared" si="2"/>
        <v>16069.4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2024-03-25T12:07:48Z</dcterms:created>
  <dcterms:modified xsi:type="dcterms:W3CDTF">2024-03-25T12:07:49Z</dcterms:modified>
</cp:coreProperties>
</file>