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<sst xmlns="http://schemas.openxmlformats.org/spreadsheetml/2006/main" count="117" uniqueCount="53">
  <si>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23/03/2024 14:08:00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</si>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</sst>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5-41DB-84B6-89425E5F723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102.5</c:v>
                </c:pt>
                <c:pt idx="1">
                  <c:v>96.5</c:v>
                </c:pt>
                <c:pt idx="2">
                  <c:v>96.5</c:v>
                </c:pt>
                <c:pt idx="3">
                  <c:v>96.5</c:v>
                </c:pt>
                <c:pt idx="4">
                  <c:v>96.5</c:v>
                </c:pt>
                <c:pt idx="5">
                  <c:v>139</c:v>
                </c:pt>
                <c:pt idx="6">
                  <c:v>191</c:v>
                </c:pt>
                <c:pt idx="7">
                  <c:v>202</c:v>
                </c:pt>
                <c:pt idx="8">
                  <c:v>203</c:v>
                </c:pt>
                <c:pt idx="9">
                  <c:v>198</c:v>
                </c:pt>
                <c:pt idx="10">
                  <c:v>191</c:v>
                </c:pt>
                <c:pt idx="11">
                  <c:v>190</c:v>
                </c:pt>
                <c:pt idx="12">
                  <c:v>183</c:v>
                </c:pt>
                <c:pt idx="13">
                  <c:v>192</c:v>
                </c:pt>
                <c:pt idx="14">
                  <c:v>199</c:v>
                </c:pt>
                <c:pt idx="15">
                  <c:v>219</c:v>
                </c:pt>
                <c:pt idx="16">
                  <c:v>129.5</c:v>
                </c:pt>
                <c:pt idx="17">
                  <c:v>129.5</c:v>
                </c:pt>
                <c:pt idx="18">
                  <c:v>145</c:v>
                </c:pt>
                <c:pt idx="19">
                  <c:v>136</c:v>
                </c:pt>
                <c:pt idx="20">
                  <c:v>115</c:v>
                </c:pt>
                <c:pt idx="21">
                  <c:v>102.5</c:v>
                </c:pt>
                <c:pt idx="22">
                  <c:v>96.5</c:v>
                </c:pt>
                <c:pt idx="23">
                  <c:v>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5-41DB-84B6-89425E5F723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2095.944</c:v>
                </c:pt>
                <c:pt idx="1">
                  <c:v>1824.8899999999999</c:v>
                </c:pt>
                <c:pt idx="2">
                  <c:v>1585.9</c:v>
                </c:pt>
                <c:pt idx="3">
                  <c:v>1535.9</c:v>
                </c:pt>
                <c:pt idx="4">
                  <c:v>1535.9</c:v>
                </c:pt>
                <c:pt idx="5">
                  <c:v>1385.9</c:v>
                </c:pt>
                <c:pt idx="6">
                  <c:v>547.9</c:v>
                </c:pt>
                <c:pt idx="7">
                  <c:v>505.9</c:v>
                </c:pt>
                <c:pt idx="8">
                  <c:v>485.9</c:v>
                </c:pt>
                <c:pt idx="9">
                  <c:v>325.89999999999998</c:v>
                </c:pt>
                <c:pt idx="10">
                  <c:v>325.89999999999998</c:v>
                </c:pt>
                <c:pt idx="11">
                  <c:v>325.89999999999998</c:v>
                </c:pt>
                <c:pt idx="12">
                  <c:v>325.89999999999998</c:v>
                </c:pt>
                <c:pt idx="13">
                  <c:v>325.89999999999998</c:v>
                </c:pt>
                <c:pt idx="14">
                  <c:v>325.89999999999998</c:v>
                </c:pt>
                <c:pt idx="15">
                  <c:v>367.9</c:v>
                </c:pt>
                <c:pt idx="16">
                  <c:v>812.9</c:v>
                </c:pt>
                <c:pt idx="17">
                  <c:v>1705.23</c:v>
                </c:pt>
                <c:pt idx="18">
                  <c:v>2091.5050000000001</c:v>
                </c:pt>
                <c:pt idx="19">
                  <c:v>2113.5100000000002</c:v>
                </c:pt>
                <c:pt idx="20">
                  <c:v>2098.5299999999997</c:v>
                </c:pt>
                <c:pt idx="21">
                  <c:v>1911.703</c:v>
                </c:pt>
                <c:pt idx="22">
                  <c:v>1719.9</c:v>
                </c:pt>
                <c:pt idx="23">
                  <c:v>1419.9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5-41DB-84B6-89425E5F723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1188</c:v>
                </c:pt>
                <c:pt idx="1">
                  <c:v>1299</c:v>
                </c:pt>
                <c:pt idx="2">
                  <c:v>1297</c:v>
                </c:pt>
                <c:pt idx="3">
                  <c:v>1258</c:v>
                </c:pt>
                <c:pt idx="4">
                  <c:v>1282.001</c:v>
                </c:pt>
                <c:pt idx="5">
                  <c:v>1263</c:v>
                </c:pt>
                <c:pt idx="6">
                  <c:v>1407</c:v>
                </c:pt>
                <c:pt idx="7">
                  <c:v>977.6</c:v>
                </c:pt>
                <c:pt idx="8">
                  <c:v>1196</c:v>
                </c:pt>
                <c:pt idx="9">
                  <c:v>1074</c:v>
                </c:pt>
                <c:pt idx="10">
                  <c:v>974.1</c:v>
                </c:pt>
                <c:pt idx="11">
                  <c:v>1039.1000000000001</c:v>
                </c:pt>
                <c:pt idx="12">
                  <c:v>886.30000000000007</c:v>
                </c:pt>
                <c:pt idx="13">
                  <c:v>756.3</c:v>
                </c:pt>
                <c:pt idx="14">
                  <c:v>782.7</c:v>
                </c:pt>
                <c:pt idx="15">
                  <c:v>530.59999999999991</c:v>
                </c:pt>
                <c:pt idx="16">
                  <c:v>598</c:v>
                </c:pt>
                <c:pt idx="17">
                  <c:v>447</c:v>
                </c:pt>
                <c:pt idx="18">
                  <c:v>482</c:v>
                </c:pt>
                <c:pt idx="19">
                  <c:v>511</c:v>
                </c:pt>
                <c:pt idx="20">
                  <c:v>524</c:v>
                </c:pt>
                <c:pt idx="21">
                  <c:v>524</c:v>
                </c:pt>
                <c:pt idx="22">
                  <c:v>507</c:v>
                </c:pt>
                <c:pt idx="23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5-41DB-84B6-89425E5F723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1210.461</c:v>
                </c:pt>
                <c:pt idx="1">
                  <c:v>1390.1609999999998</c:v>
                </c:pt>
                <c:pt idx="2">
                  <c:v>1486.085</c:v>
                </c:pt>
                <c:pt idx="3">
                  <c:v>1545.7710000000002</c:v>
                </c:pt>
                <c:pt idx="4">
                  <c:v>1573.837</c:v>
                </c:pt>
                <c:pt idx="5">
                  <c:v>1673.5620000000001</c:v>
                </c:pt>
                <c:pt idx="6">
                  <c:v>2273.7329999999988</c:v>
                </c:pt>
                <c:pt idx="7">
                  <c:v>3489.9199999999996</c:v>
                </c:pt>
                <c:pt idx="8">
                  <c:v>3871.9699999999993</c:v>
                </c:pt>
                <c:pt idx="9">
                  <c:v>4429.5040000000026</c:v>
                </c:pt>
                <c:pt idx="10">
                  <c:v>4542.2720000000008</c:v>
                </c:pt>
                <c:pt idx="11">
                  <c:v>4628.8349999999991</c:v>
                </c:pt>
                <c:pt idx="12">
                  <c:v>4691.607</c:v>
                </c:pt>
                <c:pt idx="13">
                  <c:v>4549.6000000000004</c:v>
                </c:pt>
                <c:pt idx="14">
                  <c:v>4141.3240000000005</c:v>
                </c:pt>
                <c:pt idx="15">
                  <c:v>4023.235000000001</c:v>
                </c:pt>
                <c:pt idx="16">
                  <c:v>3669.677000000001</c:v>
                </c:pt>
                <c:pt idx="17">
                  <c:v>2963.6909999999993</c:v>
                </c:pt>
                <c:pt idx="18">
                  <c:v>2841.3980000000006</c:v>
                </c:pt>
                <c:pt idx="19">
                  <c:v>2870.0269999999996</c:v>
                </c:pt>
                <c:pt idx="20">
                  <c:v>2932.9509999999991</c:v>
                </c:pt>
                <c:pt idx="21">
                  <c:v>2981.6920000000005</c:v>
                </c:pt>
                <c:pt idx="22">
                  <c:v>3032.991</c:v>
                </c:pt>
                <c:pt idx="23">
                  <c:v>3081.2470000000003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5-41DB-84B6-89425E5F723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44</c:v>
                </c:pt>
                <c:pt idx="1">
                  <c:v>43</c:v>
                </c:pt>
                <c:pt idx="2">
                  <c:v>42</c:v>
                </c:pt>
                <c:pt idx="3">
                  <c:v>42</c:v>
                </c:pt>
                <c:pt idx="4">
                  <c:v>41</c:v>
                </c:pt>
                <c:pt idx="5">
                  <c:v>37</c:v>
                </c:pt>
                <c:pt idx="6">
                  <c:v>40</c:v>
                </c:pt>
                <c:pt idx="7">
                  <c:v>52</c:v>
                </c:pt>
                <c:pt idx="8">
                  <c:v>65</c:v>
                </c:pt>
                <c:pt idx="9">
                  <c:v>76</c:v>
                </c:pt>
                <c:pt idx="10">
                  <c:v>83</c:v>
                </c:pt>
                <c:pt idx="11">
                  <c:v>86</c:v>
                </c:pt>
                <c:pt idx="12">
                  <c:v>87</c:v>
                </c:pt>
                <c:pt idx="13">
                  <c:v>82</c:v>
                </c:pt>
                <c:pt idx="14">
                  <c:v>70</c:v>
                </c:pt>
                <c:pt idx="15">
                  <c:v>56</c:v>
                </c:pt>
                <c:pt idx="16">
                  <c:v>43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39</c:v>
                </c:pt>
                <c:pt idx="22">
                  <c:v>43</c:v>
                </c:pt>
                <c:pt idx="2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55-41DB-84B6-89425E5F723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91</c:v>
                </c:pt>
                <c:pt idx="6">
                  <c:v>141</c:v>
                </c:pt>
                <c:pt idx="7">
                  <c:v>89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91</c:v>
                </c:pt>
                <c:pt idx="17">
                  <c:v>462</c:v>
                </c:pt>
                <c:pt idx="18">
                  <c:v>1253</c:v>
                </c:pt>
                <c:pt idx="19">
                  <c:v>1163</c:v>
                </c:pt>
                <c:pt idx="20">
                  <c:v>874</c:v>
                </c:pt>
                <c:pt idx="21">
                  <c:v>281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55-41DB-84B6-89425E5F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5018.9049999999997</c:v>
                </c:pt>
                <c:pt idx="1">
                  <c:v>4718.5640000000012</c:v>
                </c:pt>
                <c:pt idx="2">
                  <c:v>4572.4499999999989</c:v>
                </c:pt>
                <c:pt idx="3">
                  <c:v>4543.1690000000017</c:v>
                </c:pt>
                <c:pt idx="4">
                  <c:v>4594.2669999999998</c:v>
                </c:pt>
                <c:pt idx="5">
                  <c:v>4589.4250000000011</c:v>
                </c:pt>
                <c:pt idx="6">
                  <c:v>4600.5989999999993</c:v>
                </c:pt>
                <c:pt idx="7">
                  <c:v>5316.415</c:v>
                </c:pt>
                <c:pt idx="8">
                  <c:v>5847.8700000000017</c:v>
                </c:pt>
                <c:pt idx="9">
                  <c:v>6129.4440000000013</c:v>
                </c:pt>
                <c:pt idx="10">
                  <c:v>6142.2950000000019</c:v>
                </c:pt>
                <c:pt idx="11">
                  <c:v>6295.8170000000009</c:v>
                </c:pt>
                <c:pt idx="12">
                  <c:v>6199.8000000000011</c:v>
                </c:pt>
                <c:pt idx="13">
                  <c:v>5905.7899999999991</c:v>
                </c:pt>
                <c:pt idx="14">
                  <c:v>5518.99</c:v>
                </c:pt>
                <c:pt idx="15">
                  <c:v>5196.6870000000008</c:v>
                </c:pt>
                <c:pt idx="16">
                  <c:v>5344.0229999999992</c:v>
                </c:pt>
                <c:pt idx="17">
                  <c:v>5744.4620000000023</c:v>
                </c:pt>
                <c:pt idx="18">
                  <c:v>6849.9030000000002</c:v>
                </c:pt>
                <c:pt idx="19">
                  <c:v>6830.5370000000021</c:v>
                </c:pt>
                <c:pt idx="20">
                  <c:v>6581.4980000000005</c:v>
                </c:pt>
                <c:pt idx="21">
                  <c:v>5839.9359999999997</c:v>
                </c:pt>
                <c:pt idx="22">
                  <c:v>5490.3540000000003</c:v>
                </c:pt>
                <c:pt idx="23">
                  <c:v>5172.62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55-41DB-84B6-89425E5F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78.680000000000007</c:v>
                </c:pt>
                <c:pt idx="1">
                  <c:v>78.03</c:v>
                </c:pt>
                <c:pt idx="2">
                  <c:v>75</c:v>
                </c:pt>
                <c:pt idx="3">
                  <c:v>63</c:v>
                </c:pt>
                <c:pt idx="4">
                  <c:v>71.349999999999994</c:v>
                </c:pt>
                <c:pt idx="5">
                  <c:v>75</c:v>
                </c:pt>
                <c:pt idx="6">
                  <c:v>75</c:v>
                </c:pt>
                <c:pt idx="7">
                  <c:v>9.85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46.12</c:v>
                </c:pt>
                <c:pt idx="17">
                  <c:v>74.98</c:v>
                </c:pt>
                <c:pt idx="18">
                  <c:v>73.819999999999993</c:v>
                </c:pt>
                <c:pt idx="19">
                  <c:v>73.930000000000007</c:v>
                </c:pt>
                <c:pt idx="20">
                  <c:v>76.650000000000006</c:v>
                </c:pt>
                <c:pt idx="21">
                  <c:v>73.680000000000007</c:v>
                </c:pt>
                <c:pt idx="22">
                  <c:v>70.099999999999994</c:v>
                </c:pt>
                <c:pt idx="23">
                  <c:v>66.06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55-41DB-84B6-89425E5F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5018.9049999999997</v>
      </c>
      <c r="C4" s="18">
        <v>4718.5510000000004</v>
      </c>
      <c r="D4" s="18">
        <v>4572.4850000000015</v>
      </c>
      <c r="E4" s="18">
        <v>4543.1709999999994</v>
      </c>
      <c r="F4" s="18">
        <v>4594.2379999999994</v>
      </c>
      <c r="G4" s="18">
        <v>4589.4620000000014</v>
      </c>
      <c r="H4" s="18">
        <v>4600.6330000000007</v>
      </c>
      <c r="I4" s="18">
        <v>5316.420000000001</v>
      </c>
      <c r="J4" s="18">
        <v>5847.869999999999</v>
      </c>
      <c r="K4" s="18">
        <v>6129.4040000000005</v>
      </c>
      <c r="L4" s="18">
        <v>6142.2720000000008</v>
      </c>
      <c r="M4" s="18">
        <v>6295.8349999999991</v>
      </c>
      <c r="N4" s="18">
        <v>6199.8070000000007</v>
      </c>
      <c r="O4" s="18">
        <v>5905.8</v>
      </c>
      <c r="P4" s="18">
        <v>5518.9240000000009</v>
      </c>
      <c r="Q4" s="18">
        <v>5196.7350000000006</v>
      </c>
      <c r="R4" s="18">
        <v>5344.0770000000002</v>
      </c>
      <c r="S4" s="18">
        <v>5744.4210000000003</v>
      </c>
      <c r="T4" s="18">
        <v>6849.9029999999984</v>
      </c>
      <c r="U4" s="18">
        <v>6830.5370000000003</v>
      </c>
      <c r="V4" s="18">
        <v>6581.4809999999998</v>
      </c>
      <c r="W4" s="18">
        <v>5839.8949999999995</v>
      </c>
      <c r="X4" s="18">
        <v>5490.3909999999996</v>
      </c>
      <c r="Y4" s="18">
        <v>5172.6469999999999</v>
      </c>
      <c r="Z4" s="19"/>
      <c r="AA4" s="20">
        <f>SUM(B4:Z4)</f>
        <v>133043.86400000003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78.680000000000007</v>
      </c>
      <c r="C7" s="28">
        <v>78.03</v>
      </c>
      <c r="D7" s="28">
        <v>75</v>
      </c>
      <c r="E7" s="28">
        <v>63</v>
      </c>
      <c r="F7" s="28">
        <v>71.349999999999994</v>
      </c>
      <c r="G7" s="28">
        <v>75</v>
      </c>
      <c r="H7" s="28">
        <v>75</v>
      </c>
      <c r="I7" s="28">
        <v>9.85</v>
      </c>
      <c r="J7" s="28">
        <v>0.01</v>
      </c>
      <c r="K7" s="28">
        <v>0.01</v>
      </c>
      <c r="L7" s="28">
        <v>0.01</v>
      </c>
      <c r="M7" s="28">
        <v>0</v>
      </c>
      <c r="N7" s="28">
        <v>0</v>
      </c>
      <c r="O7" s="28">
        <v>0</v>
      </c>
      <c r="P7" s="28">
        <v>0</v>
      </c>
      <c r="Q7" s="28">
        <v>0.01</v>
      </c>
      <c r="R7" s="28">
        <v>46.12</v>
      </c>
      <c r="S7" s="28">
        <v>74.98</v>
      </c>
      <c r="T7" s="28">
        <v>73.819999999999993</v>
      </c>
      <c r="U7" s="28">
        <v>73.930000000000007</v>
      </c>
      <c r="V7" s="28">
        <v>76.650000000000006</v>
      </c>
      <c r="W7" s="28">
        <v>73.680000000000007</v>
      </c>
      <c r="X7" s="28">
        <v>70.099999999999994</v>
      </c>
      <c r="Y7" s="28">
        <v>66.06</v>
      </c>
      <c r="Z7" s="29"/>
      <c r="AA7" s="30">
        <f>IF(SUM(B7:Z7)&lt;&gt;0,AVERAGEIF(B7:Z7,"&lt;&gt;"""),"")</f>
        <v>45.053750000000008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102.5</v>
      </c>
      <c r="C11" s="47">
        <v>96.5</v>
      </c>
      <c r="D11" s="47">
        <v>96.5</v>
      </c>
      <c r="E11" s="47">
        <v>96.5</v>
      </c>
      <c r="F11" s="47">
        <v>96.5</v>
      </c>
      <c r="G11" s="47">
        <v>139</v>
      </c>
      <c r="H11" s="47">
        <v>191</v>
      </c>
      <c r="I11" s="47">
        <v>202</v>
      </c>
      <c r="J11" s="47">
        <v>203</v>
      </c>
      <c r="K11" s="47">
        <v>198</v>
      </c>
      <c r="L11" s="47">
        <v>191</v>
      </c>
      <c r="M11" s="47">
        <v>190</v>
      </c>
      <c r="N11" s="47">
        <v>183</v>
      </c>
      <c r="O11" s="47">
        <v>192</v>
      </c>
      <c r="P11" s="47">
        <v>199</v>
      </c>
      <c r="Q11" s="47">
        <v>219</v>
      </c>
      <c r="R11" s="47">
        <v>129.5</v>
      </c>
      <c r="S11" s="47">
        <v>129.5</v>
      </c>
      <c r="T11" s="47">
        <v>145</v>
      </c>
      <c r="U11" s="47">
        <v>136</v>
      </c>
      <c r="V11" s="47">
        <v>115</v>
      </c>
      <c r="W11" s="47">
        <v>102.5</v>
      </c>
      <c r="X11" s="47">
        <v>96.5</v>
      </c>
      <c r="Y11" s="47">
        <v>96.5</v>
      </c>
      <c r="Z11" s="48"/>
      <c r="AA11" s="49">
        <f t="shared" si="0"/>
        <v>3546</v>
      </c>
    </row>
    <row r="12" spans="1:27" ht="24.95" customHeight="1" x14ac:dyDescent="0.2">
      <c r="A12" s="50" t="s">
        <v>8</v>
      </c>
      <c r="B12" s="51">
        <v>2095.944</v>
      </c>
      <c r="C12" s="52">
        <v>1824.8899999999999</v>
      </c>
      <c r="D12" s="52">
        <v>1585.9</v>
      </c>
      <c r="E12" s="52">
        <v>1535.9</v>
      </c>
      <c r="F12" s="52">
        <v>1535.9</v>
      </c>
      <c r="G12" s="52">
        <v>1385.9</v>
      </c>
      <c r="H12" s="52">
        <v>547.9</v>
      </c>
      <c r="I12" s="52">
        <v>505.9</v>
      </c>
      <c r="J12" s="52">
        <v>485.9</v>
      </c>
      <c r="K12" s="52">
        <v>325.89999999999998</v>
      </c>
      <c r="L12" s="52">
        <v>325.89999999999998</v>
      </c>
      <c r="M12" s="52">
        <v>325.89999999999998</v>
      </c>
      <c r="N12" s="52">
        <v>325.89999999999998</v>
      </c>
      <c r="O12" s="52">
        <v>325.89999999999998</v>
      </c>
      <c r="P12" s="52">
        <v>325.89999999999998</v>
      </c>
      <c r="Q12" s="52">
        <v>367.9</v>
      </c>
      <c r="R12" s="52">
        <v>812.9</v>
      </c>
      <c r="S12" s="52">
        <v>1705.23</v>
      </c>
      <c r="T12" s="52">
        <v>2091.5050000000001</v>
      </c>
      <c r="U12" s="52">
        <v>2113.5100000000002</v>
      </c>
      <c r="V12" s="52">
        <v>2098.5299999999997</v>
      </c>
      <c r="W12" s="52">
        <v>1911.703</v>
      </c>
      <c r="X12" s="52">
        <v>1719.9</v>
      </c>
      <c r="Y12" s="52">
        <v>1419.9</v>
      </c>
      <c r="Z12" s="53"/>
      <c r="AA12" s="54">
        <f t="shared" si="0"/>
        <v>27700.612000000001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91</v>
      </c>
      <c r="H13" s="52">
        <v>141</v>
      </c>
      <c r="I13" s="52">
        <v>89</v>
      </c>
      <c r="J13" s="52">
        <v>26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91</v>
      </c>
      <c r="S13" s="52">
        <v>462</v>
      </c>
      <c r="T13" s="52">
        <v>1253</v>
      </c>
      <c r="U13" s="52">
        <v>1163</v>
      </c>
      <c r="V13" s="52">
        <v>874</v>
      </c>
      <c r="W13" s="52">
        <v>281</v>
      </c>
      <c r="X13" s="52">
        <v>91</v>
      </c>
      <c r="Y13" s="52">
        <v>65</v>
      </c>
      <c r="Z13" s="53"/>
      <c r="AA13" s="54">
        <f t="shared" si="0"/>
        <v>5056</v>
      </c>
    </row>
    <row r="14" spans="1:27" ht="24.95" customHeight="1" x14ac:dyDescent="0.2">
      <c r="A14" s="55" t="s">
        <v>10</v>
      </c>
      <c r="B14" s="56">
        <v>1210.461</v>
      </c>
      <c r="C14" s="57">
        <v>1390.1609999999998</v>
      </c>
      <c r="D14" s="57">
        <v>1486.085</v>
      </c>
      <c r="E14" s="57">
        <v>1545.7710000000002</v>
      </c>
      <c r="F14" s="57">
        <v>1573.837</v>
      </c>
      <c r="G14" s="57">
        <v>1673.5620000000001</v>
      </c>
      <c r="H14" s="57">
        <v>2273.7329999999988</v>
      </c>
      <c r="I14" s="57">
        <v>3489.9199999999996</v>
      </c>
      <c r="J14" s="57">
        <v>3871.9699999999993</v>
      </c>
      <c r="K14" s="57">
        <v>4429.5040000000026</v>
      </c>
      <c r="L14" s="57">
        <v>4542.2720000000008</v>
      </c>
      <c r="M14" s="57">
        <v>4628.8349999999991</v>
      </c>
      <c r="N14" s="57">
        <v>4691.607</v>
      </c>
      <c r="O14" s="57">
        <v>4549.6000000000004</v>
      </c>
      <c r="P14" s="57">
        <v>4141.3240000000005</v>
      </c>
      <c r="Q14" s="57">
        <v>4023.235000000001</v>
      </c>
      <c r="R14" s="57">
        <v>3669.677000000001</v>
      </c>
      <c r="S14" s="57">
        <v>2963.6909999999993</v>
      </c>
      <c r="T14" s="57">
        <v>2841.3980000000006</v>
      </c>
      <c r="U14" s="57">
        <v>2870.0269999999996</v>
      </c>
      <c r="V14" s="57">
        <v>2932.9509999999991</v>
      </c>
      <c r="W14" s="57">
        <v>2981.6920000000005</v>
      </c>
      <c r="X14" s="57">
        <v>3032.991</v>
      </c>
      <c r="Y14" s="57">
        <v>3081.2470000000003</v>
      </c>
      <c r="Z14" s="58"/>
      <c r="AA14" s="59">
        <f t="shared" si="0"/>
        <v>73895.551000000007</v>
      </c>
    </row>
    <row r="15" spans="1:27" ht="24.95" customHeight="1" x14ac:dyDescent="0.2">
      <c r="A15" s="55" t="s">
        <v>11</v>
      </c>
      <c r="B15" s="56">
        <v>44</v>
      </c>
      <c r="C15" s="57">
        <v>43</v>
      </c>
      <c r="D15" s="57">
        <v>42</v>
      </c>
      <c r="E15" s="57">
        <v>42</v>
      </c>
      <c r="F15" s="57">
        <v>41</v>
      </c>
      <c r="G15" s="57">
        <v>37</v>
      </c>
      <c r="H15" s="57">
        <v>40</v>
      </c>
      <c r="I15" s="57">
        <v>52</v>
      </c>
      <c r="J15" s="57">
        <v>65</v>
      </c>
      <c r="K15" s="57">
        <v>76</v>
      </c>
      <c r="L15" s="57">
        <v>83</v>
      </c>
      <c r="M15" s="57">
        <v>86</v>
      </c>
      <c r="N15" s="57">
        <v>87</v>
      </c>
      <c r="O15" s="57">
        <v>82</v>
      </c>
      <c r="P15" s="57">
        <v>70</v>
      </c>
      <c r="Q15" s="57">
        <v>56</v>
      </c>
      <c r="R15" s="57">
        <v>43</v>
      </c>
      <c r="S15" s="57">
        <v>37</v>
      </c>
      <c r="T15" s="57">
        <v>37</v>
      </c>
      <c r="U15" s="57">
        <v>37</v>
      </c>
      <c r="V15" s="57">
        <v>37</v>
      </c>
      <c r="W15" s="57">
        <v>39</v>
      </c>
      <c r="X15" s="57">
        <v>43</v>
      </c>
      <c r="Y15" s="57">
        <v>49</v>
      </c>
      <c r="Z15" s="58"/>
      <c r="AA15" s="59">
        <f t="shared" si="0"/>
        <v>1268</v>
      </c>
    </row>
    <row r="16" spans="1:27" ht="30" customHeight="1" thickBot="1" x14ac:dyDescent="0.25">
      <c r="A16" s="60" t="s">
        <v>12</v>
      </c>
      <c r="B16" s="61">
        <f>IF(LEN(B$2)&gt;0,SUM(B10:B15),"")</f>
        <v>3830.9049999999997</v>
      </c>
      <c r="C16" s="62">
        <f t="shared" ref="C16:Z16" si="1">IF(LEN(C$2)&gt;0,SUM(C10:C15),"")</f>
        <v>3419.5509999999995</v>
      </c>
      <c r="D16" s="62">
        <f t="shared" si="1"/>
        <v>3275.4850000000001</v>
      </c>
      <c r="E16" s="62">
        <f t="shared" si="1"/>
        <v>3285.1710000000003</v>
      </c>
      <c r="F16" s="62">
        <f t="shared" si="1"/>
        <v>3312.2370000000001</v>
      </c>
      <c r="G16" s="62">
        <f t="shared" si="1"/>
        <v>3326.4620000000004</v>
      </c>
      <c r="H16" s="62">
        <f t="shared" si="1"/>
        <v>3193.6329999999989</v>
      </c>
      <c r="I16" s="62">
        <f t="shared" si="1"/>
        <v>4338.82</v>
      </c>
      <c r="J16" s="62">
        <f t="shared" si="1"/>
        <v>4651.869999999999</v>
      </c>
      <c r="K16" s="62">
        <f t="shared" si="1"/>
        <v>5055.4040000000023</v>
      </c>
      <c r="L16" s="62">
        <f t="shared" si="1"/>
        <v>5168.1720000000005</v>
      </c>
      <c r="M16" s="62">
        <f t="shared" si="1"/>
        <v>5256.7349999999988</v>
      </c>
      <c r="N16" s="62">
        <f t="shared" si="1"/>
        <v>5313.5069999999996</v>
      </c>
      <c r="O16" s="62">
        <f t="shared" si="1"/>
        <v>5149.5</v>
      </c>
      <c r="P16" s="62">
        <f t="shared" si="1"/>
        <v>4736.2240000000002</v>
      </c>
      <c r="Q16" s="62">
        <f t="shared" si="1"/>
        <v>4666.1350000000011</v>
      </c>
      <c r="R16" s="62">
        <f t="shared" si="1"/>
        <v>4746.0770000000011</v>
      </c>
      <c r="S16" s="62">
        <f t="shared" si="1"/>
        <v>5297.4209999999994</v>
      </c>
      <c r="T16" s="62">
        <f t="shared" si="1"/>
        <v>6367.9030000000002</v>
      </c>
      <c r="U16" s="62">
        <f t="shared" si="1"/>
        <v>6319.5370000000003</v>
      </c>
      <c r="V16" s="62">
        <f t="shared" si="1"/>
        <v>6057.4809999999989</v>
      </c>
      <c r="W16" s="62">
        <f t="shared" si="1"/>
        <v>5315.8950000000004</v>
      </c>
      <c r="X16" s="62">
        <f t="shared" si="1"/>
        <v>4983.3909999999996</v>
      </c>
      <c r="Y16" s="62">
        <f t="shared" si="1"/>
        <v>4711.6470000000008</v>
      </c>
      <c r="Z16" s="63" t="str">
        <f t="shared" si="1"/>
        <v/>
      </c>
      <c r="AA16" s="64">
        <f>SUM(AA10:AA15)</f>
        <v>111779.163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1941.4</v>
      </c>
      <c r="C28" s="72">
        <v>1982.4</v>
      </c>
      <c r="D28" s="72">
        <v>1969.4</v>
      </c>
      <c r="E28" s="72">
        <v>1944.4</v>
      </c>
      <c r="F28" s="72">
        <v>1960.4</v>
      </c>
      <c r="G28" s="72">
        <v>1896.9</v>
      </c>
      <c r="H28" s="72">
        <v>1948.9</v>
      </c>
      <c r="I28" s="72">
        <v>2520.9</v>
      </c>
      <c r="J28" s="72">
        <v>2931.9</v>
      </c>
      <c r="K28" s="72">
        <v>3297.9</v>
      </c>
      <c r="L28" s="72">
        <v>3573.9</v>
      </c>
      <c r="M28" s="72">
        <v>3729.9</v>
      </c>
      <c r="N28" s="72">
        <v>3760.9</v>
      </c>
      <c r="O28" s="72">
        <v>3649.9</v>
      </c>
      <c r="P28" s="72">
        <v>3405.9</v>
      </c>
      <c r="Q28" s="72">
        <v>2980.9</v>
      </c>
      <c r="R28" s="72">
        <v>2497.4</v>
      </c>
      <c r="S28" s="72">
        <v>2370.4</v>
      </c>
      <c r="T28" s="72">
        <v>2793.9</v>
      </c>
      <c r="U28" s="72">
        <v>2671.9</v>
      </c>
      <c r="V28" s="72">
        <v>2475.9</v>
      </c>
      <c r="W28" s="72">
        <v>2402.4</v>
      </c>
      <c r="X28" s="72">
        <v>2283.4</v>
      </c>
      <c r="Y28" s="72">
        <v>2226.4</v>
      </c>
      <c r="Z28" s="73"/>
      <c r="AA28" s="74">
        <f>SUM(B28:Z28)</f>
        <v>63217.60000000002</v>
      </c>
    </row>
    <row r="29" spans="1:27" ht="24.95" customHeight="1" x14ac:dyDescent="0.2">
      <c r="A29" s="75" t="s">
        <v>23</v>
      </c>
      <c r="B29" s="76">
        <v>1352.5050000000001</v>
      </c>
      <c r="C29" s="77">
        <v>1324.1510000000001</v>
      </c>
      <c r="D29" s="77">
        <v>1148.085</v>
      </c>
      <c r="E29" s="77">
        <v>1143.771</v>
      </c>
      <c r="F29" s="77">
        <v>1178.838</v>
      </c>
      <c r="G29" s="77">
        <v>1237.5619999999999</v>
      </c>
      <c r="H29" s="77">
        <v>1684.7329999999999</v>
      </c>
      <c r="I29" s="77">
        <v>2211.92</v>
      </c>
      <c r="J29" s="77">
        <v>2010.97</v>
      </c>
      <c r="K29" s="77">
        <v>2086.5039999999999</v>
      </c>
      <c r="L29" s="77">
        <v>1823.2719999999999</v>
      </c>
      <c r="M29" s="77">
        <v>1778.835</v>
      </c>
      <c r="N29" s="77">
        <v>1797.607</v>
      </c>
      <c r="O29" s="77">
        <v>1729.6</v>
      </c>
      <c r="P29" s="77">
        <v>1613.3240000000001</v>
      </c>
      <c r="Q29" s="77">
        <v>1937.2349999999999</v>
      </c>
      <c r="R29" s="77">
        <v>2180.6770000000001</v>
      </c>
      <c r="S29" s="77">
        <v>2130.0210000000002</v>
      </c>
      <c r="T29" s="77">
        <v>2482.0030000000002</v>
      </c>
      <c r="U29" s="77">
        <v>2584.6370000000002</v>
      </c>
      <c r="V29" s="77">
        <v>2601.5810000000001</v>
      </c>
      <c r="W29" s="77">
        <v>2023.4949999999999</v>
      </c>
      <c r="X29" s="77">
        <v>1842.991</v>
      </c>
      <c r="Y29" s="77">
        <v>1852.2470000000001</v>
      </c>
      <c r="Z29" s="78"/>
      <c r="AA29" s="79">
        <f>SUM(B29:Z29)</f>
        <v>43756.564000000006</v>
      </c>
    </row>
    <row r="30" spans="1:27" ht="24.95" customHeight="1" x14ac:dyDescent="0.2">
      <c r="A30" s="82" t="s">
        <v>24</v>
      </c>
      <c r="B30" s="80">
        <v>980</v>
      </c>
      <c r="C30" s="81">
        <v>667</v>
      </c>
      <c r="D30" s="81">
        <v>710</v>
      </c>
      <c r="E30" s="81">
        <v>710</v>
      </c>
      <c r="F30" s="81">
        <v>710</v>
      </c>
      <c r="G30" s="81">
        <v>710</v>
      </c>
      <c r="H30" s="81">
        <v>222</v>
      </c>
      <c r="I30" s="81">
        <v>180</v>
      </c>
      <c r="J30" s="81">
        <v>160</v>
      </c>
      <c r="K30" s="81"/>
      <c r="L30" s="81"/>
      <c r="M30" s="81"/>
      <c r="N30" s="81"/>
      <c r="O30" s="81"/>
      <c r="P30" s="81"/>
      <c r="Q30" s="81">
        <v>42</v>
      </c>
      <c r="R30" s="81">
        <v>487</v>
      </c>
      <c r="S30" s="81">
        <v>1244</v>
      </c>
      <c r="T30" s="81">
        <v>1574</v>
      </c>
      <c r="U30" s="81">
        <v>1574</v>
      </c>
      <c r="V30" s="81">
        <v>1504</v>
      </c>
      <c r="W30" s="81">
        <v>1414</v>
      </c>
      <c r="X30" s="81">
        <v>1364</v>
      </c>
      <c r="Y30" s="81">
        <v>1094</v>
      </c>
      <c r="Z30" s="83"/>
      <c r="AA30" s="84">
        <f>SUM(B30:Z30)</f>
        <v>15346</v>
      </c>
    </row>
    <row r="31" spans="1:27" ht="30" customHeight="1" thickBot="1" x14ac:dyDescent="0.25">
      <c r="A31" s="60" t="s">
        <v>25</v>
      </c>
      <c r="B31" s="61">
        <f>IF(LEN(B$2)&gt;0,SUM(B28:B30),"")</f>
        <v>4273.9050000000007</v>
      </c>
      <c r="C31" s="62">
        <f t="shared" ref="C31:Z31" si="4">IF(LEN(C$2)&gt;0,SUM(C28:C30),"")</f>
        <v>3973.5510000000004</v>
      </c>
      <c r="D31" s="62">
        <f t="shared" si="4"/>
        <v>3827.4850000000001</v>
      </c>
      <c r="E31" s="62">
        <f t="shared" si="4"/>
        <v>3798.1710000000003</v>
      </c>
      <c r="F31" s="62">
        <f t="shared" si="4"/>
        <v>3849.2380000000003</v>
      </c>
      <c r="G31" s="62">
        <f t="shared" si="4"/>
        <v>3844.462</v>
      </c>
      <c r="H31" s="62">
        <f t="shared" si="4"/>
        <v>3855.6329999999998</v>
      </c>
      <c r="I31" s="62">
        <f t="shared" si="4"/>
        <v>4912.82</v>
      </c>
      <c r="J31" s="62">
        <f t="shared" si="4"/>
        <v>5102.87</v>
      </c>
      <c r="K31" s="62">
        <f t="shared" si="4"/>
        <v>5384.4040000000005</v>
      </c>
      <c r="L31" s="62">
        <f t="shared" si="4"/>
        <v>5397.1720000000005</v>
      </c>
      <c r="M31" s="62">
        <f t="shared" si="4"/>
        <v>5508.7350000000006</v>
      </c>
      <c r="N31" s="62">
        <f t="shared" si="4"/>
        <v>5558.5069999999996</v>
      </c>
      <c r="O31" s="62">
        <f t="shared" si="4"/>
        <v>5379.5</v>
      </c>
      <c r="P31" s="62">
        <f t="shared" si="4"/>
        <v>5019.2240000000002</v>
      </c>
      <c r="Q31" s="62">
        <f t="shared" si="4"/>
        <v>4960.1350000000002</v>
      </c>
      <c r="R31" s="62">
        <f t="shared" si="4"/>
        <v>5165.0770000000002</v>
      </c>
      <c r="S31" s="62">
        <f t="shared" si="4"/>
        <v>5744.4210000000003</v>
      </c>
      <c r="T31" s="62">
        <f t="shared" si="4"/>
        <v>6849.9030000000002</v>
      </c>
      <c r="U31" s="62">
        <f t="shared" si="4"/>
        <v>6830.5370000000003</v>
      </c>
      <c r="V31" s="62">
        <f t="shared" si="4"/>
        <v>6581.4809999999998</v>
      </c>
      <c r="W31" s="62">
        <f t="shared" si="4"/>
        <v>5839.8950000000004</v>
      </c>
      <c r="X31" s="62">
        <f t="shared" si="4"/>
        <v>5490.3909999999996</v>
      </c>
      <c r="Y31" s="62">
        <f t="shared" si="4"/>
        <v>5172.6469999999999</v>
      </c>
      <c r="Z31" s="63" t="str">
        <f t="shared" si="4"/>
        <v/>
      </c>
      <c r="AA31" s="64">
        <f>SUM(AA28:AA30)</f>
        <v>122320.16400000002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88</v>
      </c>
      <c r="C34" s="95">
        <v>199</v>
      </c>
      <c r="D34" s="95">
        <v>217</v>
      </c>
      <c r="E34" s="95">
        <v>198</v>
      </c>
      <c r="F34" s="95">
        <v>222</v>
      </c>
      <c r="G34" s="95">
        <v>183</v>
      </c>
      <c r="H34" s="95">
        <v>299</v>
      </c>
      <c r="I34" s="95">
        <v>249</v>
      </c>
      <c r="J34" s="95">
        <v>178</v>
      </c>
      <c r="K34" s="95">
        <v>141</v>
      </c>
      <c r="L34" s="95">
        <v>39</v>
      </c>
      <c r="M34" s="95">
        <v>39</v>
      </c>
      <c r="N34" s="95">
        <v>54</v>
      </c>
      <c r="O34" s="95">
        <v>54</v>
      </c>
      <c r="P34" s="95">
        <v>104</v>
      </c>
      <c r="Q34" s="95">
        <v>114</v>
      </c>
      <c r="R34" s="95">
        <v>149</v>
      </c>
      <c r="S34" s="95">
        <v>150</v>
      </c>
      <c r="T34" s="95">
        <v>149</v>
      </c>
      <c r="U34" s="95">
        <v>176</v>
      </c>
      <c r="V34" s="95">
        <v>209</v>
      </c>
      <c r="W34" s="95">
        <v>189</v>
      </c>
      <c r="X34" s="95">
        <v>152</v>
      </c>
      <c r="Y34" s="95">
        <v>122</v>
      </c>
      <c r="Z34" s="96"/>
      <c r="AA34" s="74">
        <f t="shared" ref="AA34:AA39" si="5">SUM(B34:Z34)</f>
        <v>3674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300</v>
      </c>
      <c r="I35" s="99">
        <v>300</v>
      </c>
      <c r="J35" s="99">
        <v>263</v>
      </c>
      <c r="K35" s="99">
        <v>178</v>
      </c>
      <c r="L35" s="99">
        <v>180</v>
      </c>
      <c r="M35" s="99">
        <v>203</v>
      </c>
      <c r="N35" s="99">
        <v>181</v>
      </c>
      <c r="O35" s="99">
        <v>166</v>
      </c>
      <c r="P35" s="99">
        <v>169</v>
      </c>
      <c r="Q35" s="99">
        <v>170</v>
      </c>
      <c r="R35" s="99">
        <v>255</v>
      </c>
      <c r="S35" s="99">
        <v>273</v>
      </c>
      <c r="T35" s="99">
        <v>279</v>
      </c>
      <c r="U35" s="99">
        <v>280</v>
      </c>
      <c r="V35" s="99">
        <v>260</v>
      </c>
      <c r="W35" s="99">
        <v>280</v>
      </c>
      <c r="X35" s="99">
        <v>300</v>
      </c>
      <c r="Y35" s="99">
        <v>284</v>
      </c>
      <c r="Z35" s="100"/>
      <c r="AA35" s="79">
        <f t="shared" si="5"/>
        <v>6121</v>
      </c>
    </row>
    <row r="36" spans="1:27" ht="24.95" customHeight="1" x14ac:dyDescent="0.2">
      <c r="A36" s="97" t="s">
        <v>29</v>
      </c>
      <c r="B36" s="98">
        <v>750</v>
      </c>
      <c r="C36" s="99">
        <v>750</v>
      </c>
      <c r="D36" s="99">
        <v>750</v>
      </c>
      <c r="E36" s="99">
        <v>750</v>
      </c>
      <c r="F36" s="99">
        <v>750</v>
      </c>
      <c r="G36" s="99">
        <v>750</v>
      </c>
      <c r="H36" s="99">
        <v>750</v>
      </c>
      <c r="I36" s="99">
        <v>408.6</v>
      </c>
      <c r="J36" s="99">
        <v>750</v>
      </c>
      <c r="K36" s="99">
        <v>750</v>
      </c>
      <c r="L36" s="99">
        <v>750</v>
      </c>
      <c r="M36" s="99">
        <v>638.20000000000005</v>
      </c>
      <c r="N36" s="99">
        <v>291.7</v>
      </c>
      <c r="O36" s="99">
        <v>31.3</v>
      </c>
      <c r="P36" s="99">
        <v>5</v>
      </c>
      <c r="Q36" s="99">
        <v>96.9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9011.7000000000007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30</v>
      </c>
      <c r="E37" s="99">
        <v>10</v>
      </c>
      <c r="F37" s="99">
        <v>10.001000000000001</v>
      </c>
      <c r="G37" s="99">
        <v>30</v>
      </c>
      <c r="H37" s="99">
        <v>58</v>
      </c>
      <c r="I37" s="99">
        <v>20</v>
      </c>
      <c r="J37" s="99">
        <v>5</v>
      </c>
      <c r="K37" s="99">
        <v>5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5</v>
      </c>
      <c r="R37" s="99">
        <v>10</v>
      </c>
      <c r="S37" s="99">
        <v>19</v>
      </c>
      <c r="T37" s="99">
        <v>49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626.00099999999998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>
        <v>0.1</v>
      </c>
      <c r="M38" s="99">
        <v>153.9</v>
      </c>
      <c r="N38" s="99">
        <v>354.6</v>
      </c>
      <c r="O38" s="99">
        <v>500</v>
      </c>
      <c r="P38" s="99">
        <v>499.7</v>
      </c>
      <c r="Q38" s="99">
        <v>144.69999999999999</v>
      </c>
      <c r="R38" s="99">
        <v>179</v>
      </c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1832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1188</v>
      </c>
      <c r="C39" s="88">
        <f t="shared" si="6"/>
        <v>1299</v>
      </c>
      <c r="D39" s="88">
        <f t="shared" si="6"/>
        <v>1297</v>
      </c>
      <c r="E39" s="88">
        <f t="shared" si="6"/>
        <v>1258</v>
      </c>
      <c r="F39" s="88">
        <f t="shared" si="6"/>
        <v>1282.001</v>
      </c>
      <c r="G39" s="88">
        <f t="shared" si="6"/>
        <v>1263</v>
      </c>
      <c r="H39" s="88">
        <f t="shared" si="6"/>
        <v>1407</v>
      </c>
      <c r="I39" s="88">
        <f t="shared" si="6"/>
        <v>977.6</v>
      </c>
      <c r="J39" s="88">
        <f t="shared" si="6"/>
        <v>1196</v>
      </c>
      <c r="K39" s="88">
        <f t="shared" si="6"/>
        <v>1074</v>
      </c>
      <c r="L39" s="88">
        <f t="shared" si="6"/>
        <v>974.1</v>
      </c>
      <c r="M39" s="88">
        <f t="shared" si="6"/>
        <v>1039.1000000000001</v>
      </c>
      <c r="N39" s="88">
        <f t="shared" si="6"/>
        <v>886.30000000000007</v>
      </c>
      <c r="O39" s="88">
        <f t="shared" si="6"/>
        <v>756.3</v>
      </c>
      <c r="P39" s="88">
        <f t="shared" si="6"/>
        <v>782.7</v>
      </c>
      <c r="Q39" s="88">
        <f t="shared" si="6"/>
        <v>530.59999999999991</v>
      </c>
      <c r="R39" s="88">
        <f t="shared" si="6"/>
        <v>598</v>
      </c>
      <c r="S39" s="88">
        <f t="shared" si="6"/>
        <v>447</v>
      </c>
      <c r="T39" s="88">
        <f t="shared" si="6"/>
        <v>482</v>
      </c>
      <c r="U39" s="88">
        <f t="shared" si="6"/>
        <v>511</v>
      </c>
      <c r="V39" s="88">
        <f t="shared" si="6"/>
        <v>524</v>
      </c>
      <c r="W39" s="88">
        <f t="shared" si="6"/>
        <v>524</v>
      </c>
      <c r="X39" s="88">
        <f t="shared" si="6"/>
        <v>507</v>
      </c>
      <c r="Y39" s="88">
        <f t="shared" si="6"/>
        <v>461</v>
      </c>
      <c r="Z39" s="89" t="str">
        <f t="shared" si="6"/>
        <v/>
      </c>
      <c r="AA39" s="90">
        <f t="shared" si="5"/>
        <v>21264.700999999997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745</v>
      </c>
      <c r="C44" s="99">
        <v>745</v>
      </c>
      <c r="D44" s="99">
        <v>745</v>
      </c>
      <c r="E44" s="99">
        <v>745</v>
      </c>
      <c r="F44" s="99">
        <v>745</v>
      </c>
      <c r="G44" s="99">
        <v>745</v>
      </c>
      <c r="H44" s="99">
        <v>745</v>
      </c>
      <c r="I44" s="99">
        <v>403.6</v>
      </c>
      <c r="J44" s="99">
        <v>745</v>
      </c>
      <c r="K44" s="99">
        <v>745</v>
      </c>
      <c r="L44" s="99">
        <v>745</v>
      </c>
      <c r="M44" s="99">
        <v>633.20000000000005</v>
      </c>
      <c r="N44" s="99">
        <v>286.7</v>
      </c>
      <c r="O44" s="99">
        <v>26.3</v>
      </c>
      <c r="P44" s="99"/>
      <c r="Q44" s="99">
        <v>91.9</v>
      </c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8891.7000000000007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>
        <v>0.1</v>
      </c>
      <c r="M46" s="99">
        <v>153.9</v>
      </c>
      <c r="N46" s="99">
        <v>354.6</v>
      </c>
      <c r="O46" s="99">
        <v>500</v>
      </c>
      <c r="P46" s="99">
        <v>499.7</v>
      </c>
      <c r="Q46" s="99">
        <v>144.69999999999999</v>
      </c>
      <c r="R46" s="99">
        <v>179</v>
      </c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1832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745</v>
      </c>
      <c r="C48" s="88">
        <f t="shared" ref="C48:Z48" si="8">IF(LEN(C$2)&gt;0,SUM(C42:C47),"")</f>
        <v>745</v>
      </c>
      <c r="D48" s="88">
        <f t="shared" si="8"/>
        <v>745</v>
      </c>
      <c r="E48" s="88">
        <f t="shared" si="8"/>
        <v>745</v>
      </c>
      <c r="F48" s="88">
        <f t="shared" si="8"/>
        <v>745</v>
      </c>
      <c r="G48" s="88">
        <f t="shared" si="8"/>
        <v>745</v>
      </c>
      <c r="H48" s="88">
        <f t="shared" si="8"/>
        <v>745</v>
      </c>
      <c r="I48" s="88">
        <f t="shared" si="8"/>
        <v>403.6</v>
      </c>
      <c r="J48" s="88">
        <f t="shared" si="8"/>
        <v>745</v>
      </c>
      <c r="K48" s="88">
        <f t="shared" si="8"/>
        <v>745</v>
      </c>
      <c r="L48" s="88">
        <f t="shared" si="8"/>
        <v>745.1</v>
      </c>
      <c r="M48" s="88">
        <f t="shared" si="8"/>
        <v>787.1</v>
      </c>
      <c r="N48" s="88">
        <f t="shared" si="8"/>
        <v>641.29999999999995</v>
      </c>
      <c r="O48" s="88">
        <f t="shared" si="8"/>
        <v>526.29999999999995</v>
      </c>
      <c r="P48" s="88">
        <f t="shared" si="8"/>
        <v>499.7</v>
      </c>
      <c r="Q48" s="88">
        <f t="shared" si="8"/>
        <v>236.6</v>
      </c>
      <c r="R48" s="88">
        <f t="shared" si="8"/>
        <v>179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10723.7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5018.9049999999997</v>
      </c>
      <c r="C51" s="88">
        <f t="shared" si="10"/>
        <v>4718.5509999999995</v>
      </c>
      <c r="D51" s="88">
        <f t="shared" si="10"/>
        <v>4572.4850000000006</v>
      </c>
      <c r="E51" s="88">
        <f t="shared" si="10"/>
        <v>4543.1710000000003</v>
      </c>
      <c r="F51" s="88">
        <f t="shared" si="10"/>
        <v>4594.2380000000003</v>
      </c>
      <c r="G51" s="88">
        <f t="shared" si="10"/>
        <v>4589.4620000000004</v>
      </c>
      <c r="H51" s="88">
        <f t="shared" si="10"/>
        <v>4600.6329999999989</v>
      </c>
      <c r="I51" s="88">
        <f t="shared" si="10"/>
        <v>5316.42</v>
      </c>
      <c r="J51" s="88">
        <f t="shared" si="10"/>
        <v>5847.869999999999</v>
      </c>
      <c r="K51" s="88">
        <f t="shared" si="10"/>
        <v>6129.4040000000023</v>
      </c>
      <c r="L51" s="88">
        <f t="shared" si="10"/>
        <v>6142.2720000000008</v>
      </c>
      <c r="M51" s="88">
        <f t="shared" si="10"/>
        <v>6295.8349999999991</v>
      </c>
      <c r="N51" s="88">
        <f t="shared" si="10"/>
        <v>6199.8069999999998</v>
      </c>
      <c r="O51" s="88">
        <f t="shared" si="10"/>
        <v>5905.8</v>
      </c>
      <c r="P51" s="88">
        <f t="shared" si="10"/>
        <v>5518.924</v>
      </c>
      <c r="Q51" s="88">
        <f t="shared" si="10"/>
        <v>5196.7350000000006</v>
      </c>
      <c r="R51" s="88">
        <f t="shared" si="10"/>
        <v>5344.0770000000011</v>
      </c>
      <c r="S51" s="88">
        <f t="shared" si="10"/>
        <v>5744.4209999999994</v>
      </c>
      <c r="T51" s="88">
        <f t="shared" si="10"/>
        <v>6849.9030000000002</v>
      </c>
      <c r="U51" s="88">
        <f t="shared" si="10"/>
        <v>6830.5370000000003</v>
      </c>
      <c r="V51" s="88">
        <f t="shared" si="10"/>
        <v>6581.4809999999989</v>
      </c>
      <c r="W51" s="88">
        <f t="shared" si="10"/>
        <v>5839.8950000000004</v>
      </c>
      <c r="X51" s="88">
        <f t="shared" si="10"/>
        <v>5490.3909999999996</v>
      </c>
      <c r="Y51" s="88">
        <f t="shared" si="10"/>
        <v>5172.6470000000008</v>
      </c>
      <c r="Z51" s="89" t="str">
        <f t="shared" si="10"/>
        <v/>
      </c>
      <c r="AA51" s="104">
        <f>SUM(B51:Z51)</f>
        <v>133043.86400000003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5018.9049999999997</v>
      </c>
      <c r="C4" s="18">
        <v>4718.5640000000012</v>
      </c>
      <c r="D4" s="18">
        <v>4572.4499999999989</v>
      </c>
      <c r="E4" s="18">
        <v>4543.1690000000017</v>
      </c>
      <c r="F4" s="18">
        <v>4594.2669999999998</v>
      </c>
      <c r="G4" s="18">
        <v>4589.4250000000011</v>
      </c>
      <c r="H4" s="18">
        <v>4600.5989999999993</v>
      </c>
      <c r="I4" s="18">
        <v>5316.415</v>
      </c>
      <c r="J4" s="18">
        <v>5847.8700000000017</v>
      </c>
      <c r="K4" s="18">
        <v>6129.4440000000013</v>
      </c>
      <c r="L4" s="18">
        <v>6142.2950000000019</v>
      </c>
      <c r="M4" s="18">
        <v>6295.8170000000009</v>
      </c>
      <c r="N4" s="18">
        <v>6199.8000000000011</v>
      </c>
      <c r="O4" s="18">
        <v>5905.7899999999991</v>
      </c>
      <c r="P4" s="18">
        <v>5518.99</v>
      </c>
      <c r="Q4" s="18">
        <v>5196.6870000000008</v>
      </c>
      <c r="R4" s="18">
        <v>5344.0229999999992</v>
      </c>
      <c r="S4" s="18">
        <v>5744.4620000000023</v>
      </c>
      <c r="T4" s="18">
        <v>6849.9030000000002</v>
      </c>
      <c r="U4" s="18">
        <v>6830.5370000000021</v>
      </c>
      <c r="V4" s="18">
        <v>6581.4980000000005</v>
      </c>
      <c r="W4" s="18">
        <v>5839.9359999999997</v>
      </c>
      <c r="X4" s="18">
        <v>5490.3540000000003</v>
      </c>
      <c r="Y4" s="18">
        <v>5172.62</v>
      </c>
      <c r="Z4" s="19"/>
      <c r="AA4" s="20">
        <f>SUM(B4:Z4)</f>
        <v>133043.82000000004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78.680000000000007</v>
      </c>
      <c r="C7" s="28">
        <v>78.03</v>
      </c>
      <c r="D7" s="28">
        <v>75</v>
      </c>
      <c r="E7" s="28">
        <v>63</v>
      </c>
      <c r="F7" s="28">
        <v>71.349999999999994</v>
      </c>
      <c r="G7" s="28">
        <v>75</v>
      </c>
      <c r="H7" s="28">
        <v>75</v>
      </c>
      <c r="I7" s="28">
        <v>9.85</v>
      </c>
      <c r="J7" s="28">
        <v>0.01</v>
      </c>
      <c r="K7" s="28">
        <v>0.01</v>
      </c>
      <c r="L7" s="28">
        <v>0.01</v>
      </c>
      <c r="M7" s="28">
        <v>0</v>
      </c>
      <c r="N7" s="28">
        <v>0</v>
      </c>
      <c r="O7" s="28">
        <v>0</v>
      </c>
      <c r="P7" s="28">
        <v>0</v>
      </c>
      <c r="Q7" s="28">
        <v>0.01</v>
      </c>
      <c r="R7" s="28">
        <v>46.12</v>
      </c>
      <c r="S7" s="28">
        <v>74.98</v>
      </c>
      <c r="T7" s="28">
        <v>73.819999999999993</v>
      </c>
      <c r="U7" s="28">
        <v>73.930000000000007</v>
      </c>
      <c r="V7" s="28">
        <v>76.650000000000006</v>
      </c>
      <c r="W7" s="28">
        <v>73.680000000000007</v>
      </c>
      <c r="X7" s="28">
        <v>70.099999999999994</v>
      </c>
      <c r="Y7" s="28">
        <v>66.06</v>
      </c>
      <c r="Z7" s="29"/>
      <c r="AA7" s="30">
        <f>IF(SUM(B7:Z7)&lt;&gt;0,AVERAGEIF(B7:Z7,"&lt;&gt;"""),"")</f>
        <v>45.053750000000008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974.73400000000004</v>
      </c>
      <c r="C19" s="72">
        <v>955.2650000000001</v>
      </c>
      <c r="D19" s="72">
        <v>932.93200000000002</v>
      </c>
      <c r="E19" s="72">
        <v>940.51099999999997</v>
      </c>
      <c r="F19" s="72">
        <v>940.32999999999993</v>
      </c>
      <c r="G19" s="72">
        <v>930.42300000000012</v>
      </c>
      <c r="H19" s="72">
        <v>924.45299999999997</v>
      </c>
      <c r="I19" s="72">
        <v>965.22799999999995</v>
      </c>
      <c r="J19" s="72">
        <v>965.24699999999996</v>
      </c>
      <c r="K19" s="72">
        <v>963.01400000000001</v>
      </c>
      <c r="L19" s="72">
        <v>964.52100000000007</v>
      </c>
      <c r="M19" s="72">
        <v>955.46199999999999</v>
      </c>
      <c r="N19" s="72">
        <v>911.04100000000005</v>
      </c>
      <c r="O19" s="72">
        <v>907.08600000000001</v>
      </c>
      <c r="P19" s="72">
        <v>880.42900000000009</v>
      </c>
      <c r="Q19" s="72">
        <v>880.14800000000002</v>
      </c>
      <c r="R19" s="72">
        <v>860.5</v>
      </c>
      <c r="S19" s="72">
        <v>774.13200000000006</v>
      </c>
      <c r="T19" s="72">
        <v>786.52800000000002</v>
      </c>
      <c r="U19" s="72">
        <v>763.67499999999995</v>
      </c>
      <c r="V19" s="72">
        <v>778.23800000000006</v>
      </c>
      <c r="W19" s="72">
        <v>857.26599999999996</v>
      </c>
      <c r="X19" s="72">
        <v>927.52500000000009</v>
      </c>
      <c r="Y19" s="72">
        <v>938.66099999999994</v>
      </c>
      <c r="Z19" s="73"/>
      <c r="AA19" s="74">
        <f t="shared" ref="AA19:AA24" si="2">SUM(B19:Z19)</f>
        <v>21677.348999999998</v>
      </c>
    </row>
    <row r="20" spans="1:27" ht="24.95" customHeight="1" x14ac:dyDescent="0.2">
      <c r="A20" s="75" t="s">
        <v>15</v>
      </c>
      <c r="B20" s="76">
        <v>795.6389999999999</v>
      </c>
      <c r="C20" s="77">
        <v>779.58699999999999</v>
      </c>
      <c r="D20" s="77">
        <v>767.16</v>
      </c>
      <c r="E20" s="77">
        <v>774.95899999999983</v>
      </c>
      <c r="F20" s="77">
        <v>775.64599999999984</v>
      </c>
      <c r="G20" s="77">
        <v>792.048</v>
      </c>
      <c r="H20" s="77">
        <v>809.51599999999996</v>
      </c>
      <c r="I20" s="77">
        <v>847.16199999999992</v>
      </c>
      <c r="J20" s="77">
        <v>857.37</v>
      </c>
      <c r="K20" s="77">
        <v>838.51699999999994</v>
      </c>
      <c r="L20" s="77">
        <v>827.149</v>
      </c>
      <c r="M20" s="77">
        <v>815.92700000000002</v>
      </c>
      <c r="N20" s="77">
        <v>809.00099999999998</v>
      </c>
      <c r="O20" s="77">
        <v>792.21600000000001</v>
      </c>
      <c r="P20" s="77">
        <v>808.37199999999996</v>
      </c>
      <c r="Q20" s="77">
        <v>824.57699999999988</v>
      </c>
      <c r="R20" s="77">
        <v>814.12700000000007</v>
      </c>
      <c r="S20" s="77">
        <v>842.94499999999994</v>
      </c>
      <c r="T20" s="77">
        <v>906.53300000000002</v>
      </c>
      <c r="U20" s="77">
        <v>898.94599999999991</v>
      </c>
      <c r="V20" s="77">
        <v>849.346</v>
      </c>
      <c r="W20" s="77">
        <v>797.23200000000008</v>
      </c>
      <c r="X20" s="77">
        <v>763.346</v>
      </c>
      <c r="Y20" s="77">
        <v>733.92699999999991</v>
      </c>
      <c r="Z20" s="78"/>
      <c r="AA20" s="79">
        <f t="shared" si="2"/>
        <v>19521.248</v>
      </c>
    </row>
    <row r="21" spans="1:27" ht="24.95" customHeight="1" x14ac:dyDescent="0.2">
      <c r="A21" s="75" t="s">
        <v>16</v>
      </c>
      <c r="B21" s="80">
        <v>2388.5320000000002</v>
      </c>
      <c r="C21" s="81">
        <v>2287.1120000000001</v>
      </c>
      <c r="D21" s="81">
        <v>2169.2580000000003</v>
      </c>
      <c r="E21" s="81">
        <v>2090.4990000000003</v>
      </c>
      <c r="F21" s="81">
        <v>2098.0910000000003</v>
      </c>
      <c r="G21" s="81">
        <v>2155.5539999999992</v>
      </c>
      <c r="H21" s="81">
        <v>2330.9299999999998</v>
      </c>
      <c r="I21" s="81">
        <v>2615.0250000000005</v>
      </c>
      <c r="J21" s="81">
        <v>2940.7530000000002</v>
      </c>
      <c r="K21" s="81">
        <v>3195.7130000000002</v>
      </c>
      <c r="L21" s="81">
        <v>3376.625</v>
      </c>
      <c r="M21" s="81">
        <v>3510.9280000000003</v>
      </c>
      <c r="N21" s="81">
        <v>3490.7579999999994</v>
      </c>
      <c r="O21" s="81">
        <v>3196.4880000000003</v>
      </c>
      <c r="P21" s="81">
        <v>2998.4890000000005</v>
      </c>
      <c r="Q21" s="81">
        <v>2847.462</v>
      </c>
      <c r="R21" s="81">
        <v>2746.096</v>
      </c>
      <c r="S21" s="81">
        <v>3031.8850000000002</v>
      </c>
      <c r="T21" s="81">
        <v>3576.8419999999996</v>
      </c>
      <c r="U21" s="81">
        <v>3604.9159999999997</v>
      </c>
      <c r="V21" s="81">
        <v>3469.8139999999999</v>
      </c>
      <c r="W21" s="81">
        <v>3124.1380000000004</v>
      </c>
      <c r="X21" s="81">
        <v>2790.9830000000002</v>
      </c>
      <c r="Y21" s="81">
        <v>2447.7320000000004</v>
      </c>
      <c r="Z21" s="78"/>
      <c r="AA21" s="79">
        <f t="shared" si="2"/>
        <v>68484.622999999992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>
        <v>110</v>
      </c>
      <c r="L22" s="81">
        <v>110</v>
      </c>
      <c r="M22" s="81">
        <v>110</v>
      </c>
      <c r="N22" s="81">
        <v>110</v>
      </c>
      <c r="O22" s="81">
        <v>110</v>
      </c>
      <c r="P22" s="81">
        <v>110</v>
      </c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660</v>
      </c>
    </row>
    <row r="23" spans="1:27" ht="24.95" customHeight="1" x14ac:dyDescent="0.2">
      <c r="A23" s="85" t="s">
        <v>18</v>
      </c>
      <c r="B23" s="77">
        <v>96</v>
      </c>
      <c r="C23" s="77">
        <v>91.5</v>
      </c>
      <c r="D23" s="77">
        <v>86.5</v>
      </c>
      <c r="E23" s="77">
        <v>79.5</v>
      </c>
      <c r="F23" s="77">
        <v>78.5</v>
      </c>
      <c r="G23" s="77">
        <v>72.5</v>
      </c>
      <c r="H23" s="77">
        <v>66</v>
      </c>
      <c r="I23" s="77">
        <v>66</v>
      </c>
      <c r="J23" s="77">
        <v>68.5</v>
      </c>
      <c r="K23" s="77">
        <v>72.5</v>
      </c>
      <c r="L23" s="77">
        <v>77</v>
      </c>
      <c r="M23" s="77">
        <v>83.5</v>
      </c>
      <c r="N23" s="77">
        <v>90</v>
      </c>
      <c r="O23" s="77">
        <v>98</v>
      </c>
      <c r="P23" s="77">
        <v>93.5</v>
      </c>
      <c r="Q23" s="77">
        <v>79.5</v>
      </c>
      <c r="R23" s="77">
        <v>81</v>
      </c>
      <c r="S23" s="77">
        <v>88.5</v>
      </c>
      <c r="T23" s="77">
        <v>93</v>
      </c>
      <c r="U23" s="77">
        <v>92</v>
      </c>
      <c r="V23" s="77">
        <v>90.5</v>
      </c>
      <c r="W23" s="77">
        <v>90</v>
      </c>
      <c r="X23" s="77">
        <v>85</v>
      </c>
      <c r="Y23" s="77">
        <v>82</v>
      </c>
      <c r="Z23" s="77"/>
      <c r="AA23" s="79">
        <f t="shared" si="2"/>
        <v>2001</v>
      </c>
    </row>
    <row r="24" spans="1:27" ht="24.95" customHeight="1" x14ac:dyDescent="0.2">
      <c r="A24" s="85" t="s">
        <v>19</v>
      </c>
      <c r="B24" s="77">
        <v>201.00000000000003</v>
      </c>
      <c r="C24" s="77">
        <v>188.00000000000003</v>
      </c>
      <c r="D24" s="77">
        <v>180</v>
      </c>
      <c r="E24" s="77">
        <v>182</v>
      </c>
      <c r="F24" s="77">
        <v>191.00000000000003</v>
      </c>
      <c r="G24" s="77">
        <v>202</v>
      </c>
      <c r="H24" s="77">
        <v>231.00000000000003</v>
      </c>
      <c r="I24" s="77">
        <v>253.99999999999997</v>
      </c>
      <c r="J24" s="77">
        <v>268</v>
      </c>
      <c r="K24" s="77">
        <v>274</v>
      </c>
      <c r="L24" s="77">
        <v>274</v>
      </c>
      <c r="M24" s="77">
        <v>275.99999999999994</v>
      </c>
      <c r="N24" s="77">
        <v>270.00000000000006</v>
      </c>
      <c r="O24" s="77">
        <v>274</v>
      </c>
      <c r="P24" s="77">
        <v>268.99999999999994</v>
      </c>
      <c r="Q24" s="77">
        <v>275</v>
      </c>
      <c r="R24" s="77">
        <v>287</v>
      </c>
      <c r="S24" s="77">
        <v>314</v>
      </c>
      <c r="T24" s="77">
        <v>331.99999999999994</v>
      </c>
      <c r="U24" s="77">
        <v>323.00000000000006</v>
      </c>
      <c r="V24" s="77">
        <v>302</v>
      </c>
      <c r="W24" s="77">
        <v>274</v>
      </c>
      <c r="X24" s="77">
        <v>248.99999999999997</v>
      </c>
      <c r="Y24" s="77">
        <v>220.99999999999997</v>
      </c>
      <c r="Z24" s="77"/>
      <c r="AA24" s="79">
        <f t="shared" si="2"/>
        <v>6111</v>
      </c>
    </row>
    <row r="25" spans="1:27" ht="30" customHeight="1" thickBot="1" x14ac:dyDescent="0.25">
      <c r="A25" s="86" t="s">
        <v>20</v>
      </c>
      <c r="B25" s="87">
        <f t="shared" ref="B25:AA25" si="3">SUM(B19:B24)</f>
        <v>4455.9050000000007</v>
      </c>
      <c r="C25" s="88">
        <f t="shared" si="3"/>
        <v>4301.4639999999999</v>
      </c>
      <c r="D25" s="88">
        <f t="shared" si="3"/>
        <v>4135.8500000000004</v>
      </c>
      <c r="E25" s="88">
        <f t="shared" si="3"/>
        <v>4067.4690000000001</v>
      </c>
      <c r="F25" s="88">
        <f t="shared" si="3"/>
        <v>4083.567</v>
      </c>
      <c r="G25" s="88">
        <f t="shared" si="3"/>
        <v>4152.5249999999996</v>
      </c>
      <c r="H25" s="88">
        <f t="shared" si="3"/>
        <v>4361.8989999999994</v>
      </c>
      <c r="I25" s="88">
        <f t="shared" si="3"/>
        <v>4747.4150000000009</v>
      </c>
      <c r="J25" s="88">
        <f t="shared" si="3"/>
        <v>5099.87</v>
      </c>
      <c r="K25" s="88">
        <f t="shared" si="3"/>
        <v>5453.7440000000006</v>
      </c>
      <c r="L25" s="88">
        <f t="shared" si="3"/>
        <v>5629.2950000000001</v>
      </c>
      <c r="M25" s="88">
        <f t="shared" si="3"/>
        <v>5751.8170000000009</v>
      </c>
      <c r="N25" s="88">
        <f t="shared" si="3"/>
        <v>5680.7999999999993</v>
      </c>
      <c r="O25" s="88">
        <f t="shared" si="3"/>
        <v>5377.7900000000009</v>
      </c>
      <c r="P25" s="88">
        <f t="shared" si="3"/>
        <v>5159.7900000000009</v>
      </c>
      <c r="Q25" s="88">
        <f t="shared" si="3"/>
        <v>4906.6869999999999</v>
      </c>
      <c r="R25" s="88">
        <f t="shared" si="3"/>
        <v>4788.723</v>
      </c>
      <c r="S25" s="88">
        <f t="shared" si="3"/>
        <v>5051.4620000000004</v>
      </c>
      <c r="T25" s="88">
        <f t="shared" si="3"/>
        <v>5694.9030000000002</v>
      </c>
      <c r="U25" s="88">
        <f t="shared" si="3"/>
        <v>5682.5369999999994</v>
      </c>
      <c r="V25" s="88">
        <f t="shared" si="3"/>
        <v>5489.8980000000001</v>
      </c>
      <c r="W25" s="88">
        <f t="shared" si="3"/>
        <v>5142.6360000000004</v>
      </c>
      <c r="X25" s="88">
        <f t="shared" si="3"/>
        <v>4815.8540000000003</v>
      </c>
      <c r="Y25" s="88">
        <f t="shared" si="3"/>
        <v>4423.32</v>
      </c>
      <c r="Z25" s="89">
        <f t="shared" si="3"/>
        <v>0</v>
      </c>
      <c r="AA25" s="90">
        <f t="shared" si="3"/>
        <v>118455.21999999999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537</v>
      </c>
      <c r="C28" s="72">
        <v>519.5</v>
      </c>
      <c r="D28" s="72">
        <v>506.5</v>
      </c>
      <c r="E28" s="72">
        <v>501.5</v>
      </c>
      <c r="F28" s="72">
        <v>509.5</v>
      </c>
      <c r="G28" s="72">
        <v>514.5</v>
      </c>
      <c r="H28" s="72">
        <v>545</v>
      </c>
      <c r="I28" s="72">
        <v>571</v>
      </c>
      <c r="J28" s="72">
        <v>605.5</v>
      </c>
      <c r="K28" s="72">
        <v>662.5</v>
      </c>
      <c r="L28" s="72">
        <v>680</v>
      </c>
      <c r="M28" s="72">
        <v>688.5</v>
      </c>
      <c r="N28" s="72">
        <v>644</v>
      </c>
      <c r="O28" s="72">
        <v>656</v>
      </c>
      <c r="P28" s="72">
        <v>620.5</v>
      </c>
      <c r="Q28" s="72">
        <v>579.5</v>
      </c>
      <c r="R28" s="72">
        <v>574</v>
      </c>
      <c r="S28" s="72">
        <v>608.5</v>
      </c>
      <c r="T28" s="72">
        <v>631</v>
      </c>
      <c r="U28" s="72">
        <v>613</v>
      </c>
      <c r="V28" s="72">
        <v>590.5</v>
      </c>
      <c r="W28" s="72">
        <v>562</v>
      </c>
      <c r="X28" s="72">
        <v>532</v>
      </c>
      <c r="Y28" s="72">
        <v>543</v>
      </c>
      <c r="Z28" s="73"/>
      <c r="AA28" s="74">
        <f>SUM(B28:Z28)</f>
        <v>13995</v>
      </c>
    </row>
    <row r="29" spans="1:27" ht="24.95" customHeight="1" x14ac:dyDescent="0.2">
      <c r="A29" s="75" t="s">
        <v>23</v>
      </c>
      <c r="B29" s="76">
        <v>3981.9050000000002</v>
      </c>
      <c r="C29" s="77">
        <v>3823.9639999999999</v>
      </c>
      <c r="D29" s="77">
        <v>3696.35</v>
      </c>
      <c r="E29" s="77">
        <v>3641.9690000000001</v>
      </c>
      <c r="F29" s="77">
        <v>3636.067</v>
      </c>
      <c r="G29" s="77">
        <v>3737.0250000000001</v>
      </c>
      <c r="H29" s="77">
        <v>3883.8989999999999</v>
      </c>
      <c r="I29" s="77">
        <v>4245.415</v>
      </c>
      <c r="J29" s="77">
        <v>4742.37</v>
      </c>
      <c r="K29" s="77">
        <v>5172.2439999999997</v>
      </c>
      <c r="L29" s="77">
        <v>5462.2950000000001</v>
      </c>
      <c r="M29" s="77">
        <v>5607.317</v>
      </c>
      <c r="N29" s="77">
        <v>5555.8</v>
      </c>
      <c r="O29" s="77">
        <v>5249.79</v>
      </c>
      <c r="P29" s="77">
        <v>4894.29</v>
      </c>
      <c r="Q29" s="77">
        <v>4617.1869999999999</v>
      </c>
      <c r="R29" s="77">
        <v>4375.723</v>
      </c>
      <c r="S29" s="77">
        <v>4552.9620000000004</v>
      </c>
      <c r="T29" s="77">
        <v>5113.9030000000002</v>
      </c>
      <c r="U29" s="77">
        <v>5112.5370000000003</v>
      </c>
      <c r="V29" s="77">
        <v>4929.3980000000001</v>
      </c>
      <c r="W29" s="77">
        <v>4623.6360000000004</v>
      </c>
      <c r="X29" s="77">
        <v>4401.8540000000003</v>
      </c>
      <c r="Y29" s="77">
        <v>4048.32</v>
      </c>
      <c r="Z29" s="78"/>
      <c r="AA29" s="79">
        <f>SUM(B29:Z29)</f>
        <v>109106.22000000003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4518.9050000000007</v>
      </c>
      <c r="C31" s="62">
        <f t="shared" si="4"/>
        <v>4343.4639999999999</v>
      </c>
      <c r="D31" s="62">
        <f t="shared" si="4"/>
        <v>4202.8500000000004</v>
      </c>
      <c r="E31" s="62">
        <f t="shared" si="4"/>
        <v>4143.4690000000001</v>
      </c>
      <c r="F31" s="62">
        <f t="shared" si="4"/>
        <v>4145.567</v>
      </c>
      <c r="G31" s="62">
        <f t="shared" si="4"/>
        <v>4251.5249999999996</v>
      </c>
      <c r="H31" s="62">
        <f t="shared" si="4"/>
        <v>4428.8989999999994</v>
      </c>
      <c r="I31" s="62">
        <f t="shared" si="4"/>
        <v>4816.415</v>
      </c>
      <c r="J31" s="62">
        <f t="shared" si="4"/>
        <v>5347.87</v>
      </c>
      <c r="K31" s="62">
        <f t="shared" si="4"/>
        <v>5834.7439999999997</v>
      </c>
      <c r="L31" s="62">
        <f t="shared" si="4"/>
        <v>6142.2950000000001</v>
      </c>
      <c r="M31" s="62">
        <f t="shared" si="4"/>
        <v>6295.817</v>
      </c>
      <c r="N31" s="62">
        <f t="shared" si="4"/>
        <v>6199.8</v>
      </c>
      <c r="O31" s="62">
        <f t="shared" si="4"/>
        <v>5905.79</v>
      </c>
      <c r="P31" s="62">
        <f t="shared" si="4"/>
        <v>5514.79</v>
      </c>
      <c r="Q31" s="62">
        <f t="shared" si="4"/>
        <v>5196.6869999999999</v>
      </c>
      <c r="R31" s="62">
        <f t="shared" si="4"/>
        <v>4949.723</v>
      </c>
      <c r="S31" s="62">
        <f t="shared" si="4"/>
        <v>5161.4620000000004</v>
      </c>
      <c r="T31" s="62">
        <f t="shared" si="4"/>
        <v>5744.9030000000002</v>
      </c>
      <c r="U31" s="62">
        <f t="shared" si="4"/>
        <v>5725.5370000000003</v>
      </c>
      <c r="V31" s="62">
        <f t="shared" si="4"/>
        <v>5519.8980000000001</v>
      </c>
      <c r="W31" s="62">
        <f t="shared" si="4"/>
        <v>5185.6360000000004</v>
      </c>
      <c r="X31" s="62">
        <f t="shared" si="4"/>
        <v>4933.8540000000003</v>
      </c>
      <c r="Y31" s="62">
        <f t="shared" si="4"/>
        <v>4591.32</v>
      </c>
      <c r="Z31" s="63">
        <f t="shared" si="4"/>
        <v>0</v>
      </c>
      <c r="AA31" s="64">
        <f t="shared" si="4"/>
        <v>123101.22000000003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51</v>
      </c>
      <c r="C34" s="95">
        <v>42</v>
      </c>
      <c r="D34" s="95">
        <v>67</v>
      </c>
      <c r="E34" s="95">
        <v>74</v>
      </c>
      <c r="F34" s="95">
        <v>61</v>
      </c>
      <c r="G34" s="95">
        <v>93</v>
      </c>
      <c r="H34" s="95">
        <v>59</v>
      </c>
      <c r="I34" s="95">
        <v>61</v>
      </c>
      <c r="J34" s="95">
        <v>112</v>
      </c>
      <c r="K34" s="95">
        <v>191</v>
      </c>
      <c r="L34" s="95">
        <v>266</v>
      </c>
      <c r="M34" s="95">
        <v>289</v>
      </c>
      <c r="N34" s="95">
        <v>252</v>
      </c>
      <c r="O34" s="95">
        <v>271</v>
      </c>
      <c r="P34" s="95">
        <v>134</v>
      </c>
      <c r="Q34" s="95">
        <v>76</v>
      </c>
      <c r="R34" s="95">
        <v>9</v>
      </c>
      <c r="S34" s="95">
        <v>15</v>
      </c>
      <c r="T34" s="95">
        <v>15</v>
      </c>
      <c r="U34" s="95">
        <v>15</v>
      </c>
      <c r="V34" s="95">
        <v>15</v>
      </c>
      <c r="W34" s="95">
        <v>15</v>
      </c>
      <c r="X34" s="95">
        <v>29</v>
      </c>
      <c r="Y34" s="95">
        <v>71</v>
      </c>
      <c r="Z34" s="96"/>
      <c r="AA34" s="74">
        <f t="shared" ref="AA34:AA39" si="5">SUM(B34:Z34)</f>
        <v>2283</v>
      </c>
    </row>
    <row r="35" spans="1:27" ht="24.95" customHeight="1" x14ac:dyDescent="0.2">
      <c r="A35" s="97" t="s">
        <v>41</v>
      </c>
      <c r="B35" s="98">
        <v>12</v>
      </c>
      <c r="C35" s="99"/>
      <c r="D35" s="99"/>
      <c r="E35" s="99">
        <v>2</v>
      </c>
      <c r="F35" s="99">
        <v>1</v>
      </c>
      <c r="G35" s="99">
        <v>6</v>
      </c>
      <c r="H35" s="99"/>
      <c r="I35" s="99"/>
      <c r="J35" s="99">
        <v>68</v>
      </c>
      <c r="K35" s="99">
        <v>112</v>
      </c>
      <c r="L35" s="99">
        <v>182</v>
      </c>
      <c r="M35" s="99">
        <v>170</v>
      </c>
      <c r="N35" s="99">
        <v>182</v>
      </c>
      <c r="O35" s="99">
        <v>182</v>
      </c>
      <c r="P35" s="99">
        <v>116</v>
      </c>
      <c r="Q35" s="99">
        <v>109</v>
      </c>
      <c r="R35" s="99">
        <v>42</v>
      </c>
      <c r="S35" s="99">
        <v>42</v>
      </c>
      <c r="T35" s="99">
        <v>27</v>
      </c>
      <c r="U35" s="99">
        <v>28</v>
      </c>
      <c r="V35" s="99">
        <v>15</v>
      </c>
      <c r="W35" s="99">
        <v>28</v>
      </c>
      <c r="X35" s="99">
        <v>49</v>
      </c>
      <c r="Y35" s="99">
        <v>57</v>
      </c>
      <c r="Z35" s="100"/>
      <c r="AA35" s="79">
        <f t="shared" si="5"/>
        <v>1430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>
        <v>4.2</v>
      </c>
      <c r="Q36" s="99"/>
      <c r="R36" s="99">
        <v>394.3</v>
      </c>
      <c r="S36" s="99">
        <v>383.6</v>
      </c>
      <c r="T36" s="99">
        <v>605</v>
      </c>
      <c r="U36" s="99">
        <v>605</v>
      </c>
      <c r="V36" s="99">
        <v>561.6</v>
      </c>
      <c r="W36" s="99">
        <v>154.30000000000001</v>
      </c>
      <c r="X36" s="99">
        <v>56.5</v>
      </c>
      <c r="Y36" s="99">
        <v>81.3</v>
      </c>
      <c r="Z36" s="100"/>
      <c r="AA36" s="79">
        <f t="shared" si="5"/>
        <v>2845.8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>
        <v>8</v>
      </c>
      <c r="I37" s="99">
        <v>8</v>
      </c>
      <c r="J37" s="99">
        <v>68</v>
      </c>
      <c r="K37" s="99">
        <v>78</v>
      </c>
      <c r="L37" s="99">
        <v>65</v>
      </c>
      <c r="M37" s="99">
        <v>85</v>
      </c>
      <c r="N37" s="99">
        <v>85</v>
      </c>
      <c r="O37" s="99">
        <v>75</v>
      </c>
      <c r="P37" s="99">
        <v>105</v>
      </c>
      <c r="Q37" s="99">
        <v>105</v>
      </c>
      <c r="R37" s="99">
        <v>110</v>
      </c>
      <c r="S37" s="99">
        <v>53</v>
      </c>
      <c r="T37" s="99">
        <v>8</v>
      </c>
      <c r="U37" s="99"/>
      <c r="V37" s="99"/>
      <c r="W37" s="99"/>
      <c r="X37" s="99">
        <v>40</v>
      </c>
      <c r="Y37" s="99">
        <v>40</v>
      </c>
      <c r="Z37" s="100"/>
      <c r="AA37" s="79">
        <f t="shared" si="5"/>
        <v>933</v>
      </c>
    </row>
    <row r="38" spans="1:27" ht="24.95" customHeight="1" x14ac:dyDescent="0.2">
      <c r="A38" s="97" t="s">
        <v>44</v>
      </c>
      <c r="B38" s="98">
        <v>500</v>
      </c>
      <c r="C38" s="99">
        <v>375.1</v>
      </c>
      <c r="D38" s="99">
        <v>369.6</v>
      </c>
      <c r="E38" s="99">
        <v>399.7</v>
      </c>
      <c r="F38" s="99">
        <v>448.7</v>
      </c>
      <c r="G38" s="99">
        <v>337.9</v>
      </c>
      <c r="H38" s="99">
        <v>171.7</v>
      </c>
      <c r="I38" s="99">
        <v>500</v>
      </c>
      <c r="J38" s="99">
        <v>500</v>
      </c>
      <c r="K38" s="99">
        <v>294.7</v>
      </c>
      <c r="L38" s="99"/>
      <c r="M38" s="99"/>
      <c r="N38" s="99"/>
      <c r="O38" s="99"/>
      <c r="P38" s="99"/>
      <c r="Q38" s="99"/>
      <c r="R38" s="99"/>
      <c r="S38" s="99">
        <v>199.4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7096.7999999999993</v>
      </c>
    </row>
    <row r="39" spans="1:27" ht="30" customHeight="1" thickBot="1" x14ac:dyDescent="0.25">
      <c r="A39" s="86" t="s">
        <v>45</v>
      </c>
      <c r="B39" s="87">
        <f t="shared" ref="B39:Z39" si="6">SUM(B34:B38)</f>
        <v>563</v>
      </c>
      <c r="C39" s="88">
        <f t="shared" si="6"/>
        <v>417.1</v>
      </c>
      <c r="D39" s="88">
        <f t="shared" si="6"/>
        <v>436.6</v>
      </c>
      <c r="E39" s="88">
        <f t="shared" si="6"/>
        <v>475.7</v>
      </c>
      <c r="F39" s="88">
        <f t="shared" si="6"/>
        <v>510.7</v>
      </c>
      <c r="G39" s="88">
        <f t="shared" si="6"/>
        <v>436.9</v>
      </c>
      <c r="H39" s="88">
        <f t="shared" si="6"/>
        <v>238.7</v>
      </c>
      <c r="I39" s="88">
        <f t="shared" si="6"/>
        <v>569</v>
      </c>
      <c r="J39" s="88">
        <f t="shared" si="6"/>
        <v>748</v>
      </c>
      <c r="K39" s="88">
        <f t="shared" si="6"/>
        <v>675.7</v>
      </c>
      <c r="L39" s="88">
        <f t="shared" si="6"/>
        <v>513</v>
      </c>
      <c r="M39" s="88">
        <f t="shared" si="6"/>
        <v>544</v>
      </c>
      <c r="N39" s="88">
        <f t="shared" si="6"/>
        <v>519</v>
      </c>
      <c r="O39" s="88">
        <f t="shared" si="6"/>
        <v>528</v>
      </c>
      <c r="P39" s="88">
        <f t="shared" si="6"/>
        <v>359.2</v>
      </c>
      <c r="Q39" s="88">
        <f t="shared" si="6"/>
        <v>290</v>
      </c>
      <c r="R39" s="88">
        <f t="shared" si="6"/>
        <v>555.29999999999995</v>
      </c>
      <c r="S39" s="88">
        <f t="shared" si="6"/>
        <v>693</v>
      </c>
      <c r="T39" s="88">
        <f t="shared" si="6"/>
        <v>1155</v>
      </c>
      <c r="U39" s="88">
        <f t="shared" si="6"/>
        <v>1148</v>
      </c>
      <c r="V39" s="88">
        <f t="shared" si="6"/>
        <v>1091.5999999999999</v>
      </c>
      <c r="W39" s="88">
        <f t="shared" si="6"/>
        <v>697.3</v>
      </c>
      <c r="X39" s="88">
        <f t="shared" si="6"/>
        <v>674.5</v>
      </c>
      <c r="Y39" s="88">
        <f t="shared" si="6"/>
        <v>749.3</v>
      </c>
      <c r="Z39" s="89">
        <f t="shared" si="6"/>
        <v>0</v>
      </c>
      <c r="AA39" s="90">
        <f t="shared" si="5"/>
        <v>14588.599999999999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>
        <v>4.2</v>
      </c>
      <c r="Q44" s="99"/>
      <c r="R44" s="99">
        <v>394.3</v>
      </c>
      <c r="S44" s="99">
        <v>383.6</v>
      </c>
      <c r="T44" s="99">
        <v>605</v>
      </c>
      <c r="U44" s="99">
        <v>605</v>
      </c>
      <c r="V44" s="99">
        <v>561.6</v>
      </c>
      <c r="W44" s="99">
        <v>154.30000000000001</v>
      </c>
      <c r="X44" s="99">
        <v>56.5</v>
      </c>
      <c r="Y44" s="99">
        <v>81.3</v>
      </c>
      <c r="Z44" s="100"/>
      <c r="AA44" s="79">
        <f t="shared" si="7"/>
        <v>2845.8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375.1</v>
      </c>
      <c r="D46" s="99">
        <v>369.6</v>
      </c>
      <c r="E46" s="99">
        <v>399.7</v>
      </c>
      <c r="F46" s="99">
        <v>448.7</v>
      </c>
      <c r="G46" s="99">
        <v>337.9</v>
      </c>
      <c r="H46" s="99">
        <v>171.7</v>
      </c>
      <c r="I46" s="99">
        <v>500</v>
      </c>
      <c r="J46" s="99">
        <v>500</v>
      </c>
      <c r="K46" s="99">
        <v>294.7</v>
      </c>
      <c r="L46" s="99"/>
      <c r="M46" s="99"/>
      <c r="N46" s="99"/>
      <c r="O46" s="99"/>
      <c r="P46" s="99"/>
      <c r="Q46" s="99"/>
      <c r="R46" s="99"/>
      <c r="S46" s="99">
        <v>199.4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7096.7999999999993</v>
      </c>
    </row>
    <row r="47" spans="1:27" ht="24.95" customHeight="1" x14ac:dyDescent="0.2">
      <c r="A47" s="85" t="s">
        <v>47</v>
      </c>
      <c r="B47" s="98">
        <v>54.5</v>
      </c>
      <c r="C47" s="99">
        <v>48.5</v>
      </c>
      <c r="D47" s="99">
        <v>41.5</v>
      </c>
      <c r="E47" s="99">
        <v>43.5</v>
      </c>
      <c r="F47" s="99">
        <v>53.5</v>
      </c>
      <c r="G47" s="99">
        <v>26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114.5</v>
      </c>
      <c r="S47" s="99">
        <v>147.5</v>
      </c>
      <c r="T47" s="99">
        <v>150</v>
      </c>
      <c r="U47" s="99">
        <v>150</v>
      </c>
      <c r="V47" s="99">
        <v>150</v>
      </c>
      <c r="W47" s="99">
        <v>132.5</v>
      </c>
      <c r="X47" s="99">
        <v>109.5</v>
      </c>
      <c r="Y47" s="99">
        <v>75.5</v>
      </c>
      <c r="Z47" s="100"/>
      <c r="AA47" s="79">
        <f t="shared" si="7"/>
        <v>1297</v>
      </c>
    </row>
    <row r="48" spans="1:27" ht="30" customHeight="1" thickBot="1" x14ac:dyDescent="0.25">
      <c r="A48" s="86" t="s">
        <v>48</v>
      </c>
      <c r="B48" s="87">
        <f>SUM(B42:B47)</f>
        <v>554.5</v>
      </c>
      <c r="C48" s="88">
        <f t="shared" ref="C48:Z48" si="8">SUM(C42:C47)</f>
        <v>423.6</v>
      </c>
      <c r="D48" s="88">
        <f t="shared" si="8"/>
        <v>411.1</v>
      </c>
      <c r="E48" s="88">
        <f t="shared" si="8"/>
        <v>443.2</v>
      </c>
      <c r="F48" s="88">
        <f t="shared" si="8"/>
        <v>502.2</v>
      </c>
      <c r="G48" s="88">
        <f t="shared" si="8"/>
        <v>363.9</v>
      </c>
      <c r="H48" s="88">
        <f t="shared" si="8"/>
        <v>171.7</v>
      </c>
      <c r="I48" s="88">
        <f t="shared" si="8"/>
        <v>500</v>
      </c>
      <c r="J48" s="88">
        <f t="shared" si="8"/>
        <v>500</v>
      </c>
      <c r="K48" s="88">
        <f t="shared" si="8"/>
        <v>294.7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4.2</v>
      </c>
      <c r="Q48" s="88">
        <f t="shared" si="8"/>
        <v>0</v>
      </c>
      <c r="R48" s="88">
        <f t="shared" si="8"/>
        <v>508.8</v>
      </c>
      <c r="S48" s="88">
        <f t="shared" si="8"/>
        <v>730.5</v>
      </c>
      <c r="T48" s="88">
        <f t="shared" si="8"/>
        <v>1255</v>
      </c>
      <c r="U48" s="88">
        <f t="shared" si="8"/>
        <v>1255</v>
      </c>
      <c r="V48" s="88">
        <f t="shared" si="8"/>
        <v>1211.5999999999999</v>
      </c>
      <c r="W48" s="88">
        <f t="shared" si="8"/>
        <v>786.8</v>
      </c>
      <c r="X48" s="88">
        <f t="shared" si="8"/>
        <v>666</v>
      </c>
      <c r="Y48" s="88">
        <f t="shared" si="8"/>
        <v>656.8</v>
      </c>
      <c r="Z48" s="89">
        <f t="shared" si="8"/>
        <v>0</v>
      </c>
      <c r="AA48" s="90">
        <f t="shared" si="7"/>
        <v>11239.599999999999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5018.9050000000007</v>
      </c>
      <c r="C51" s="88">
        <f t="shared" si="10"/>
        <v>4718.5640000000003</v>
      </c>
      <c r="D51" s="88">
        <f t="shared" si="10"/>
        <v>4572.4500000000007</v>
      </c>
      <c r="E51" s="88">
        <f t="shared" si="10"/>
        <v>4543.1689999999999</v>
      </c>
      <c r="F51" s="88">
        <f t="shared" si="10"/>
        <v>4594.2669999999998</v>
      </c>
      <c r="G51" s="88">
        <f t="shared" si="10"/>
        <v>4589.4249999999993</v>
      </c>
      <c r="H51" s="88">
        <f t="shared" si="10"/>
        <v>4600.5989999999993</v>
      </c>
      <c r="I51" s="88">
        <f t="shared" si="10"/>
        <v>5316.4150000000009</v>
      </c>
      <c r="J51" s="88">
        <f t="shared" si="10"/>
        <v>5847.87</v>
      </c>
      <c r="K51" s="88">
        <f t="shared" si="10"/>
        <v>6129.4440000000004</v>
      </c>
      <c r="L51" s="88">
        <f t="shared" si="10"/>
        <v>6142.2950000000001</v>
      </c>
      <c r="M51" s="88">
        <f t="shared" si="10"/>
        <v>6295.8170000000009</v>
      </c>
      <c r="N51" s="88">
        <f t="shared" si="10"/>
        <v>6199.7999999999993</v>
      </c>
      <c r="O51" s="88">
        <f t="shared" si="10"/>
        <v>5905.7900000000009</v>
      </c>
      <c r="P51" s="88">
        <f t="shared" si="10"/>
        <v>5518.9900000000007</v>
      </c>
      <c r="Q51" s="88">
        <f t="shared" si="10"/>
        <v>5196.6869999999999</v>
      </c>
      <c r="R51" s="88">
        <f t="shared" si="10"/>
        <v>5344.0230000000001</v>
      </c>
      <c r="S51" s="88">
        <f t="shared" si="10"/>
        <v>5744.4620000000004</v>
      </c>
      <c r="T51" s="88">
        <f t="shared" si="10"/>
        <v>6849.9030000000002</v>
      </c>
      <c r="U51" s="88">
        <f t="shared" si="10"/>
        <v>6830.5369999999994</v>
      </c>
      <c r="V51" s="88">
        <f t="shared" si="10"/>
        <v>6581.4979999999996</v>
      </c>
      <c r="W51" s="88">
        <f t="shared" si="10"/>
        <v>5839.9360000000006</v>
      </c>
      <c r="X51" s="88">
        <f t="shared" si="10"/>
        <v>5490.3540000000003</v>
      </c>
      <c r="Y51" s="88">
        <f t="shared" si="10"/>
        <v>5172.62</v>
      </c>
      <c r="Z51" s="89">
        <f t="shared" si="10"/>
        <v>0</v>
      </c>
      <c r="AA51" s="104">
        <f>SUM(B51:Z51)</f>
        <v>133043.82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-245</v>
      </c>
      <c r="C4" s="18">
        <v>-369.9</v>
      </c>
      <c r="D4" s="18">
        <v>-375.4</v>
      </c>
      <c r="E4" s="18">
        <v>-345.3</v>
      </c>
      <c r="F4" s="18">
        <v>-296.3</v>
      </c>
      <c r="G4" s="18">
        <v>-407.1</v>
      </c>
      <c r="H4" s="18">
        <v>-573.29999999999995</v>
      </c>
      <c r="I4" s="18">
        <v>96.399999999999977</v>
      </c>
      <c r="J4" s="18">
        <v>-245</v>
      </c>
      <c r="K4" s="18">
        <v>-450.3</v>
      </c>
      <c r="L4" s="18">
        <v>-745.1</v>
      </c>
      <c r="M4" s="18">
        <v>-787.1</v>
      </c>
      <c r="N4" s="18">
        <v>-641.29999999999995</v>
      </c>
      <c r="O4" s="18">
        <v>-526.29999999999995</v>
      </c>
      <c r="P4" s="18">
        <v>-495.5</v>
      </c>
      <c r="Q4" s="18">
        <v>-236.6</v>
      </c>
      <c r="R4" s="18">
        <v>215.3</v>
      </c>
      <c r="S4" s="18">
        <v>583</v>
      </c>
      <c r="T4" s="18">
        <v>1105</v>
      </c>
      <c r="U4" s="18">
        <v>1105</v>
      </c>
      <c r="V4" s="18">
        <v>1061.5999999999999</v>
      </c>
      <c r="W4" s="18">
        <v>654.29999999999995</v>
      </c>
      <c r="X4" s="18">
        <v>556.5</v>
      </c>
      <c r="Y4" s="18">
        <v>581.29999999999995</v>
      </c>
      <c r="Z4" s="19"/>
      <c r="AA4" s="111">
        <f>SUM(B4:Z4)</f>
        <v>-781.10000000000127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78.680000000000007</v>
      </c>
      <c r="C7" s="117">
        <v>78.03</v>
      </c>
      <c r="D7" s="117">
        <v>75</v>
      </c>
      <c r="E7" s="117">
        <v>63</v>
      </c>
      <c r="F7" s="117">
        <v>71.349999999999994</v>
      </c>
      <c r="G7" s="117">
        <v>75</v>
      </c>
      <c r="H7" s="117">
        <v>75</v>
      </c>
      <c r="I7" s="117">
        <v>9.85</v>
      </c>
      <c r="J7" s="117">
        <v>0.01</v>
      </c>
      <c r="K7" s="117">
        <v>0.01</v>
      </c>
      <c r="L7" s="117">
        <v>0.01</v>
      </c>
      <c r="M7" s="117">
        <v>0</v>
      </c>
      <c r="N7" s="117">
        <v>0</v>
      </c>
      <c r="O7" s="117">
        <v>0</v>
      </c>
      <c r="P7" s="117">
        <v>0</v>
      </c>
      <c r="Q7" s="117">
        <v>0.01</v>
      </c>
      <c r="R7" s="117">
        <v>46.12</v>
      </c>
      <c r="S7" s="117">
        <v>74.98</v>
      </c>
      <c r="T7" s="117">
        <v>73.819999999999993</v>
      </c>
      <c r="U7" s="117">
        <v>73.930000000000007</v>
      </c>
      <c r="V7" s="117">
        <v>76.650000000000006</v>
      </c>
      <c r="W7" s="117">
        <v>73.680000000000007</v>
      </c>
      <c r="X7" s="117">
        <v>70.099999999999994</v>
      </c>
      <c r="Y7" s="117">
        <v>66.06</v>
      </c>
      <c r="Z7" s="118"/>
      <c r="AA7" s="119">
        <f>IF(SUM(B7:Z7)&lt;&gt;0,AVERAGEIF(B7:Z7,"&lt;&gt;"""),"")</f>
        <v>45.053750000000008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745</v>
      </c>
      <c r="C13" s="129">
        <v>745</v>
      </c>
      <c r="D13" s="129">
        <v>745</v>
      </c>
      <c r="E13" s="129">
        <v>745</v>
      </c>
      <c r="F13" s="129">
        <v>745</v>
      </c>
      <c r="G13" s="129">
        <v>745</v>
      </c>
      <c r="H13" s="129">
        <v>745</v>
      </c>
      <c r="I13" s="129">
        <v>403.6</v>
      </c>
      <c r="J13" s="129">
        <v>745</v>
      </c>
      <c r="K13" s="129">
        <v>745</v>
      </c>
      <c r="L13" s="129">
        <v>745</v>
      </c>
      <c r="M13" s="129">
        <v>633.20000000000005</v>
      </c>
      <c r="N13" s="129">
        <v>286.7</v>
      </c>
      <c r="O13" s="129">
        <v>26.3</v>
      </c>
      <c r="P13" s="129"/>
      <c r="Q13" s="129">
        <v>91.9</v>
      </c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8891.7000000000007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>
        <v>0.1</v>
      </c>
      <c r="M15" s="133">
        <v>153.9</v>
      </c>
      <c r="N15" s="133">
        <v>354.6</v>
      </c>
      <c r="O15" s="133">
        <v>500</v>
      </c>
      <c r="P15" s="133">
        <v>499.7</v>
      </c>
      <c r="Q15" s="133">
        <v>144.69999999999999</v>
      </c>
      <c r="R15" s="133">
        <v>179</v>
      </c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1832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745</v>
      </c>
      <c r="C16" s="135">
        <f t="shared" si="1"/>
        <v>745</v>
      </c>
      <c r="D16" s="135">
        <f t="shared" si="1"/>
        <v>745</v>
      </c>
      <c r="E16" s="135">
        <f t="shared" si="1"/>
        <v>745</v>
      </c>
      <c r="F16" s="135">
        <f t="shared" si="1"/>
        <v>745</v>
      </c>
      <c r="G16" s="135">
        <f t="shared" si="1"/>
        <v>745</v>
      </c>
      <c r="H16" s="135">
        <f t="shared" si="1"/>
        <v>745</v>
      </c>
      <c r="I16" s="135">
        <f t="shared" si="1"/>
        <v>403.6</v>
      </c>
      <c r="J16" s="135">
        <f t="shared" si="1"/>
        <v>745</v>
      </c>
      <c r="K16" s="135">
        <f t="shared" si="1"/>
        <v>745</v>
      </c>
      <c r="L16" s="135">
        <f t="shared" si="1"/>
        <v>745.1</v>
      </c>
      <c r="M16" s="135">
        <f t="shared" si="1"/>
        <v>787.1</v>
      </c>
      <c r="N16" s="135">
        <f t="shared" si="1"/>
        <v>641.29999999999995</v>
      </c>
      <c r="O16" s="135">
        <f t="shared" si="1"/>
        <v>526.29999999999995</v>
      </c>
      <c r="P16" s="135">
        <f t="shared" si="1"/>
        <v>499.7</v>
      </c>
      <c r="Q16" s="135">
        <f t="shared" si="1"/>
        <v>236.6</v>
      </c>
      <c r="R16" s="135">
        <f t="shared" si="1"/>
        <v>179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10723.7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>
        <v>4.2</v>
      </c>
      <c r="Q21" s="129"/>
      <c r="R21" s="129">
        <v>394.3</v>
      </c>
      <c r="S21" s="129">
        <v>383.6</v>
      </c>
      <c r="T21" s="129">
        <v>605</v>
      </c>
      <c r="U21" s="129">
        <v>605</v>
      </c>
      <c r="V21" s="129">
        <v>561.6</v>
      </c>
      <c r="W21" s="129">
        <v>154.30000000000001</v>
      </c>
      <c r="X21" s="129">
        <v>56.5</v>
      </c>
      <c r="Y21" s="130">
        <v>81.3</v>
      </c>
      <c r="Z21" s="131"/>
      <c r="AA21" s="132">
        <f t="shared" si="2"/>
        <v>2845.8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375.1</v>
      </c>
      <c r="D23" s="133">
        <v>369.6</v>
      </c>
      <c r="E23" s="133">
        <v>399.7</v>
      </c>
      <c r="F23" s="133">
        <v>448.7</v>
      </c>
      <c r="G23" s="133">
        <v>337.9</v>
      </c>
      <c r="H23" s="133">
        <v>171.7</v>
      </c>
      <c r="I23" s="133">
        <v>500</v>
      </c>
      <c r="J23" s="133">
        <v>500</v>
      </c>
      <c r="K23" s="133">
        <v>294.7</v>
      </c>
      <c r="L23" s="133"/>
      <c r="M23" s="133"/>
      <c r="N23" s="133"/>
      <c r="O23" s="133"/>
      <c r="P23" s="133"/>
      <c r="Q23" s="133"/>
      <c r="R23" s="133"/>
      <c r="S23" s="133">
        <v>199.4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7096.7999999999993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375.1</v>
      </c>
      <c r="D24" s="135">
        <f t="shared" si="3"/>
        <v>369.6</v>
      </c>
      <c r="E24" s="135">
        <f t="shared" si="3"/>
        <v>399.7</v>
      </c>
      <c r="F24" s="135">
        <f t="shared" si="3"/>
        <v>448.7</v>
      </c>
      <c r="G24" s="135">
        <f t="shared" si="3"/>
        <v>337.9</v>
      </c>
      <c r="H24" s="135">
        <f t="shared" si="3"/>
        <v>171.7</v>
      </c>
      <c r="I24" s="135">
        <f t="shared" si="3"/>
        <v>500</v>
      </c>
      <c r="J24" s="135">
        <f t="shared" si="3"/>
        <v>500</v>
      </c>
      <c r="K24" s="135">
        <f t="shared" si="3"/>
        <v>294.7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4.2</v>
      </c>
      <c r="Q24" s="135">
        <f t="shared" si="3"/>
        <v>0</v>
      </c>
      <c r="R24" s="135">
        <f t="shared" si="3"/>
        <v>394.3</v>
      </c>
      <c r="S24" s="135">
        <f t="shared" si="3"/>
        <v>583</v>
      </c>
      <c r="T24" s="135">
        <f t="shared" si="3"/>
        <v>1105</v>
      </c>
      <c r="U24" s="135">
        <f t="shared" si="3"/>
        <v>1105</v>
      </c>
      <c r="V24" s="135">
        <f t="shared" si="3"/>
        <v>1061.5999999999999</v>
      </c>
      <c r="W24" s="135">
        <f t="shared" si="3"/>
        <v>654.29999999999995</v>
      </c>
      <c r="X24" s="135">
        <f t="shared" si="3"/>
        <v>556.5</v>
      </c>
      <c r="Y24" s="135">
        <f t="shared" si="3"/>
        <v>581.29999999999995</v>
      </c>
      <c r="Z24" s="136" t="str">
        <f t="shared" si="3"/>
        <v/>
      </c>
      <c r="AA24" s="90">
        <f t="shared" si="2"/>
        <v>9942.5999999999985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2024-03-23T12:08:00Z</dcterms:created>
  <dcterms:modified xsi:type="dcterms:W3CDTF">2024-03-23T12:08:01Z</dcterms:modified>
</cp:coreProperties>
</file>