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<sst xmlns="http://schemas.openxmlformats.org/spreadsheetml/2006/main" count="117" uniqueCount="53">
  <si>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22/03/2024 14:10:05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</si>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</sst>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5-4CC7-BB7B-DFC49FF0D244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102.5</c:v>
                </c:pt>
                <c:pt idx="1">
                  <c:v>96.5</c:v>
                </c:pt>
                <c:pt idx="2">
                  <c:v>96.5</c:v>
                </c:pt>
                <c:pt idx="3">
                  <c:v>96.5</c:v>
                </c:pt>
                <c:pt idx="4">
                  <c:v>96.5</c:v>
                </c:pt>
                <c:pt idx="5">
                  <c:v>141</c:v>
                </c:pt>
                <c:pt idx="6">
                  <c:v>213</c:v>
                </c:pt>
                <c:pt idx="7">
                  <c:v>237</c:v>
                </c:pt>
                <c:pt idx="8">
                  <c:v>242</c:v>
                </c:pt>
                <c:pt idx="9">
                  <c:v>240</c:v>
                </c:pt>
                <c:pt idx="10">
                  <c:v>236</c:v>
                </c:pt>
                <c:pt idx="11">
                  <c:v>226</c:v>
                </c:pt>
                <c:pt idx="12">
                  <c:v>223</c:v>
                </c:pt>
                <c:pt idx="13">
                  <c:v>217</c:v>
                </c:pt>
                <c:pt idx="14">
                  <c:v>217</c:v>
                </c:pt>
                <c:pt idx="15">
                  <c:v>229</c:v>
                </c:pt>
                <c:pt idx="16">
                  <c:v>168</c:v>
                </c:pt>
                <c:pt idx="17">
                  <c:v>188</c:v>
                </c:pt>
                <c:pt idx="18">
                  <c:v>231</c:v>
                </c:pt>
                <c:pt idx="19">
                  <c:v>232</c:v>
                </c:pt>
                <c:pt idx="20">
                  <c:v>214</c:v>
                </c:pt>
                <c:pt idx="21">
                  <c:v>178</c:v>
                </c:pt>
                <c:pt idx="22">
                  <c:v>138</c:v>
                </c:pt>
                <c:pt idx="2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5-4CC7-BB7B-DFC49FF0D244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3071.826</c:v>
                </c:pt>
                <c:pt idx="1">
                  <c:v>3008.0790000000002</c:v>
                </c:pt>
                <c:pt idx="2">
                  <c:v>2904.6170000000002</c:v>
                </c:pt>
                <c:pt idx="3">
                  <c:v>2734.9070000000002</c:v>
                </c:pt>
                <c:pt idx="4">
                  <c:v>2734.902</c:v>
                </c:pt>
                <c:pt idx="5">
                  <c:v>2558.049</c:v>
                </c:pt>
                <c:pt idx="6">
                  <c:v>2032.9</c:v>
                </c:pt>
                <c:pt idx="7">
                  <c:v>1405.9</c:v>
                </c:pt>
                <c:pt idx="8">
                  <c:v>810.9</c:v>
                </c:pt>
                <c:pt idx="9">
                  <c:v>650.9</c:v>
                </c:pt>
                <c:pt idx="10">
                  <c:v>650.9</c:v>
                </c:pt>
                <c:pt idx="11">
                  <c:v>650.9</c:v>
                </c:pt>
                <c:pt idx="12">
                  <c:v>650.9</c:v>
                </c:pt>
                <c:pt idx="13">
                  <c:v>650.9</c:v>
                </c:pt>
                <c:pt idx="14">
                  <c:v>650.9</c:v>
                </c:pt>
                <c:pt idx="15">
                  <c:v>1027.9000000000001</c:v>
                </c:pt>
                <c:pt idx="16">
                  <c:v>2329.9</c:v>
                </c:pt>
                <c:pt idx="17">
                  <c:v>3275.6120000000005</c:v>
                </c:pt>
                <c:pt idx="18">
                  <c:v>3425.1120000000001</c:v>
                </c:pt>
                <c:pt idx="19">
                  <c:v>3357.0210000000006</c:v>
                </c:pt>
                <c:pt idx="20">
                  <c:v>3257.7829999999999</c:v>
                </c:pt>
                <c:pt idx="21">
                  <c:v>3338.569</c:v>
                </c:pt>
                <c:pt idx="22">
                  <c:v>3229.6910000000003</c:v>
                </c:pt>
                <c:pt idx="23">
                  <c:v>2812.2930000000001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5-4CC7-BB7B-DFC49FF0D244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513</c:v>
                </c:pt>
                <c:pt idx="1">
                  <c:v>589</c:v>
                </c:pt>
                <c:pt idx="2">
                  <c:v>603</c:v>
                </c:pt>
                <c:pt idx="3">
                  <c:v>580</c:v>
                </c:pt>
                <c:pt idx="4">
                  <c:v>601.29999999999995</c:v>
                </c:pt>
                <c:pt idx="5">
                  <c:v>846.3</c:v>
                </c:pt>
                <c:pt idx="6">
                  <c:v>1169.3</c:v>
                </c:pt>
                <c:pt idx="7">
                  <c:v>1012</c:v>
                </c:pt>
                <c:pt idx="8">
                  <c:v>902.1</c:v>
                </c:pt>
                <c:pt idx="9">
                  <c:v>529.79999999999995</c:v>
                </c:pt>
                <c:pt idx="10">
                  <c:v>500.3</c:v>
                </c:pt>
                <c:pt idx="11">
                  <c:v>396.2</c:v>
                </c:pt>
                <c:pt idx="12">
                  <c:v>497.2</c:v>
                </c:pt>
                <c:pt idx="13">
                  <c:v>792.4</c:v>
                </c:pt>
                <c:pt idx="14">
                  <c:v>960</c:v>
                </c:pt>
                <c:pt idx="15">
                  <c:v>1114</c:v>
                </c:pt>
                <c:pt idx="16">
                  <c:v>1275</c:v>
                </c:pt>
                <c:pt idx="17">
                  <c:v>1289</c:v>
                </c:pt>
                <c:pt idx="18">
                  <c:v>1121.8</c:v>
                </c:pt>
                <c:pt idx="19">
                  <c:v>1289</c:v>
                </c:pt>
                <c:pt idx="20">
                  <c:v>1295.145</c:v>
                </c:pt>
                <c:pt idx="21">
                  <c:v>1300</c:v>
                </c:pt>
                <c:pt idx="22">
                  <c:v>1190</c:v>
                </c:pt>
                <c:pt idx="23">
                  <c:v>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5-4CC7-BB7B-DFC49FF0D244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1145.8880000000001</c:v>
                </c:pt>
                <c:pt idx="1">
                  <c:v>1205.1410000000001</c:v>
                </c:pt>
                <c:pt idx="2">
                  <c:v>1240.3330000000001</c:v>
                </c:pt>
                <c:pt idx="3">
                  <c:v>1281.5889999999999</c:v>
                </c:pt>
                <c:pt idx="4">
                  <c:v>1303.5770000000002</c:v>
                </c:pt>
                <c:pt idx="5">
                  <c:v>1351.8239999999998</c:v>
                </c:pt>
                <c:pt idx="6">
                  <c:v>1905.1969999999999</c:v>
                </c:pt>
                <c:pt idx="7">
                  <c:v>3101.0210000000006</c:v>
                </c:pt>
                <c:pt idx="8">
                  <c:v>4309.9930000000013</c:v>
                </c:pt>
                <c:pt idx="9">
                  <c:v>5158.9790000000003</c:v>
                </c:pt>
                <c:pt idx="10">
                  <c:v>5597.1040000000003</c:v>
                </c:pt>
                <c:pt idx="11">
                  <c:v>5687.1809999999987</c:v>
                </c:pt>
                <c:pt idx="12">
                  <c:v>5477.0809999999983</c:v>
                </c:pt>
                <c:pt idx="13">
                  <c:v>4993.6639999999979</c:v>
                </c:pt>
                <c:pt idx="14">
                  <c:v>4246.4340000000002</c:v>
                </c:pt>
                <c:pt idx="15">
                  <c:v>3176.4560000000001</c:v>
                </c:pt>
                <c:pt idx="16">
                  <c:v>1822.7769999999996</c:v>
                </c:pt>
                <c:pt idx="17">
                  <c:v>946.63599999999997</c:v>
                </c:pt>
                <c:pt idx="18">
                  <c:v>796.27299999999991</c:v>
                </c:pt>
                <c:pt idx="19">
                  <c:v>815.97300000000007</c:v>
                </c:pt>
                <c:pt idx="20">
                  <c:v>862.35400000000004</c:v>
                </c:pt>
                <c:pt idx="21">
                  <c:v>916.88799999999981</c:v>
                </c:pt>
                <c:pt idx="22">
                  <c:v>1018.4290000000002</c:v>
                </c:pt>
                <c:pt idx="23">
                  <c:v>1139.5670000000002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5-4CC7-BB7B-DFC49FF0D244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46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63</c:v>
                </c:pt>
                <c:pt idx="5">
                  <c:v>65</c:v>
                </c:pt>
                <c:pt idx="6">
                  <c:v>71</c:v>
                </c:pt>
                <c:pt idx="7">
                  <c:v>80</c:v>
                </c:pt>
                <c:pt idx="8">
                  <c:v>89</c:v>
                </c:pt>
                <c:pt idx="9">
                  <c:v>93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90</c:v>
                </c:pt>
                <c:pt idx="14">
                  <c:v>82</c:v>
                </c:pt>
                <c:pt idx="15">
                  <c:v>70</c:v>
                </c:pt>
                <c:pt idx="16">
                  <c:v>55</c:v>
                </c:pt>
                <c:pt idx="17">
                  <c:v>46</c:v>
                </c:pt>
                <c:pt idx="18">
                  <c:v>45</c:v>
                </c:pt>
                <c:pt idx="19">
                  <c:v>45</c:v>
                </c:pt>
                <c:pt idx="20">
                  <c:v>44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65-4CC7-BB7B-DFC49FF0D244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91</c:v>
                </c:pt>
                <c:pt idx="6">
                  <c:v>141</c:v>
                </c:pt>
                <c:pt idx="7">
                  <c:v>154</c:v>
                </c:pt>
                <c:pt idx="8">
                  <c:v>91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91</c:v>
                </c:pt>
                <c:pt idx="17">
                  <c:v>462</c:v>
                </c:pt>
                <c:pt idx="18">
                  <c:v>1253</c:v>
                </c:pt>
                <c:pt idx="19">
                  <c:v>1163</c:v>
                </c:pt>
                <c:pt idx="20">
                  <c:v>874</c:v>
                </c:pt>
                <c:pt idx="21">
                  <c:v>281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65-4CC7-BB7B-DFC49FF0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5257.1810000000005</c:v>
                </c:pt>
                <c:pt idx="1">
                  <c:v>5013.6889999999994</c:v>
                </c:pt>
                <c:pt idx="2">
                  <c:v>4964.4650000000011</c:v>
                </c:pt>
                <c:pt idx="3">
                  <c:v>4817.9919999999984</c:v>
                </c:pt>
                <c:pt idx="4">
                  <c:v>4864.2980000000025</c:v>
                </c:pt>
                <c:pt idx="5">
                  <c:v>5053.2169999999996</c:v>
                </c:pt>
                <c:pt idx="6">
                  <c:v>5532.3589999999995</c:v>
                </c:pt>
                <c:pt idx="7">
                  <c:v>5989.9050000000016</c:v>
                </c:pt>
                <c:pt idx="8">
                  <c:v>6444.9590000000017</c:v>
                </c:pt>
                <c:pt idx="9">
                  <c:v>6698.6709999999994</c:v>
                </c:pt>
                <c:pt idx="10">
                  <c:v>7105.331000000001</c:v>
                </c:pt>
                <c:pt idx="11">
                  <c:v>7081.3110000000006</c:v>
                </c:pt>
                <c:pt idx="12">
                  <c:v>6968.1410000000014</c:v>
                </c:pt>
                <c:pt idx="13">
                  <c:v>6743.976999999999</c:v>
                </c:pt>
                <c:pt idx="14">
                  <c:v>6156.3449999999984</c:v>
                </c:pt>
                <c:pt idx="15">
                  <c:v>5708.3970000000018</c:v>
                </c:pt>
                <c:pt idx="16">
                  <c:v>5741.6940000000013</c:v>
                </c:pt>
                <c:pt idx="17">
                  <c:v>6207.2479999999987</c:v>
                </c:pt>
                <c:pt idx="18">
                  <c:v>6872.1360000000013</c:v>
                </c:pt>
                <c:pt idx="19">
                  <c:v>6901.9940000000006</c:v>
                </c:pt>
                <c:pt idx="20">
                  <c:v>6547.282000000002</c:v>
                </c:pt>
                <c:pt idx="21">
                  <c:v>6057.4569999999994</c:v>
                </c:pt>
                <c:pt idx="22">
                  <c:v>5710.12</c:v>
                </c:pt>
                <c:pt idx="23">
                  <c:v>5342.8599999999988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65-4CC7-BB7B-DFC49FF0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72.989999999999995</c:v>
                </c:pt>
                <c:pt idx="1">
                  <c:v>71.95</c:v>
                </c:pt>
                <c:pt idx="2">
                  <c:v>73.569999999999993</c:v>
                </c:pt>
                <c:pt idx="3">
                  <c:v>75.900000000000006</c:v>
                </c:pt>
                <c:pt idx="4">
                  <c:v>74.48</c:v>
                </c:pt>
                <c:pt idx="5">
                  <c:v>73.2</c:v>
                </c:pt>
                <c:pt idx="6">
                  <c:v>62.69</c:v>
                </c:pt>
                <c:pt idx="7">
                  <c:v>60.31</c:v>
                </c:pt>
                <c:pt idx="8">
                  <c:v>36.65</c:v>
                </c:pt>
                <c:pt idx="9">
                  <c:v>17.149999999999999</c:v>
                </c:pt>
                <c:pt idx="10">
                  <c:v>0.2</c:v>
                </c:pt>
                <c:pt idx="11">
                  <c:v>0.2</c:v>
                </c:pt>
                <c:pt idx="12">
                  <c:v>3.81</c:v>
                </c:pt>
                <c:pt idx="13">
                  <c:v>3.74</c:v>
                </c:pt>
                <c:pt idx="14">
                  <c:v>37.18</c:v>
                </c:pt>
                <c:pt idx="15">
                  <c:v>56</c:v>
                </c:pt>
                <c:pt idx="16">
                  <c:v>56.5</c:v>
                </c:pt>
                <c:pt idx="17">
                  <c:v>77.67</c:v>
                </c:pt>
                <c:pt idx="18">
                  <c:v>80.42</c:v>
                </c:pt>
                <c:pt idx="19">
                  <c:v>79.58</c:v>
                </c:pt>
                <c:pt idx="20">
                  <c:v>77.27</c:v>
                </c:pt>
                <c:pt idx="21">
                  <c:v>79.11</c:v>
                </c:pt>
                <c:pt idx="22">
                  <c:v>77.98</c:v>
                </c:pt>
                <c:pt idx="23">
                  <c:v>73.94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65-4CC7-BB7B-DFC49FF0D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5257.213999999999</v>
      </c>
      <c r="C4" s="18">
        <v>5013.7200000000012</v>
      </c>
      <c r="D4" s="18">
        <v>4964.45</v>
      </c>
      <c r="E4" s="18">
        <v>4817.9960000000019</v>
      </c>
      <c r="F4" s="18">
        <v>4864.2790000000005</v>
      </c>
      <c r="G4" s="18">
        <v>5053.1730000000016</v>
      </c>
      <c r="H4" s="18">
        <v>5532.3970000000018</v>
      </c>
      <c r="I4" s="18">
        <v>5989.9209999999985</v>
      </c>
      <c r="J4" s="18">
        <v>6444.9930000000004</v>
      </c>
      <c r="K4" s="18">
        <v>6698.6790000000001</v>
      </c>
      <c r="L4" s="18">
        <v>7105.304000000001</v>
      </c>
      <c r="M4" s="18">
        <v>7081.280999999999</v>
      </c>
      <c r="N4" s="18">
        <v>6968.1809999999987</v>
      </c>
      <c r="O4" s="18">
        <v>6743.9639999999972</v>
      </c>
      <c r="P4" s="18">
        <v>6156.3340000000026</v>
      </c>
      <c r="Q4" s="18">
        <v>5708.3560000000007</v>
      </c>
      <c r="R4" s="18">
        <v>5741.6770000000006</v>
      </c>
      <c r="S4" s="18">
        <v>6207.2480000000014</v>
      </c>
      <c r="T4" s="18">
        <v>6872.1850000000004</v>
      </c>
      <c r="U4" s="18">
        <v>6901.9939999999988</v>
      </c>
      <c r="V4" s="18">
        <v>6547.2820000000011</v>
      </c>
      <c r="W4" s="18">
        <v>6057.4570000000012</v>
      </c>
      <c r="X4" s="18">
        <v>5710.1200000000026</v>
      </c>
      <c r="Y4" s="18">
        <v>5342.8600000000006</v>
      </c>
      <c r="Z4" s="19"/>
      <c r="AA4" s="20">
        <f>SUM(B4:Z4)</f>
        <v>143781.065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72.989999999999995</v>
      </c>
      <c r="C7" s="28">
        <v>71.95</v>
      </c>
      <c r="D7" s="28">
        <v>73.569999999999993</v>
      </c>
      <c r="E7" s="28">
        <v>75.900000000000006</v>
      </c>
      <c r="F7" s="28">
        <v>74.48</v>
      </c>
      <c r="G7" s="28">
        <v>73.2</v>
      </c>
      <c r="H7" s="28">
        <v>62.69</v>
      </c>
      <c r="I7" s="28">
        <v>60.31</v>
      </c>
      <c r="J7" s="28">
        <v>36.65</v>
      </c>
      <c r="K7" s="28">
        <v>17.149999999999999</v>
      </c>
      <c r="L7" s="28">
        <v>0.2</v>
      </c>
      <c r="M7" s="28">
        <v>0.2</v>
      </c>
      <c r="N7" s="28">
        <v>3.81</v>
      </c>
      <c r="O7" s="28">
        <v>3.74</v>
      </c>
      <c r="P7" s="28">
        <v>37.18</v>
      </c>
      <c r="Q7" s="28">
        <v>56</v>
      </c>
      <c r="R7" s="28">
        <v>56.5</v>
      </c>
      <c r="S7" s="28">
        <v>77.67</v>
      </c>
      <c r="T7" s="28">
        <v>80.42</v>
      </c>
      <c r="U7" s="28">
        <v>79.58</v>
      </c>
      <c r="V7" s="28">
        <v>77.27</v>
      </c>
      <c r="W7" s="28">
        <v>79.11</v>
      </c>
      <c r="X7" s="28">
        <v>77.98</v>
      </c>
      <c r="Y7" s="28">
        <v>73.94</v>
      </c>
      <c r="Z7" s="29"/>
      <c r="AA7" s="30">
        <f>IF(SUM(B7:Z7)&lt;&gt;0,AVERAGEIF(B7:Z7,"&lt;&gt;"""),"")</f>
        <v>55.103749999999991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102.5</v>
      </c>
      <c r="C11" s="47">
        <v>96.5</v>
      </c>
      <c r="D11" s="47">
        <v>96.5</v>
      </c>
      <c r="E11" s="47">
        <v>96.5</v>
      </c>
      <c r="F11" s="47">
        <v>96.5</v>
      </c>
      <c r="G11" s="47">
        <v>141</v>
      </c>
      <c r="H11" s="47">
        <v>213</v>
      </c>
      <c r="I11" s="47">
        <v>237</v>
      </c>
      <c r="J11" s="47">
        <v>242</v>
      </c>
      <c r="K11" s="47">
        <v>240</v>
      </c>
      <c r="L11" s="47">
        <v>236</v>
      </c>
      <c r="M11" s="47">
        <v>226</v>
      </c>
      <c r="N11" s="47">
        <v>223</v>
      </c>
      <c r="O11" s="47">
        <v>217</v>
      </c>
      <c r="P11" s="47">
        <v>217</v>
      </c>
      <c r="Q11" s="47">
        <v>229</v>
      </c>
      <c r="R11" s="47">
        <v>168</v>
      </c>
      <c r="S11" s="47">
        <v>188</v>
      </c>
      <c r="T11" s="47">
        <v>231</v>
      </c>
      <c r="U11" s="47">
        <v>232</v>
      </c>
      <c r="V11" s="47">
        <v>214</v>
      </c>
      <c r="W11" s="47">
        <v>178</v>
      </c>
      <c r="X11" s="47">
        <v>138</v>
      </c>
      <c r="Y11" s="47">
        <v>106</v>
      </c>
      <c r="Z11" s="48"/>
      <c r="AA11" s="49">
        <f t="shared" si="0"/>
        <v>4364.5</v>
      </c>
    </row>
    <row r="12" spans="1:27" ht="24.95" customHeight="1" x14ac:dyDescent="0.2">
      <c r="A12" s="50" t="s">
        <v>8</v>
      </c>
      <c r="B12" s="51">
        <v>3071.826</v>
      </c>
      <c r="C12" s="52">
        <v>3008.0790000000002</v>
      </c>
      <c r="D12" s="52">
        <v>2904.6170000000002</v>
      </c>
      <c r="E12" s="52">
        <v>2734.9070000000002</v>
      </c>
      <c r="F12" s="52">
        <v>2734.902</v>
      </c>
      <c r="G12" s="52">
        <v>2558.049</v>
      </c>
      <c r="H12" s="52">
        <v>2032.9</v>
      </c>
      <c r="I12" s="52">
        <v>1405.9</v>
      </c>
      <c r="J12" s="52">
        <v>810.9</v>
      </c>
      <c r="K12" s="52">
        <v>650.9</v>
      </c>
      <c r="L12" s="52">
        <v>650.9</v>
      </c>
      <c r="M12" s="52">
        <v>650.9</v>
      </c>
      <c r="N12" s="52">
        <v>650.9</v>
      </c>
      <c r="O12" s="52">
        <v>650.9</v>
      </c>
      <c r="P12" s="52">
        <v>650.9</v>
      </c>
      <c r="Q12" s="52">
        <v>1027.9000000000001</v>
      </c>
      <c r="R12" s="52">
        <v>2329.9</v>
      </c>
      <c r="S12" s="52">
        <v>3275.6120000000005</v>
      </c>
      <c r="T12" s="52">
        <v>3425.1120000000001</v>
      </c>
      <c r="U12" s="52">
        <v>3357.0210000000006</v>
      </c>
      <c r="V12" s="52">
        <v>3257.7829999999999</v>
      </c>
      <c r="W12" s="52">
        <v>3338.569</v>
      </c>
      <c r="X12" s="52">
        <v>3229.6910000000003</v>
      </c>
      <c r="Y12" s="52">
        <v>2812.2930000000001</v>
      </c>
      <c r="Z12" s="53"/>
      <c r="AA12" s="54">
        <f t="shared" si="0"/>
        <v>51221.361000000019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91</v>
      </c>
      <c r="H13" s="52">
        <v>141</v>
      </c>
      <c r="I13" s="52">
        <v>154</v>
      </c>
      <c r="J13" s="52">
        <v>91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91</v>
      </c>
      <c r="S13" s="52">
        <v>462</v>
      </c>
      <c r="T13" s="52">
        <v>1253</v>
      </c>
      <c r="U13" s="52">
        <v>1163</v>
      </c>
      <c r="V13" s="52">
        <v>874</v>
      </c>
      <c r="W13" s="52">
        <v>281</v>
      </c>
      <c r="X13" s="52">
        <v>91</v>
      </c>
      <c r="Y13" s="52">
        <v>65</v>
      </c>
      <c r="Z13" s="53"/>
      <c r="AA13" s="54">
        <f t="shared" si="0"/>
        <v>5277</v>
      </c>
    </row>
    <row r="14" spans="1:27" ht="24.95" customHeight="1" x14ac:dyDescent="0.2">
      <c r="A14" s="55" t="s">
        <v>10</v>
      </c>
      <c r="B14" s="56">
        <v>1145.8880000000001</v>
      </c>
      <c r="C14" s="57">
        <v>1205.1410000000001</v>
      </c>
      <c r="D14" s="57">
        <v>1240.3330000000001</v>
      </c>
      <c r="E14" s="57">
        <v>1281.5889999999999</v>
      </c>
      <c r="F14" s="57">
        <v>1303.5770000000002</v>
      </c>
      <c r="G14" s="57">
        <v>1351.8239999999998</v>
      </c>
      <c r="H14" s="57">
        <v>1905.1969999999999</v>
      </c>
      <c r="I14" s="57">
        <v>3101.0210000000006</v>
      </c>
      <c r="J14" s="57">
        <v>4309.9930000000013</v>
      </c>
      <c r="K14" s="57">
        <v>5158.9790000000003</v>
      </c>
      <c r="L14" s="57">
        <v>5597.1040000000003</v>
      </c>
      <c r="M14" s="57">
        <v>5687.1809999999987</v>
      </c>
      <c r="N14" s="57">
        <v>5477.0809999999983</v>
      </c>
      <c r="O14" s="57">
        <v>4993.6639999999979</v>
      </c>
      <c r="P14" s="57">
        <v>4246.4340000000002</v>
      </c>
      <c r="Q14" s="57">
        <v>3176.4560000000001</v>
      </c>
      <c r="R14" s="57">
        <v>1822.7769999999996</v>
      </c>
      <c r="S14" s="57">
        <v>946.63599999999997</v>
      </c>
      <c r="T14" s="57">
        <v>796.27299999999991</v>
      </c>
      <c r="U14" s="57">
        <v>815.97300000000007</v>
      </c>
      <c r="V14" s="57">
        <v>862.35400000000004</v>
      </c>
      <c r="W14" s="57">
        <v>916.88799999999981</v>
      </c>
      <c r="X14" s="57">
        <v>1018.4290000000002</v>
      </c>
      <c r="Y14" s="57">
        <v>1139.5670000000002</v>
      </c>
      <c r="Z14" s="58"/>
      <c r="AA14" s="59">
        <f t="shared" si="0"/>
        <v>59500.358999999997</v>
      </c>
    </row>
    <row r="15" spans="1:27" ht="24.95" customHeight="1" x14ac:dyDescent="0.2">
      <c r="A15" s="55" t="s">
        <v>11</v>
      </c>
      <c r="B15" s="56">
        <v>46</v>
      </c>
      <c r="C15" s="57">
        <v>50</v>
      </c>
      <c r="D15" s="57">
        <v>55</v>
      </c>
      <c r="E15" s="57">
        <v>60</v>
      </c>
      <c r="F15" s="57">
        <v>63</v>
      </c>
      <c r="G15" s="57">
        <v>65</v>
      </c>
      <c r="H15" s="57">
        <v>71</v>
      </c>
      <c r="I15" s="57">
        <v>80</v>
      </c>
      <c r="J15" s="57">
        <v>89</v>
      </c>
      <c r="K15" s="57">
        <v>93</v>
      </c>
      <c r="L15" s="57">
        <v>95</v>
      </c>
      <c r="M15" s="57">
        <v>95</v>
      </c>
      <c r="N15" s="57">
        <v>94</v>
      </c>
      <c r="O15" s="57">
        <v>90</v>
      </c>
      <c r="P15" s="57">
        <v>82</v>
      </c>
      <c r="Q15" s="57">
        <v>70</v>
      </c>
      <c r="R15" s="57">
        <v>55</v>
      </c>
      <c r="S15" s="57">
        <v>46</v>
      </c>
      <c r="T15" s="57">
        <v>45</v>
      </c>
      <c r="U15" s="57">
        <v>45</v>
      </c>
      <c r="V15" s="57">
        <v>44</v>
      </c>
      <c r="W15" s="57">
        <v>43</v>
      </c>
      <c r="X15" s="57">
        <v>43</v>
      </c>
      <c r="Y15" s="57">
        <v>43</v>
      </c>
      <c r="Z15" s="58"/>
      <c r="AA15" s="59">
        <f t="shared" si="0"/>
        <v>1562</v>
      </c>
    </row>
    <row r="16" spans="1:27" ht="30" customHeight="1" thickBot="1" x14ac:dyDescent="0.25">
      <c r="A16" s="60" t="s">
        <v>12</v>
      </c>
      <c r="B16" s="61">
        <f>IF(LEN(B$2)&gt;0,SUM(B10:B15),"")</f>
        <v>4744.2139999999999</v>
      </c>
      <c r="C16" s="62">
        <f t="shared" ref="C16:Z16" si="1">IF(LEN(C$2)&gt;0,SUM(C10:C15),"")</f>
        <v>4424.72</v>
      </c>
      <c r="D16" s="62">
        <f t="shared" si="1"/>
        <v>4361.4500000000007</v>
      </c>
      <c r="E16" s="62">
        <f t="shared" si="1"/>
        <v>4237.9960000000001</v>
      </c>
      <c r="F16" s="62">
        <f t="shared" si="1"/>
        <v>4262.9790000000003</v>
      </c>
      <c r="G16" s="62">
        <f t="shared" si="1"/>
        <v>4206.8729999999996</v>
      </c>
      <c r="H16" s="62">
        <f t="shared" si="1"/>
        <v>4363.0969999999998</v>
      </c>
      <c r="I16" s="62">
        <f t="shared" si="1"/>
        <v>4977.9210000000003</v>
      </c>
      <c r="J16" s="62">
        <f t="shared" si="1"/>
        <v>5542.8930000000018</v>
      </c>
      <c r="K16" s="62">
        <f t="shared" si="1"/>
        <v>6168.8789999999999</v>
      </c>
      <c r="L16" s="62">
        <f t="shared" si="1"/>
        <v>6605.0039999999999</v>
      </c>
      <c r="M16" s="62">
        <f t="shared" si="1"/>
        <v>6685.0809999999983</v>
      </c>
      <c r="N16" s="62">
        <f t="shared" si="1"/>
        <v>6470.9809999999979</v>
      </c>
      <c r="O16" s="62">
        <f t="shared" si="1"/>
        <v>5951.5639999999976</v>
      </c>
      <c r="P16" s="62">
        <f t="shared" si="1"/>
        <v>5196.3339999999998</v>
      </c>
      <c r="Q16" s="62">
        <f t="shared" si="1"/>
        <v>4594.3559999999998</v>
      </c>
      <c r="R16" s="62">
        <f t="shared" si="1"/>
        <v>4466.6769999999997</v>
      </c>
      <c r="S16" s="62">
        <f t="shared" si="1"/>
        <v>4918.2480000000005</v>
      </c>
      <c r="T16" s="62">
        <f t="shared" si="1"/>
        <v>5750.3850000000002</v>
      </c>
      <c r="U16" s="62">
        <f t="shared" si="1"/>
        <v>5612.9940000000006</v>
      </c>
      <c r="V16" s="62">
        <f t="shared" si="1"/>
        <v>5252.1369999999997</v>
      </c>
      <c r="W16" s="62">
        <f t="shared" si="1"/>
        <v>4757.4569999999994</v>
      </c>
      <c r="X16" s="62">
        <f t="shared" si="1"/>
        <v>4520.1200000000008</v>
      </c>
      <c r="Y16" s="62">
        <f t="shared" si="1"/>
        <v>4165.8600000000006</v>
      </c>
      <c r="Z16" s="63" t="str">
        <f t="shared" si="1"/>
        <v/>
      </c>
      <c r="AA16" s="64">
        <f>SUM(AA10:AA15)</f>
        <v>122238.22000000002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2025.4</v>
      </c>
      <c r="C28" s="72">
        <v>2035.4</v>
      </c>
      <c r="D28" s="72">
        <v>2063.4</v>
      </c>
      <c r="E28" s="72">
        <v>1987.4</v>
      </c>
      <c r="F28" s="72">
        <v>2008.4</v>
      </c>
      <c r="G28" s="72">
        <v>2072.9</v>
      </c>
      <c r="H28" s="72">
        <v>2361.9</v>
      </c>
      <c r="I28" s="72">
        <v>2778.9</v>
      </c>
      <c r="J28" s="72">
        <v>3103.9</v>
      </c>
      <c r="K28" s="72">
        <v>3423.9</v>
      </c>
      <c r="L28" s="72">
        <v>3599.9</v>
      </c>
      <c r="M28" s="72">
        <v>3617.9</v>
      </c>
      <c r="N28" s="72">
        <v>3519.9</v>
      </c>
      <c r="O28" s="72">
        <v>3284.9</v>
      </c>
      <c r="P28" s="72">
        <v>2986.9</v>
      </c>
      <c r="Q28" s="72">
        <v>2585.9</v>
      </c>
      <c r="R28" s="72">
        <v>2267.9</v>
      </c>
      <c r="S28" s="72">
        <v>2251.9</v>
      </c>
      <c r="T28" s="72">
        <v>2694.9</v>
      </c>
      <c r="U28" s="72">
        <v>2601.9</v>
      </c>
      <c r="V28" s="72">
        <v>2432.9</v>
      </c>
      <c r="W28" s="72">
        <v>2240.9</v>
      </c>
      <c r="X28" s="72">
        <v>2017.9</v>
      </c>
      <c r="Y28" s="72">
        <v>1899.9</v>
      </c>
      <c r="Z28" s="73"/>
      <c r="AA28" s="74">
        <f>SUM(B28:Z28)</f>
        <v>61865.10000000002</v>
      </c>
    </row>
    <row r="29" spans="1:27" ht="24.95" customHeight="1" x14ac:dyDescent="0.2">
      <c r="A29" s="75" t="s">
        <v>23</v>
      </c>
      <c r="B29" s="76">
        <v>1054.8140000000001</v>
      </c>
      <c r="C29" s="77">
        <v>1139.32</v>
      </c>
      <c r="D29" s="77">
        <v>1176.05</v>
      </c>
      <c r="E29" s="77">
        <v>1221.596</v>
      </c>
      <c r="F29" s="77">
        <v>1227.579</v>
      </c>
      <c r="G29" s="77">
        <v>1290.973</v>
      </c>
      <c r="H29" s="77">
        <v>1430.1969999999999</v>
      </c>
      <c r="I29" s="77">
        <v>2091.0210000000002</v>
      </c>
      <c r="J29" s="77">
        <v>2790.9929999999999</v>
      </c>
      <c r="K29" s="77">
        <v>3162.9789999999998</v>
      </c>
      <c r="L29" s="77">
        <v>3298.1039999999998</v>
      </c>
      <c r="M29" s="77">
        <v>3354.181</v>
      </c>
      <c r="N29" s="77">
        <v>3298.0810000000001</v>
      </c>
      <c r="O29" s="77">
        <v>2950.6640000000002</v>
      </c>
      <c r="P29" s="77">
        <v>2524.4340000000002</v>
      </c>
      <c r="Q29" s="77">
        <v>2175.4560000000001</v>
      </c>
      <c r="R29" s="77">
        <v>1424.777</v>
      </c>
      <c r="S29" s="77">
        <v>1666.348</v>
      </c>
      <c r="T29" s="77">
        <v>1945.4849999999999</v>
      </c>
      <c r="U29" s="77">
        <v>1901.0940000000001</v>
      </c>
      <c r="V29" s="77">
        <v>1715.3820000000001</v>
      </c>
      <c r="W29" s="77">
        <v>1447.557</v>
      </c>
      <c r="X29" s="77">
        <v>1403.22</v>
      </c>
      <c r="Y29" s="77">
        <v>1203.96</v>
      </c>
      <c r="Z29" s="78"/>
      <c r="AA29" s="79">
        <f>SUM(B29:Z29)</f>
        <v>46894.264999999999</v>
      </c>
    </row>
    <row r="30" spans="1:27" ht="24.95" customHeight="1" x14ac:dyDescent="0.2">
      <c r="A30" s="82" t="s">
        <v>24</v>
      </c>
      <c r="B30" s="80">
        <v>2177</v>
      </c>
      <c r="C30" s="81">
        <v>1839</v>
      </c>
      <c r="D30" s="81">
        <v>1725</v>
      </c>
      <c r="E30" s="81">
        <v>1609</v>
      </c>
      <c r="F30" s="81">
        <v>1609</v>
      </c>
      <c r="G30" s="81">
        <v>1462</v>
      </c>
      <c r="H30" s="81">
        <v>1187</v>
      </c>
      <c r="I30" s="81">
        <v>680</v>
      </c>
      <c r="J30" s="81">
        <v>160</v>
      </c>
      <c r="K30" s="81"/>
      <c r="L30" s="81"/>
      <c r="M30" s="81"/>
      <c r="N30" s="81"/>
      <c r="O30" s="81"/>
      <c r="P30" s="81"/>
      <c r="Q30" s="81">
        <v>302</v>
      </c>
      <c r="R30" s="81">
        <v>1404</v>
      </c>
      <c r="S30" s="81">
        <v>1644</v>
      </c>
      <c r="T30" s="81">
        <v>1754</v>
      </c>
      <c r="U30" s="81">
        <v>1754</v>
      </c>
      <c r="V30" s="81">
        <v>1754</v>
      </c>
      <c r="W30" s="81">
        <v>1724</v>
      </c>
      <c r="X30" s="81">
        <v>1644</v>
      </c>
      <c r="Y30" s="81">
        <v>1594</v>
      </c>
      <c r="Z30" s="83"/>
      <c r="AA30" s="84">
        <f>SUM(B30:Z30)</f>
        <v>26022</v>
      </c>
    </row>
    <row r="31" spans="1:27" ht="30" customHeight="1" thickBot="1" x14ac:dyDescent="0.25">
      <c r="A31" s="60" t="s">
        <v>25</v>
      </c>
      <c r="B31" s="61">
        <f>IF(LEN(B$2)&gt;0,SUM(B28:B30),"")</f>
        <v>5257.2139999999999</v>
      </c>
      <c r="C31" s="62">
        <f t="shared" ref="C31:Z31" si="4">IF(LEN(C$2)&gt;0,SUM(C28:C30),"")</f>
        <v>5013.72</v>
      </c>
      <c r="D31" s="62">
        <f t="shared" si="4"/>
        <v>4964.45</v>
      </c>
      <c r="E31" s="62">
        <f t="shared" si="4"/>
        <v>4817.9960000000001</v>
      </c>
      <c r="F31" s="62">
        <f t="shared" si="4"/>
        <v>4844.9790000000003</v>
      </c>
      <c r="G31" s="62">
        <f t="shared" si="4"/>
        <v>4825.8729999999996</v>
      </c>
      <c r="H31" s="62">
        <f t="shared" si="4"/>
        <v>4979.0969999999998</v>
      </c>
      <c r="I31" s="62">
        <f t="shared" si="4"/>
        <v>5549.9210000000003</v>
      </c>
      <c r="J31" s="62">
        <f t="shared" si="4"/>
        <v>6054.893</v>
      </c>
      <c r="K31" s="62">
        <f t="shared" si="4"/>
        <v>6586.8789999999999</v>
      </c>
      <c r="L31" s="62">
        <f t="shared" si="4"/>
        <v>6898.0039999999999</v>
      </c>
      <c r="M31" s="62">
        <f t="shared" si="4"/>
        <v>6972.0810000000001</v>
      </c>
      <c r="N31" s="62">
        <f t="shared" si="4"/>
        <v>6817.9809999999998</v>
      </c>
      <c r="O31" s="62">
        <f t="shared" si="4"/>
        <v>6235.5640000000003</v>
      </c>
      <c r="P31" s="62">
        <f t="shared" si="4"/>
        <v>5511.3340000000007</v>
      </c>
      <c r="Q31" s="62">
        <f t="shared" si="4"/>
        <v>5063.3559999999998</v>
      </c>
      <c r="R31" s="62">
        <f t="shared" si="4"/>
        <v>5096.6769999999997</v>
      </c>
      <c r="S31" s="62">
        <f t="shared" si="4"/>
        <v>5562.2479999999996</v>
      </c>
      <c r="T31" s="62">
        <f t="shared" si="4"/>
        <v>6394.3850000000002</v>
      </c>
      <c r="U31" s="62">
        <f t="shared" si="4"/>
        <v>6256.9940000000006</v>
      </c>
      <c r="V31" s="62">
        <f t="shared" si="4"/>
        <v>5902.2820000000002</v>
      </c>
      <c r="W31" s="62">
        <f t="shared" si="4"/>
        <v>5412.4570000000003</v>
      </c>
      <c r="X31" s="62">
        <f t="shared" si="4"/>
        <v>5065.12</v>
      </c>
      <c r="Y31" s="62">
        <f t="shared" si="4"/>
        <v>4697.8600000000006</v>
      </c>
      <c r="Z31" s="63" t="str">
        <f t="shared" si="4"/>
        <v/>
      </c>
      <c r="AA31" s="64">
        <f>SUM(AA28:AA30)</f>
        <v>134781.36500000002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158</v>
      </c>
      <c r="C34" s="95">
        <v>240</v>
      </c>
      <c r="D34" s="95">
        <v>254</v>
      </c>
      <c r="E34" s="95">
        <v>235</v>
      </c>
      <c r="F34" s="95">
        <v>248</v>
      </c>
      <c r="G34" s="95">
        <v>285</v>
      </c>
      <c r="H34" s="95">
        <v>284</v>
      </c>
      <c r="I34" s="95">
        <v>260</v>
      </c>
      <c r="J34" s="95">
        <v>191</v>
      </c>
      <c r="K34" s="95">
        <v>133</v>
      </c>
      <c r="L34" s="95">
        <v>64</v>
      </c>
      <c r="M34" s="95">
        <v>59</v>
      </c>
      <c r="N34" s="95">
        <v>59</v>
      </c>
      <c r="O34" s="95">
        <v>39</v>
      </c>
      <c r="P34" s="95">
        <v>51</v>
      </c>
      <c r="Q34" s="95">
        <v>137</v>
      </c>
      <c r="R34" s="95">
        <v>296</v>
      </c>
      <c r="S34" s="95">
        <v>300</v>
      </c>
      <c r="T34" s="95">
        <v>300</v>
      </c>
      <c r="U34" s="95">
        <v>300</v>
      </c>
      <c r="V34" s="95">
        <v>300</v>
      </c>
      <c r="W34" s="95">
        <v>300</v>
      </c>
      <c r="X34" s="95">
        <v>193</v>
      </c>
      <c r="Y34" s="95">
        <v>180</v>
      </c>
      <c r="Z34" s="96"/>
      <c r="AA34" s="74">
        <f t="shared" ref="AA34:AA39" si="5">SUM(B34:Z34)</f>
        <v>4866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297</v>
      </c>
      <c r="I35" s="99">
        <v>297</v>
      </c>
      <c r="J35" s="99">
        <v>306</v>
      </c>
      <c r="K35" s="99">
        <v>270</v>
      </c>
      <c r="L35" s="99">
        <v>214</v>
      </c>
      <c r="M35" s="99">
        <v>213</v>
      </c>
      <c r="N35" s="99">
        <v>278</v>
      </c>
      <c r="O35" s="99">
        <v>235</v>
      </c>
      <c r="P35" s="99">
        <v>249</v>
      </c>
      <c r="Q35" s="99">
        <v>297</v>
      </c>
      <c r="R35" s="99">
        <v>300</v>
      </c>
      <c r="S35" s="99">
        <v>300</v>
      </c>
      <c r="T35" s="99">
        <v>300</v>
      </c>
      <c r="U35" s="99">
        <v>300</v>
      </c>
      <c r="V35" s="99">
        <v>300</v>
      </c>
      <c r="W35" s="99">
        <v>300</v>
      </c>
      <c r="X35" s="99">
        <v>297</v>
      </c>
      <c r="Y35" s="99">
        <v>297</v>
      </c>
      <c r="Z35" s="100"/>
      <c r="AA35" s="79">
        <f t="shared" si="5"/>
        <v>6850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24.3</v>
      </c>
      <c r="G36" s="99">
        <v>232.3</v>
      </c>
      <c r="H36" s="99">
        <v>558.29999999999995</v>
      </c>
      <c r="I36" s="99">
        <v>445</v>
      </c>
      <c r="J36" s="99">
        <v>395.1</v>
      </c>
      <c r="K36" s="99">
        <v>116.8</v>
      </c>
      <c r="L36" s="99">
        <v>212.3</v>
      </c>
      <c r="M36" s="99">
        <v>114.2</v>
      </c>
      <c r="N36" s="99">
        <v>155.19999999999999</v>
      </c>
      <c r="O36" s="99">
        <v>513.4</v>
      </c>
      <c r="P36" s="99">
        <v>650</v>
      </c>
      <c r="Q36" s="99">
        <v>650</v>
      </c>
      <c r="R36" s="99">
        <v>650</v>
      </c>
      <c r="S36" s="99">
        <v>650</v>
      </c>
      <c r="T36" s="99">
        <v>482.8</v>
      </c>
      <c r="U36" s="99">
        <v>650</v>
      </c>
      <c r="V36" s="99">
        <v>650</v>
      </c>
      <c r="W36" s="99">
        <v>650</v>
      </c>
      <c r="X36" s="99">
        <v>650</v>
      </c>
      <c r="Y36" s="99">
        <v>650</v>
      </c>
      <c r="Z36" s="100"/>
      <c r="AA36" s="79">
        <f t="shared" si="5"/>
        <v>9119.7000000000007</v>
      </c>
    </row>
    <row r="37" spans="1:27" ht="24.95" customHeight="1" x14ac:dyDescent="0.2">
      <c r="A37" s="97" t="s">
        <v>30</v>
      </c>
      <c r="B37" s="98">
        <v>50</v>
      </c>
      <c r="C37" s="99">
        <v>44</v>
      </c>
      <c r="D37" s="99">
        <v>44</v>
      </c>
      <c r="E37" s="99">
        <v>40</v>
      </c>
      <c r="F37" s="99">
        <v>29</v>
      </c>
      <c r="G37" s="99">
        <v>29</v>
      </c>
      <c r="H37" s="99">
        <v>30</v>
      </c>
      <c r="I37" s="99">
        <v>10</v>
      </c>
      <c r="J37" s="99">
        <v>10</v>
      </c>
      <c r="K37" s="99">
        <v>10</v>
      </c>
      <c r="L37" s="99">
        <v>10</v>
      </c>
      <c r="M37" s="99">
        <v>10</v>
      </c>
      <c r="N37" s="99">
        <v>5</v>
      </c>
      <c r="O37" s="99">
        <v>5</v>
      </c>
      <c r="P37" s="99">
        <v>10</v>
      </c>
      <c r="Q37" s="99">
        <v>30</v>
      </c>
      <c r="R37" s="99">
        <v>29</v>
      </c>
      <c r="S37" s="99">
        <v>39</v>
      </c>
      <c r="T37" s="99">
        <v>39</v>
      </c>
      <c r="U37" s="99">
        <v>39</v>
      </c>
      <c r="V37" s="99">
        <v>45.144999999999996</v>
      </c>
      <c r="W37" s="99">
        <v>50</v>
      </c>
      <c r="X37" s="99">
        <v>50</v>
      </c>
      <c r="Y37" s="99">
        <v>50</v>
      </c>
      <c r="Z37" s="100"/>
      <c r="AA37" s="79">
        <f t="shared" si="5"/>
        <v>707.14499999999998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513</v>
      </c>
      <c r="C39" s="88">
        <f t="shared" si="6"/>
        <v>589</v>
      </c>
      <c r="D39" s="88">
        <f t="shared" si="6"/>
        <v>603</v>
      </c>
      <c r="E39" s="88">
        <f t="shared" si="6"/>
        <v>580</v>
      </c>
      <c r="F39" s="88">
        <f t="shared" si="6"/>
        <v>601.29999999999995</v>
      </c>
      <c r="G39" s="88">
        <f t="shared" si="6"/>
        <v>846.3</v>
      </c>
      <c r="H39" s="88">
        <f t="shared" si="6"/>
        <v>1169.3</v>
      </c>
      <c r="I39" s="88">
        <f t="shared" si="6"/>
        <v>1012</v>
      </c>
      <c r="J39" s="88">
        <f t="shared" si="6"/>
        <v>902.1</v>
      </c>
      <c r="K39" s="88">
        <f t="shared" si="6"/>
        <v>529.79999999999995</v>
      </c>
      <c r="L39" s="88">
        <f t="shared" si="6"/>
        <v>500.3</v>
      </c>
      <c r="M39" s="88">
        <f t="shared" si="6"/>
        <v>396.2</v>
      </c>
      <c r="N39" s="88">
        <f t="shared" si="6"/>
        <v>497.2</v>
      </c>
      <c r="O39" s="88">
        <f t="shared" si="6"/>
        <v>792.4</v>
      </c>
      <c r="P39" s="88">
        <f t="shared" si="6"/>
        <v>960</v>
      </c>
      <c r="Q39" s="88">
        <f t="shared" si="6"/>
        <v>1114</v>
      </c>
      <c r="R39" s="88">
        <f t="shared" si="6"/>
        <v>1275</v>
      </c>
      <c r="S39" s="88">
        <f t="shared" si="6"/>
        <v>1289</v>
      </c>
      <c r="T39" s="88">
        <f t="shared" si="6"/>
        <v>1121.8</v>
      </c>
      <c r="U39" s="88">
        <f t="shared" si="6"/>
        <v>1289</v>
      </c>
      <c r="V39" s="88">
        <f t="shared" si="6"/>
        <v>1295.145</v>
      </c>
      <c r="W39" s="88">
        <f t="shared" si="6"/>
        <v>1300</v>
      </c>
      <c r="X39" s="88">
        <f t="shared" si="6"/>
        <v>1190</v>
      </c>
      <c r="Y39" s="88">
        <f t="shared" si="6"/>
        <v>1177</v>
      </c>
      <c r="Z39" s="89" t="str">
        <f t="shared" si="6"/>
        <v/>
      </c>
      <c r="AA39" s="90">
        <f t="shared" si="5"/>
        <v>21542.845000000001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>
        <v>19.3</v>
      </c>
      <c r="G44" s="99">
        <v>227.3</v>
      </c>
      <c r="H44" s="99">
        <v>553.29999999999995</v>
      </c>
      <c r="I44" s="99">
        <v>440</v>
      </c>
      <c r="J44" s="99">
        <v>390.1</v>
      </c>
      <c r="K44" s="99">
        <v>111.8</v>
      </c>
      <c r="L44" s="99">
        <v>207.3</v>
      </c>
      <c r="M44" s="99">
        <v>109.2</v>
      </c>
      <c r="N44" s="99">
        <v>150.19999999999999</v>
      </c>
      <c r="O44" s="99">
        <v>508.4</v>
      </c>
      <c r="P44" s="99">
        <v>645</v>
      </c>
      <c r="Q44" s="99">
        <v>645</v>
      </c>
      <c r="R44" s="99">
        <v>645</v>
      </c>
      <c r="S44" s="99">
        <v>645</v>
      </c>
      <c r="T44" s="99">
        <v>477.8</v>
      </c>
      <c r="U44" s="99">
        <v>645</v>
      </c>
      <c r="V44" s="99">
        <v>645</v>
      </c>
      <c r="W44" s="99">
        <v>645</v>
      </c>
      <c r="X44" s="99">
        <v>645</v>
      </c>
      <c r="Y44" s="99">
        <v>645</v>
      </c>
      <c r="Z44" s="100"/>
      <c r="AA44" s="79">
        <f t="shared" si="7"/>
        <v>8999.7000000000007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19.3</v>
      </c>
      <c r="G48" s="88">
        <f t="shared" si="8"/>
        <v>227.3</v>
      </c>
      <c r="H48" s="88">
        <f t="shared" si="8"/>
        <v>553.29999999999995</v>
      </c>
      <c r="I48" s="88">
        <f t="shared" si="8"/>
        <v>440</v>
      </c>
      <c r="J48" s="88">
        <f t="shared" si="8"/>
        <v>390.1</v>
      </c>
      <c r="K48" s="88">
        <f t="shared" si="8"/>
        <v>111.8</v>
      </c>
      <c r="L48" s="88">
        <f t="shared" si="8"/>
        <v>207.3</v>
      </c>
      <c r="M48" s="88">
        <f t="shared" si="8"/>
        <v>109.2</v>
      </c>
      <c r="N48" s="88">
        <f t="shared" si="8"/>
        <v>150.19999999999999</v>
      </c>
      <c r="O48" s="88">
        <f t="shared" si="8"/>
        <v>508.4</v>
      </c>
      <c r="P48" s="88">
        <f t="shared" si="8"/>
        <v>645</v>
      </c>
      <c r="Q48" s="88">
        <f t="shared" si="8"/>
        <v>645</v>
      </c>
      <c r="R48" s="88">
        <f t="shared" si="8"/>
        <v>645</v>
      </c>
      <c r="S48" s="88">
        <f t="shared" si="8"/>
        <v>645</v>
      </c>
      <c r="T48" s="88">
        <f t="shared" si="8"/>
        <v>477.8</v>
      </c>
      <c r="U48" s="88">
        <f t="shared" si="8"/>
        <v>645</v>
      </c>
      <c r="V48" s="88">
        <f t="shared" si="8"/>
        <v>645</v>
      </c>
      <c r="W48" s="88">
        <f t="shared" si="8"/>
        <v>645</v>
      </c>
      <c r="X48" s="88">
        <f t="shared" si="8"/>
        <v>645</v>
      </c>
      <c r="Y48" s="88">
        <f t="shared" si="8"/>
        <v>645</v>
      </c>
      <c r="Z48" s="89" t="str">
        <f t="shared" si="8"/>
        <v/>
      </c>
      <c r="AA48" s="90">
        <f t="shared" si="7"/>
        <v>8999.7000000000007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5257.2139999999999</v>
      </c>
      <c r="C51" s="88">
        <f t="shared" si="10"/>
        <v>5013.72</v>
      </c>
      <c r="D51" s="88">
        <f t="shared" si="10"/>
        <v>4964.4500000000007</v>
      </c>
      <c r="E51" s="88">
        <f t="shared" si="10"/>
        <v>4817.9960000000001</v>
      </c>
      <c r="F51" s="88">
        <f t="shared" si="10"/>
        <v>4864.2790000000005</v>
      </c>
      <c r="G51" s="88">
        <f t="shared" si="10"/>
        <v>5053.1729999999998</v>
      </c>
      <c r="H51" s="88">
        <f t="shared" si="10"/>
        <v>5532.3969999999999</v>
      </c>
      <c r="I51" s="88">
        <f t="shared" si="10"/>
        <v>5989.9210000000003</v>
      </c>
      <c r="J51" s="88">
        <f t="shared" si="10"/>
        <v>6444.9930000000022</v>
      </c>
      <c r="K51" s="88">
        <f t="shared" si="10"/>
        <v>6698.6790000000001</v>
      </c>
      <c r="L51" s="88">
        <f t="shared" si="10"/>
        <v>7105.3040000000001</v>
      </c>
      <c r="M51" s="88">
        <f t="shared" si="10"/>
        <v>7081.2809999999981</v>
      </c>
      <c r="N51" s="88">
        <f t="shared" si="10"/>
        <v>6968.1809999999978</v>
      </c>
      <c r="O51" s="88">
        <f t="shared" si="10"/>
        <v>6743.9639999999972</v>
      </c>
      <c r="P51" s="88">
        <f t="shared" si="10"/>
        <v>6156.3339999999998</v>
      </c>
      <c r="Q51" s="88">
        <f t="shared" si="10"/>
        <v>5708.3559999999998</v>
      </c>
      <c r="R51" s="88">
        <f t="shared" si="10"/>
        <v>5741.6769999999997</v>
      </c>
      <c r="S51" s="88">
        <f t="shared" si="10"/>
        <v>6207.2480000000005</v>
      </c>
      <c r="T51" s="88">
        <f t="shared" si="10"/>
        <v>6872.1850000000004</v>
      </c>
      <c r="U51" s="88">
        <f t="shared" si="10"/>
        <v>6901.9940000000006</v>
      </c>
      <c r="V51" s="88">
        <f t="shared" si="10"/>
        <v>6547.2819999999992</v>
      </c>
      <c r="W51" s="88">
        <f t="shared" si="10"/>
        <v>6057.4569999999994</v>
      </c>
      <c r="X51" s="88">
        <f t="shared" si="10"/>
        <v>5710.1200000000008</v>
      </c>
      <c r="Y51" s="88">
        <f t="shared" si="10"/>
        <v>5342.8600000000006</v>
      </c>
      <c r="Z51" s="89" t="str">
        <f t="shared" si="10"/>
        <v/>
      </c>
      <c r="AA51" s="104">
        <f>SUM(B51:Z51)</f>
        <v>143781.065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45374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5257.1810000000005</v>
      </c>
      <c r="C4" s="18">
        <v>5013.6889999999994</v>
      </c>
      <c r="D4" s="18">
        <v>4964.4650000000011</v>
      </c>
      <c r="E4" s="18">
        <v>4817.9919999999984</v>
      </c>
      <c r="F4" s="18">
        <v>4864.2980000000025</v>
      </c>
      <c r="G4" s="18">
        <v>5053.2169999999996</v>
      </c>
      <c r="H4" s="18">
        <v>5532.3589999999995</v>
      </c>
      <c r="I4" s="18">
        <v>5989.9050000000016</v>
      </c>
      <c r="J4" s="18">
        <v>6444.9590000000017</v>
      </c>
      <c r="K4" s="18">
        <v>6698.6709999999994</v>
      </c>
      <c r="L4" s="18">
        <v>7105.331000000001</v>
      </c>
      <c r="M4" s="18">
        <v>7081.3110000000006</v>
      </c>
      <c r="N4" s="18">
        <v>6968.1410000000014</v>
      </c>
      <c r="O4" s="18">
        <v>6743.976999999999</v>
      </c>
      <c r="P4" s="18">
        <v>6156.3449999999984</v>
      </c>
      <c r="Q4" s="18">
        <v>5708.3970000000018</v>
      </c>
      <c r="R4" s="18">
        <v>5741.6940000000013</v>
      </c>
      <c r="S4" s="18">
        <v>6207.2479999999987</v>
      </c>
      <c r="T4" s="18">
        <v>6872.1360000000013</v>
      </c>
      <c r="U4" s="18">
        <v>6901.9940000000006</v>
      </c>
      <c r="V4" s="18">
        <v>6547.282000000002</v>
      </c>
      <c r="W4" s="18">
        <v>6057.4569999999994</v>
      </c>
      <c r="X4" s="18">
        <v>5710.12</v>
      </c>
      <c r="Y4" s="18">
        <v>5342.8599999999988</v>
      </c>
      <c r="Z4" s="19"/>
      <c r="AA4" s="20">
        <f>SUM(B4:Z4)</f>
        <v>143781.02899999998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72.989999999999995</v>
      </c>
      <c r="C7" s="28">
        <v>71.95</v>
      </c>
      <c r="D7" s="28">
        <v>73.569999999999993</v>
      </c>
      <c r="E7" s="28">
        <v>75.900000000000006</v>
      </c>
      <c r="F7" s="28">
        <v>74.48</v>
      </c>
      <c r="G7" s="28">
        <v>73.2</v>
      </c>
      <c r="H7" s="28">
        <v>62.69</v>
      </c>
      <c r="I7" s="28">
        <v>60.31</v>
      </c>
      <c r="J7" s="28">
        <v>36.65</v>
      </c>
      <c r="K7" s="28">
        <v>17.149999999999999</v>
      </c>
      <c r="L7" s="28">
        <v>0.2</v>
      </c>
      <c r="M7" s="28">
        <v>0.2</v>
      </c>
      <c r="N7" s="28">
        <v>3.81</v>
      </c>
      <c r="O7" s="28">
        <v>3.74</v>
      </c>
      <c r="P7" s="28">
        <v>37.18</v>
      </c>
      <c r="Q7" s="28">
        <v>56</v>
      </c>
      <c r="R7" s="28">
        <v>56.5</v>
      </c>
      <c r="S7" s="28">
        <v>77.67</v>
      </c>
      <c r="T7" s="28">
        <v>80.42</v>
      </c>
      <c r="U7" s="28">
        <v>79.58</v>
      </c>
      <c r="V7" s="28">
        <v>77.27</v>
      </c>
      <c r="W7" s="28">
        <v>79.11</v>
      </c>
      <c r="X7" s="28">
        <v>77.98</v>
      </c>
      <c r="Y7" s="28">
        <v>73.94</v>
      </c>
      <c r="Z7" s="29"/>
      <c r="AA7" s="30">
        <f>IF(SUM(B7:Z7)&lt;&gt;0,AVERAGEIF(B7:Z7,"&lt;&gt;"""),"")</f>
        <v>55.103749999999991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981.96600000000012</v>
      </c>
      <c r="C19" s="72">
        <v>967.17899999999997</v>
      </c>
      <c r="D19" s="72">
        <v>964.61800000000005</v>
      </c>
      <c r="E19" s="72">
        <v>971.57</v>
      </c>
      <c r="F19" s="72">
        <v>962.81700000000001</v>
      </c>
      <c r="G19" s="72">
        <v>949.04300000000001</v>
      </c>
      <c r="H19" s="72">
        <v>949.43299999999999</v>
      </c>
      <c r="I19" s="72">
        <v>949.15300000000002</v>
      </c>
      <c r="J19" s="72">
        <v>976</v>
      </c>
      <c r="K19" s="72">
        <v>977.06200000000001</v>
      </c>
      <c r="L19" s="72">
        <v>966.23199999999997</v>
      </c>
      <c r="M19" s="72">
        <v>957.85900000000004</v>
      </c>
      <c r="N19" s="72">
        <v>952.82499999999993</v>
      </c>
      <c r="O19" s="72">
        <v>957.71100000000001</v>
      </c>
      <c r="P19" s="72">
        <v>955.69299999999987</v>
      </c>
      <c r="Q19" s="72">
        <v>957.51600000000008</v>
      </c>
      <c r="R19" s="72">
        <v>945.3</v>
      </c>
      <c r="S19" s="72">
        <v>818.94900000000007</v>
      </c>
      <c r="T19" s="72">
        <v>800.07199999999989</v>
      </c>
      <c r="U19" s="72">
        <v>846.05899999999997</v>
      </c>
      <c r="V19" s="72">
        <v>839.74299999999994</v>
      </c>
      <c r="W19" s="72">
        <v>931.62699999999995</v>
      </c>
      <c r="X19" s="72">
        <v>937.73799999999994</v>
      </c>
      <c r="Y19" s="72">
        <v>963.04100000000005</v>
      </c>
      <c r="Z19" s="73"/>
      <c r="AA19" s="74">
        <f t="shared" ref="AA19:AA24" si="2">SUM(B19:Z19)</f>
        <v>22479.205999999998</v>
      </c>
    </row>
    <row r="20" spans="1:27" ht="24.95" customHeight="1" x14ac:dyDescent="0.2">
      <c r="A20" s="75" t="s">
        <v>15</v>
      </c>
      <c r="B20" s="76">
        <v>929.11400000000003</v>
      </c>
      <c r="C20" s="77">
        <v>936.28</v>
      </c>
      <c r="D20" s="77">
        <v>918.09499999999991</v>
      </c>
      <c r="E20" s="77">
        <v>907.92600000000004</v>
      </c>
      <c r="F20" s="77">
        <v>912.10200000000009</v>
      </c>
      <c r="G20" s="77">
        <v>942.01800000000003</v>
      </c>
      <c r="H20" s="77">
        <v>1011.8469999999999</v>
      </c>
      <c r="I20" s="77">
        <v>1059.5630000000001</v>
      </c>
      <c r="J20" s="77">
        <v>1071.874</v>
      </c>
      <c r="K20" s="77">
        <v>1063.796</v>
      </c>
      <c r="L20" s="77">
        <v>1073.4089999999999</v>
      </c>
      <c r="M20" s="77">
        <v>1057.1650000000002</v>
      </c>
      <c r="N20" s="77">
        <v>1014.4200000000001</v>
      </c>
      <c r="O20" s="77">
        <v>976.53500000000008</v>
      </c>
      <c r="P20" s="77">
        <v>949.95600000000002</v>
      </c>
      <c r="Q20" s="77">
        <v>937.70799999999997</v>
      </c>
      <c r="R20" s="77">
        <v>941.14100000000019</v>
      </c>
      <c r="S20" s="77">
        <v>990.76</v>
      </c>
      <c r="T20" s="77">
        <v>1042.4680000000001</v>
      </c>
      <c r="U20" s="77">
        <v>1005.4879999999999</v>
      </c>
      <c r="V20" s="77">
        <v>944.06999999999994</v>
      </c>
      <c r="W20" s="77">
        <v>849.50099999999998</v>
      </c>
      <c r="X20" s="77">
        <v>820.2399999999999</v>
      </c>
      <c r="Y20" s="77">
        <v>786.13400000000013</v>
      </c>
      <c r="Z20" s="78"/>
      <c r="AA20" s="79">
        <f t="shared" si="2"/>
        <v>23141.610000000004</v>
      </c>
    </row>
    <row r="21" spans="1:27" ht="24.95" customHeight="1" x14ac:dyDescent="0.2">
      <c r="A21" s="75" t="s">
        <v>16</v>
      </c>
      <c r="B21" s="80">
        <v>2399.4010000000003</v>
      </c>
      <c r="C21" s="81">
        <v>2286.83</v>
      </c>
      <c r="D21" s="81">
        <v>2176.4519999999998</v>
      </c>
      <c r="E21" s="81">
        <v>2119.1960000000004</v>
      </c>
      <c r="F21" s="81">
        <v>2172.3789999999999</v>
      </c>
      <c r="G21" s="81">
        <v>2321.1559999999999</v>
      </c>
      <c r="H21" s="81">
        <v>2622.0790000000002</v>
      </c>
      <c r="I21" s="81">
        <v>2946.6889999999999</v>
      </c>
      <c r="J21" s="81">
        <v>3253.085</v>
      </c>
      <c r="K21" s="81">
        <v>3446.8129999999996</v>
      </c>
      <c r="L21" s="81">
        <v>3617.69</v>
      </c>
      <c r="M21" s="81">
        <v>3678.7869999999998</v>
      </c>
      <c r="N21" s="81">
        <v>3650.3959999999997</v>
      </c>
      <c r="O21" s="81">
        <v>3515.7309999999998</v>
      </c>
      <c r="P21" s="81">
        <v>3307.0959999999995</v>
      </c>
      <c r="Q21" s="81">
        <v>3147.6730000000002</v>
      </c>
      <c r="R21" s="81">
        <v>3080.2530000000006</v>
      </c>
      <c r="S21" s="81">
        <v>3401.5389999999998</v>
      </c>
      <c r="T21" s="81">
        <v>3945.5959999999995</v>
      </c>
      <c r="U21" s="81">
        <v>3990.4469999999992</v>
      </c>
      <c r="V21" s="81">
        <v>3767.9690000000001</v>
      </c>
      <c r="W21" s="81">
        <v>3332.3290000000002</v>
      </c>
      <c r="X21" s="81">
        <v>3011.6419999999998</v>
      </c>
      <c r="Y21" s="81">
        <v>2670.6849999999999</v>
      </c>
      <c r="Z21" s="78"/>
      <c r="AA21" s="79">
        <f t="shared" si="2"/>
        <v>73861.912999999971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88</v>
      </c>
      <c r="C23" s="77">
        <v>83.5</v>
      </c>
      <c r="D23" s="77">
        <v>81.5</v>
      </c>
      <c r="E23" s="77">
        <v>78.5</v>
      </c>
      <c r="F23" s="77">
        <v>79</v>
      </c>
      <c r="G23" s="77">
        <v>78</v>
      </c>
      <c r="H23" s="77">
        <v>88</v>
      </c>
      <c r="I23" s="77">
        <v>80.5</v>
      </c>
      <c r="J23" s="77">
        <v>69</v>
      </c>
      <c r="K23" s="77">
        <v>77</v>
      </c>
      <c r="L23" s="77">
        <v>85</v>
      </c>
      <c r="M23" s="77">
        <v>86.5</v>
      </c>
      <c r="N23" s="77">
        <v>72.5</v>
      </c>
      <c r="O23" s="77">
        <v>67</v>
      </c>
      <c r="P23" s="77">
        <v>66</v>
      </c>
      <c r="Q23" s="77">
        <v>73</v>
      </c>
      <c r="R23" s="77">
        <v>109.5</v>
      </c>
      <c r="S23" s="77">
        <v>144</v>
      </c>
      <c r="T23" s="77">
        <v>186</v>
      </c>
      <c r="U23" s="77">
        <v>175</v>
      </c>
      <c r="V23" s="77">
        <v>137.5</v>
      </c>
      <c r="W23" s="77">
        <v>120</v>
      </c>
      <c r="X23" s="77">
        <v>98.5</v>
      </c>
      <c r="Y23" s="77">
        <v>89</v>
      </c>
      <c r="Z23" s="77"/>
      <c r="AA23" s="79">
        <f t="shared" si="2"/>
        <v>2312.5</v>
      </c>
    </row>
    <row r="24" spans="1:27" ht="24.95" customHeight="1" x14ac:dyDescent="0.2">
      <c r="A24" s="85" t="s">
        <v>19</v>
      </c>
      <c r="B24" s="77">
        <v>223</v>
      </c>
      <c r="C24" s="77">
        <v>211</v>
      </c>
      <c r="D24" s="77">
        <v>205.99999999999994</v>
      </c>
      <c r="E24" s="77">
        <v>205.99999999999994</v>
      </c>
      <c r="F24" s="77">
        <v>213</v>
      </c>
      <c r="G24" s="77">
        <v>238.00000000000003</v>
      </c>
      <c r="H24" s="77">
        <v>284</v>
      </c>
      <c r="I24" s="77">
        <v>317</v>
      </c>
      <c r="J24" s="77">
        <v>331.00000000000006</v>
      </c>
      <c r="K24" s="77">
        <v>333</v>
      </c>
      <c r="L24" s="77">
        <v>331.00000000000006</v>
      </c>
      <c r="M24" s="77">
        <v>321</v>
      </c>
      <c r="N24" s="77">
        <v>317</v>
      </c>
      <c r="O24" s="77">
        <v>306.99999999999994</v>
      </c>
      <c r="P24" s="77">
        <v>299</v>
      </c>
      <c r="Q24" s="77">
        <v>299</v>
      </c>
      <c r="R24" s="77">
        <v>305</v>
      </c>
      <c r="S24" s="77">
        <v>333.99999999999994</v>
      </c>
      <c r="T24" s="77">
        <v>376.00000000000006</v>
      </c>
      <c r="U24" s="77">
        <v>377</v>
      </c>
      <c r="V24" s="77">
        <v>357.99999999999994</v>
      </c>
      <c r="W24" s="77">
        <v>321</v>
      </c>
      <c r="X24" s="77">
        <v>280.99999999999994</v>
      </c>
      <c r="Y24" s="77">
        <v>248.99999999999997</v>
      </c>
      <c r="Z24" s="77"/>
      <c r="AA24" s="79">
        <f t="shared" si="2"/>
        <v>7037</v>
      </c>
    </row>
    <row r="25" spans="1:27" ht="30" customHeight="1" thickBot="1" x14ac:dyDescent="0.25">
      <c r="A25" s="86" t="s">
        <v>20</v>
      </c>
      <c r="B25" s="87">
        <f t="shared" ref="B25:AA25" si="3">SUM(B19:B24)</f>
        <v>4621.4810000000007</v>
      </c>
      <c r="C25" s="88">
        <f t="shared" si="3"/>
        <v>4484.7889999999998</v>
      </c>
      <c r="D25" s="88">
        <f t="shared" si="3"/>
        <v>4346.665</v>
      </c>
      <c r="E25" s="88">
        <f t="shared" si="3"/>
        <v>4283.192</v>
      </c>
      <c r="F25" s="88">
        <f t="shared" si="3"/>
        <v>4339.2979999999998</v>
      </c>
      <c r="G25" s="88">
        <f t="shared" si="3"/>
        <v>4528.2170000000006</v>
      </c>
      <c r="H25" s="88">
        <f t="shared" si="3"/>
        <v>4955.3590000000004</v>
      </c>
      <c r="I25" s="88">
        <f t="shared" si="3"/>
        <v>5352.9049999999997</v>
      </c>
      <c r="J25" s="88">
        <f t="shared" si="3"/>
        <v>5700.9589999999998</v>
      </c>
      <c r="K25" s="88">
        <f t="shared" si="3"/>
        <v>5897.6710000000003</v>
      </c>
      <c r="L25" s="88">
        <f t="shared" si="3"/>
        <v>6073.3310000000001</v>
      </c>
      <c r="M25" s="88">
        <f t="shared" si="3"/>
        <v>6101.3109999999997</v>
      </c>
      <c r="N25" s="88">
        <f t="shared" si="3"/>
        <v>6007.1409999999996</v>
      </c>
      <c r="O25" s="88">
        <f t="shared" si="3"/>
        <v>5823.9769999999999</v>
      </c>
      <c r="P25" s="88">
        <f t="shared" si="3"/>
        <v>5577.744999999999</v>
      </c>
      <c r="Q25" s="88">
        <f t="shared" si="3"/>
        <v>5414.8970000000008</v>
      </c>
      <c r="R25" s="88">
        <f t="shared" si="3"/>
        <v>5381.1940000000013</v>
      </c>
      <c r="S25" s="88">
        <f t="shared" si="3"/>
        <v>5689.2479999999996</v>
      </c>
      <c r="T25" s="88">
        <f t="shared" si="3"/>
        <v>6350.1359999999995</v>
      </c>
      <c r="U25" s="88">
        <f t="shared" si="3"/>
        <v>6393.9939999999988</v>
      </c>
      <c r="V25" s="88">
        <f t="shared" si="3"/>
        <v>6047.2820000000002</v>
      </c>
      <c r="W25" s="88">
        <f t="shared" si="3"/>
        <v>5554.4570000000003</v>
      </c>
      <c r="X25" s="88">
        <f t="shared" si="3"/>
        <v>5149.12</v>
      </c>
      <c r="Y25" s="88">
        <f t="shared" si="3"/>
        <v>4757.8600000000006</v>
      </c>
      <c r="Z25" s="89">
        <f t="shared" si="3"/>
        <v>0</v>
      </c>
      <c r="AA25" s="90">
        <f t="shared" si="3"/>
        <v>128832.22899999998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509</v>
      </c>
      <c r="C28" s="72">
        <v>492.5</v>
      </c>
      <c r="D28" s="72">
        <v>485.5</v>
      </c>
      <c r="E28" s="72">
        <v>482.5</v>
      </c>
      <c r="F28" s="72">
        <v>490</v>
      </c>
      <c r="G28" s="72">
        <v>514</v>
      </c>
      <c r="H28" s="72">
        <v>570</v>
      </c>
      <c r="I28" s="72">
        <v>603.5</v>
      </c>
      <c r="J28" s="72">
        <v>687</v>
      </c>
      <c r="K28" s="72">
        <v>722</v>
      </c>
      <c r="L28" s="72">
        <v>700</v>
      </c>
      <c r="M28" s="72">
        <v>691.5</v>
      </c>
      <c r="N28" s="72">
        <v>673.5</v>
      </c>
      <c r="O28" s="72">
        <v>649</v>
      </c>
      <c r="P28" s="72">
        <v>619</v>
      </c>
      <c r="Q28" s="72">
        <v>626</v>
      </c>
      <c r="R28" s="72">
        <v>653.5</v>
      </c>
      <c r="S28" s="72">
        <v>676</v>
      </c>
      <c r="T28" s="72">
        <v>760</v>
      </c>
      <c r="U28" s="72">
        <v>750</v>
      </c>
      <c r="V28" s="72">
        <v>693.5</v>
      </c>
      <c r="W28" s="72">
        <v>639</v>
      </c>
      <c r="X28" s="72">
        <v>577.5</v>
      </c>
      <c r="Y28" s="72">
        <v>578</v>
      </c>
      <c r="Z28" s="73"/>
      <c r="AA28" s="74">
        <f>SUM(B28:Z28)</f>
        <v>14842.5</v>
      </c>
    </row>
    <row r="29" spans="1:27" ht="24.95" customHeight="1" x14ac:dyDescent="0.2">
      <c r="A29" s="75" t="s">
        <v>23</v>
      </c>
      <c r="B29" s="76">
        <v>4214.4809999999998</v>
      </c>
      <c r="C29" s="77">
        <v>4017.2890000000002</v>
      </c>
      <c r="D29" s="77">
        <v>3886.165</v>
      </c>
      <c r="E29" s="77">
        <v>3825.692</v>
      </c>
      <c r="F29" s="77">
        <v>3874.2979999999998</v>
      </c>
      <c r="G29" s="77">
        <v>4039.2170000000001</v>
      </c>
      <c r="H29" s="77">
        <v>4462.3590000000004</v>
      </c>
      <c r="I29" s="77">
        <v>4886.4049999999997</v>
      </c>
      <c r="J29" s="77">
        <v>5257.9589999999998</v>
      </c>
      <c r="K29" s="77">
        <v>5476.6710000000003</v>
      </c>
      <c r="L29" s="77">
        <v>5905.3310000000001</v>
      </c>
      <c r="M29" s="77">
        <v>5889.8109999999997</v>
      </c>
      <c r="N29" s="77">
        <v>5794.6409999999996</v>
      </c>
      <c r="O29" s="77">
        <v>5594.9769999999999</v>
      </c>
      <c r="P29" s="77">
        <v>5178.7449999999999</v>
      </c>
      <c r="Q29" s="77">
        <v>5041.8969999999999</v>
      </c>
      <c r="R29" s="77">
        <v>4929.6940000000004</v>
      </c>
      <c r="S29" s="77">
        <v>5031.2479999999996</v>
      </c>
      <c r="T29" s="77">
        <v>5612.1360000000004</v>
      </c>
      <c r="U29" s="77">
        <v>5651.9939999999997</v>
      </c>
      <c r="V29" s="77">
        <v>5353.7820000000002</v>
      </c>
      <c r="W29" s="77">
        <v>4918.4570000000003</v>
      </c>
      <c r="X29" s="77">
        <v>4632.62</v>
      </c>
      <c r="Y29" s="77">
        <v>4264.8599999999997</v>
      </c>
      <c r="Z29" s="78"/>
      <c r="AA29" s="79">
        <f>SUM(B29:Z29)</f>
        <v>117740.72900000001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4723.4809999999998</v>
      </c>
      <c r="C31" s="62">
        <f t="shared" si="4"/>
        <v>4509.7890000000007</v>
      </c>
      <c r="D31" s="62">
        <f t="shared" si="4"/>
        <v>4371.665</v>
      </c>
      <c r="E31" s="62">
        <f t="shared" si="4"/>
        <v>4308.192</v>
      </c>
      <c r="F31" s="62">
        <f t="shared" si="4"/>
        <v>4364.2979999999998</v>
      </c>
      <c r="G31" s="62">
        <f t="shared" si="4"/>
        <v>4553.2170000000006</v>
      </c>
      <c r="H31" s="62">
        <f t="shared" si="4"/>
        <v>5032.3590000000004</v>
      </c>
      <c r="I31" s="62">
        <f t="shared" si="4"/>
        <v>5489.9049999999997</v>
      </c>
      <c r="J31" s="62">
        <f t="shared" si="4"/>
        <v>5944.9589999999998</v>
      </c>
      <c r="K31" s="62">
        <f t="shared" si="4"/>
        <v>6198.6710000000003</v>
      </c>
      <c r="L31" s="62">
        <f t="shared" si="4"/>
        <v>6605.3310000000001</v>
      </c>
      <c r="M31" s="62">
        <f t="shared" si="4"/>
        <v>6581.3109999999997</v>
      </c>
      <c r="N31" s="62">
        <f t="shared" si="4"/>
        <v>6468.1409999999996</v>
      </c>
      <c r="O31" s="62">
        <f t="shared" si="4"/>
        <v>6243.9769999999999</v>
      </c>
      <c r="P31" s="62">
        <f t="shared" si="4"/>
        <v>5797.7449999999999</v>
      </c>
      <c r="Q31" s="62">
        <f t="shared" si="4"/>
        <v>5667.8969999999999</v>
      </c>
      <c r="R31" s="62">
        <f t="shared" si="4"/>
        <v>5583.1940000000004</v>
      </c>
      <c r="S31" s="62">
        <f t="shared" si="4"/>
        <v>5707.2479999999996</v>
      </c>
      <c r="T31" s="62">
        <f t="shared" si="4"/>
        <v>6372.1360000000004</v>
      </c>
      <c r="U31" s="62">
        <f t="shared" si="4"/>
        <v>6401.9939999999997</v>
      </c>
      <c r="V31" s="62">
        <f t="shared" si="4"/>
        <v>6047.2820000000002</v>
      </c>
      <c r="W31" s="62">
        <f t="shared" si="4"/>
        <v>5557.4570000000003</v>
      </c>
      <c r="X31" s="62">
        <f t="shared" si="4"/>
        <v>5210.12</v>
      </c>
      <c r="Y31" s="62">
        <f t="shared" si="4"/>
        <v>4842.8599999999997</v>
      </c>
      <c r="Z31" s="63">
        <f t="shared" si="4"/>
        <v>0</v>
      </c>
      <c r="AA31" s="64">
        <f t="shared" si="4"/>
        <v>132583.22899999999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51</v>
      </c>
      <c r="C34" s="95">
        <v>25</v>
      </c>
      <c r="D34" s="95">
        <v>25</v>
      </c>
      <c r="E34" s="95">
        <v>25</v>
      </c>
      <c r="F34" s="95">
        <v>25</v>
      </c>
      <c r="G34" s="95">
        <v>25</v>
      </c>
      <c r="H34" s="95">
        <v>47</v>
      </c>
      <c r="I34" s="95">
        <v>54</v>
      </c>
      <c r="J34" s="95">
        <v>120</v>
      </c>
      <c r="K34" s="95">
        <v>173</v>
      </c>
      <c r="L34" s="95">
        <v>274</v>
      </c>
      <c r="M34" s="95">
        <v>281</v>
      </c>
      <c r="N34" s="95">
        <v>275</v>
      </c>
      <c r="O34" s="95">
        <v>254</v>
      </c>
      <c r="P34" s="95">
        <v>105</v>
      </c>
      <c r="Q34" s="95">
        <v>143</v>
      </c>
      <c r="R34" s="95">
        <v>72</v>
      </c>
      <c r="S34" s="95"/>
      <c r="T34" s="95"/>
      <c r="U34" s="95"/>
      <c r="V34" s="95"/>
      <c r="W34" s="95"/>
      <c r="X34" s="95">
        <v>2</v>
      </c>
      <c r="Y34" s="95">
        <v>42</v>
      </c>
      <c r="Z34" s="96"/>
      <c r="AA34" s="74">
        <f t="shared" ref="AA34:AA39" si="5">SUM(B34:Z34)</f>
        <v>2018</v>
      </c>
    </row>
    <row r="35" spans="1:27" ht="24.95" customHeight="1" x14ac:dyDescent="0.2">
      <c r="A35" s="97" t="s">
        <v>41</v>
      </c>
      <c r="B35" s="98">
        <v>51</v>
      </c>
      <c r="C35" s="99"/>
      <c r="D35" s="99"/>
      <c r="E35" s="99"/>
      <c r="F35" s="99"/>
      <c r="G35" s="99"/>
      <c r="H35" s="99"/>
      <c r="I35" s="99"/>
      <c r="J35" s="99">
        <v>14</v>
      </c>
      <c r="K35" s="99">
        <v>18</v>
      </c>
      <c r="L35" s="99">
        <v>148</v>
      </c>
      <c r="M35" s="99">
        <v>89</v>
      </c>
      <c r="N35" s="99">
        <v>81</v>
      </c>
      <c r="O35" s="99">
        <v>61</v>
      </c>
      <c r="P35" s="99">
        <v>5</v>
      </c>
      <c r="Q35" s="99"/>
      <c r="R35" s="99">
        <v>20</v>
      </c>
      <c r="S35" s="99">
        <v>18</v>
      </c>
      <c r="T35" s="99">
        <v>22</v>
      </c>
      <c r="U35" s="99">
        <v>8</v>
      </c>
      <c r="V35" s="99"/>
      <c r="W35" s="99">
        <v>3</v>
      </c>
      <c r="X35" s="99">
        <v>59</v>
      </c>
      <c r="Y35" s="99">
        <v>43</v>
      </c>
      <c r="Z35" s="100"/>
      <c r="AA35" s="79">
        <f t="shared" si="5"/>
        <v>640</v>
      </c>
    </row>
    <row r="36" spans="1:27" ht="24.95" customHeight="1" x14ac:dyDescent="0.2">
      <c r="A36" s="97" t="s">
        <v>42</v>
      </c>
      <c r="B36" s="98">
        <v>33.700000000000003</v>
      </c>
      <c r="C36" s="99">
        <v>3.9</v>
      </c>
      <c r="D36" s="99">
        <v>92.8</v>
      </c>
      <c r="E36" s="99">
        <v>9.8000000000000007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140.20000000000002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>
        <v>30</v>
      </c>
      <c r="I37" s="99">
        <v>83</v>
      </c>
      <c r="J37" s="99">
        <v>110</v>
      </c>
      <c r="K37" s="99">
        <v>110</v>
      </c>
      <c r="L37" s="99">
        <v>110</v>
      </c>
      <c r="M37" s="99">
        <v>110</v>
      </c>
      <c r="N37" s="99">
        <v>105</v>
      </c>
      <c r="O37" s="99">
        <v>105</v>
      </c>
      <c r="P37" s="99">
        <v>110</v>
      </c>
      <c r="Q37" s="99">
        <v>110</v>
      </c>
      <c r="R37" s="99">
        <v>110</v>
      </c>
      <c r="S37" s="99"/>
      <c r="T37" s="99"/>
      <c r="U37" s="99"/>
      <c r="V37" s="99"/>
      <c r="W37" s="99"/>
      <c r="X37" s="99"/>
      <c r="Y37" s="99"/>
      <c r="Z37" s="100"/>
      <c r="AA37" s="79">
        <f t="shared" si="5"/>
        <v>1093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358.6</v>
      </c>
      <c r="Q38" s="99">
        <v>40.5</v>
      </c>
      <c r="R38" s="99">
        <v>158.5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11057.6</v>
      </c>
    </row>
    <row r="39" spans="1:27" ht="30" customHeight="1" thickBot="1" x14ac:dyDescent="0.25">
      <c r="A39" s="86" t="s">
        <v>45</v>
      </c>
      <c r="B39" s="87">
        <f t="shared" ref="B39:Z39" si="6">SUM(B34:B38)</f>
        <v>635.70000000000005</v>
      </c>
      <c r="C39" s="88">
        <f t="shared" si="6"/>
        <v>528.9</v>
      </c>
      <c r="D39" s="88">
        <f t="shared" si="6"/>
        <v>617.79999999999995</v>
      </c>
      <c r="E39" s="88">
        <f t="shared" si="6"/>
        <v>534.79999999999995</v>
      </c>
      <c r="F39" s="88">
        <f t="shared" si="6"/>
        <v>525</v>
      </c>
      <c r="G39" s="88">
        <f t="shared" si="6"/>
        <v>525</v>
      </c>
      <c r="H39" s="88">
        <f t="shared" si="6"/>
        <v>577</v>
      </c>
      <c r="I39" s="88">
        <f t="shared" si="6"/>
        <v>637</v>
      </c>
      <c r="J39" s="88">
        <f t="shared" si="6"/>
        <v>744</v>
      </c>
      <c r="K39" s="88">
        <f t="shared" si="6"/>
        <v>801</v>
      </c>
      <c r="L39" s="88">
        <f t="shared" si="6"/>
        <v>1032</v>
      </c>
      <c r="M39" s="88">
        <f t="shared" si="6"/>
        <v>980</v>
      </c>
      <c r="N39" s="88">
        <f t="shared" si="6"/>
        <v>961</v>
      </c>
      <c r="O39" s="88">
        <f t="shared" si="6"/>
        <v>920</v>
      </c>
      <c r="P39" s="88">
        <f t="shared" si="6"/>
        <v>578.6</v>
      </c>
      <c r="Q39" s="88">
        <f t="shared" si="6"/>
        <v>293.5</v>
      </c>
      <c r="R39" s="88">
        <f t="shared" si="6"/>
        <v>360.5</v>
      </c>
      <c r="S39" s="88">
        <f t="shared" si="6"/>
        <v>518</v>
      </c>
      <c r="T39" s="88">
        <f t="shared" si="6"/>
        <v>522</v>
      </c>
      <c r="U39" s="88">
        <f t="shared" si="6"/>
        <v>508</v>
      </c>
      <c r="V39" s="88">
        <f t="shared" si="6"/>
        <v>500</v>
      </c>
      <c r="W39" s="88">
        <f t="shared" si="6"/>
        <v>503</v>
      </c>
      <c r="X39" s="88">
        <f t="shared" si="6"/>
        <v>561</v>
      </c>
      <c r="Y39" s="88">
        <f t="shared" si="6"/>
        <v>585</v>
      </c>
      <c r="Z39" s="89">
        <f t="shared" si="6"/>
        <v>0</v>
      </c>
      <c r="AA39" s="90">
        <f t="shared" si="5"/>
        <v>14948.800000000001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33.700000000000003</v>
      </c>
      <c r="C44" s="99">
        <v>3.9</v>
      </c>
      <c r="D44" s="99">
        <v>92.8</v>
      </c>
      <c r="E44" s="99">
        <v>9.8000000000000007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140.20000000000002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358.6</v>
      </c>
      <c r="Q46" s="99">
        <v>40.5</v>
      </c>
      <c r="R46" s="99">
        <v>158.5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11057.6</v>
      </c>
    </row>
    <row r="47" spans="1:27" ht="24.95" customHeight="1" x14ac:dyDescent="0.2">
      <c r="A47" s="85" t="s">
        <v>47</v>
      </c>
      <c r="B47" s="98">
        <v>74.5</v>
      </c>
      <c r="C47" s="99">
        <v>64.5</v>
      </c>
      <c r="D47" s="99">
        <v>54.5</v>
      </c>
      <c r="E47" s="99">
        <v>49.5</v>
      </c>
      <c r="F47" s="99">
        <v>53.5</v>
      </c>
      <c r="G47" s="99">
        <v>32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82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100</v>
      </c>
      <c r="Z47" s="100"/>
      <c r="AA47" s="79">
        <f t="shared" si="7"/>
        <v>1110.5</v>
      </c>
    </row>
    <row r="48" spans="1:27" ht="30" customHeight="1" thickBot="1" x14ac:dyDescent="0.25">
      <c r="A48" s="86" t="s">
        <v>48</v>
      </c>
      <c r="B48" s="87">
        <f>SUM(B42:B47)</f>
        <v>608.20000000000005</v>
      </c>
      <c r="C48" s="88">
        <f t="shared" ref="C48:Z48" si="8">SUM(C42:C47)</f>
        <v>568.4</v>
      </c>
      <c r="D48" s="88">
        <f t="shared" si="8"/>
        <v>647.29999999999995</v>
      </c>
      <c r="E48" s="88">
        <f t="shared" si="8"/>
        <v>559.29999999999995</v>
      </c>
      <c r="F48" s="88">
        <f t="shared" si="8"/>
        <v>553.5</v>
      </c>
      <c r="G48" s="88">
        <f t="shared" si="8"/>
        <v>532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500</v>
      </c>
      <c r="O48" s="88">
        <f t="shared" si="8"/>
        <v>500</v>
      </c>
      <c r="P48" s="88">
        <f t="shared" si="8"/>
        <v>358.6</v>
      </c>
      <c r="Q48" s="88">
        <f t="shared" si="8"/>
        <v>40.5</v>
      </c>
      <c r="R48" s="88">
        <f t="shared" si="8"/>
        <v>240.5</v>
      </c>
      <c r="S48" s="88">
        <f t="shared" si="8"/>
        <v>600</v>
      </c>
      <c r="T48" s="88">
        <f t="shared" si="8"/>
        <v>600</v>
      </c>
      <c r="U48" s="88">
        <f t="shared" si="8"/>
        <v>600</v>
      </c>
      <c r="V48" s="88">
        <f t="shared" si="8"/>
        <v>600</v>
      </c>
      <c r="W48" s="88">
        <f t="shared" si="8"/>
        <v>600</v>
      </c>
      <c r="X48" s="88">
        <f t="shared" si="8"/>
        <v>600</v>
      </c>
      <c r="Y48" s="88">
        <f t="shared" si="8"/>
        <v>600</v>
      </c>
      <c r="Z48" s="89">
        <f t="shared" si="8"/>
        <v>0</v>
      </c>
      <c r="AA48" s="90">
        <f t="shared" si="7"/>
        <v>12308.3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5257.1810000000005</v>
      </c>
      <c r="C51" s="88">
        <f t="shared" si="10"/>
        <v>5013.6889999999994</v>
      </c>
      <c r="D51" s="88">
        <f t="shared" si="10"/>
        <v>4964.4650000000001</v>
      </c>
      <c r="E51" s="88">
        <f t="shared" si="10"/>
        <v>4817.9920000000002</v>
      </c>
      <c r="F51" s="88">
        <f t="shared" si="10"/>
        <v>4864.2979999999998</v>
      </c>
      <c r="G51" s="88">
        <f t="shared" si="10"/>
        <v>5053.2170000000006</v>
      </c>
      <c r="H51" s="88">
        <f t="shared" si="10"/>
        <v>5532.3590000000004</v>
      </c>
      <c r="I51" s="88">
        <f t="shared" si="10"/>
        <v>5989.9049999999997</v>
      </c>
      <c r="J51" s="88">
        <f t="shared" si="10"/>
        <v>6444.9589999999998</v>
      </c>
      <c r="K51" s="88">
        <f t="shared" si="10"/>
        <v>6698.6710000000003</v>
      </c>
      <c r="L51" s="88">
        <f t="shared" si="10"/>
        <v>7105.3310000000001</v>
      </c>
      <c r="M51" s="88">
        <f t="shared" si="10"/>
        <v>7081.3109999999997</v>
      </c>
      <c r="N51" s="88">
        <f t="shared" si="10"/>
        <v>6968.1409999999996</v>
      </c>
      <c r="O51" s="88">
        <f t="shared" si="10"/>
        <v>6743.9769999999999</v>
      </c>
      <c r="P51" s="88">
        <f t="shared" si="10"/>
        <v>6156.3449999999993</v>
      </c>
      <c r="Q51" s="88">
        <f t="shared" si="10"/>
        <v>5708.3970000000008</v>
      </c>
      <c r="R51" s="88">
        <f t="shared" si="10"/>
        <v>5741.6940000000013</v>
      </c>
      <c r="S51" s="88">
        <f t="shared" si="10"/>
        <v>6207.2479999999996</v>
      </c>
      <c r="T51" s="88">
        <f t="shared" si="10"/>
        <v>6872.1359999999995</v>
      </c>
      <c r="U51" s="88">
        <f t="shared" si="10"/>
        <v>6901.9939999999988</v>
      </c>
      <c r="V51" s="88">
        <f t="shared" si="10"/>
        <v>6547.2820000000002</v>
      </c>
      <c r="W51" s="88">
        <f t="shared" si="10"/>
        <v>6057.4570000000003</v>
      </c>
      <c r="X51" s="88">
        <f t="shared" si="10"/>
        <v>5710.12</v>
      </c>
      <c r="Y51" s="88">
        <f t="shared" si="10"/>
        <v>5342.8600000000006</v>
      </c>
      <c r="Z51" s="89">
        <f t="shared" si="10"/>
        <v>0</v>
      </c>
      <c r="AA51" s="104">
        <f>SUM(B51:Z51)</f>
        <v>143781.02899999998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45374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533.70000000000005</v>
      </c>
      <c r="C4" s="18">
        <v>503.9</v>
      </c>
      <c r="D4" s="18">
        <v>592.79999999999995</v>
      </c>
      <c r="E4" s="18">
        <v>509.8</v>
      </c>
      <c r="F4" s="18">
        <v>480.7</v>
      </c>
      <c r="G4" s="18">
        <v>272.7</v>
      </c>
      <c r="H4" s="18">
        <v>-53.299999999999955</v>
      </c>
      <c r="I4" s="18">
        <v>60</v>
      </c>
      <c r="J4" s="18">
        <v>109.89999999999998</v>
      </c>
      <c r="K4" s="18">
        <v>388.2</v>
      </c>
      <c r="L4" s="18">
        <v>292.7</v>
      </c>
      <c r="M4" s="18">
        <v>390.8</v>
      </c>
      <c r="N4" s="18">
        <v>349.8</v>
      </c>
      <c r="O4" s="18">
        <v>-8.3999999999999773</v>
      </c>
      <c r="P4" s="18">
        <v>-286.39999999999998</v>
      </c>
      <c r="Q4" s="18">
        <v>-604.5</v>
      </c>
      <c r="R4" s="18">
        <v>-486.5</v>
      </c>
      <c r="S4" s="18">
        <v>-145</v>
      </c>
      <c r="T4" s="18">
        <v>22.199999999999989</v>
      </c>
      <c r="U4" s="18">
        <v>-145</v>
      </c>
      <c r="V4" s="18">
        <v>-145</v>
      </c>
      <c r="W4" s="18">
        <v>-145</v>
      </c>
      <c r="X4" s="18">
        <v>-145</v>
      </c>
      <c r="Y4" s="18">
        <v>-145</v>
      </c>
      <c r="Z4" s="19"/>
      <c r="AA4" s="111">
        <f>SUM(B4:Z4)</f>
        <v>2198.0999999999995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72.989999999999995</v>
      </c>
      <c r="C7" s="117">
        <v>71.95</v>
      </c>
      <c r="D7" s="117">
        <v>73.569999999999993</v>
      </c>
      <c r="E7" s="117">
        <v>75.900000000000006</v>
      </c>
      <c r="F7" s="117">
        <v>74.48</v>
      </c>
      <c r="G7" s="117">
        <v>73.2</v>
      </c>
      <c r="H7" s="117">
        <v>62.69</v>
      </c>
      <c r="I7" s="117">
        <v>60.31</v>
      </c>
      <c r="J7" s="117">
        <v>36.65</v>
      </c>
      <c r="K7" s="117">
        <v>17.149999999999999</v>
      </c>
      <c r="L7" s="117">
        <v>0.2</v>
      </c>
      <c r="M7" s="117">
        <v>0.2</v>
      </c>
      <c r="N7" s="117">
        <v>3.81</v>
      </c>
      <c r="O7" s="117">
        <v>3.74</v>
      </c>
      <c r="P7" s="117">
        <v>37.18</v>
      </c>
      <c r="Q7" s="117">
        <v>56</v>
      </c>
      <c r="R7" s="117">
        <v>56.5</v>
      </c>
      <c r="S7" s="117">
        <v>77.67</v>
      </c>
      <c r="T7" s="117">
        <v>80.42</v>
      </c>
      <c r="U7" s="117">
        <v>79.58</v>
      </c>
      <c r="V7" s="117">
        <v>77.27</v>
      </c>
      <c r="W7" s="117">
        <v>79.11</v>
      </c>
      <c r="X7" s="117">
        <v>77.98</v>
      </c>
      <c r="Y7" s="117">
        <v>73.94</v>
      </c>
      <c r="Z7" s="118"/>
      <c r="AA7" s="119">
        <f>IF(SUM(B7:Z7)&lt;&gt;0,AVERAGEIF(B7:Z7,"&lt;&gt;"""),"")</f>
        <v>55.103749999999991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>
        <v>19.3</v>
      </c>
      <c r="G13" s="129">
        <v>227.3</v>
      </c>
      <c r="H13" s="129">
        <v>553.29999999999995</v>
      </c>
      <c r="I13" s="129">
        <v>440</v>
      </c>
      <c r="J13" s="129">
        <v>390.1</v>
      </c>
      <c r="K13" s="129">
        <v>111.8</v>
      </c>
      <c r="L13" s="129">
        <v>207.3</v>
      </c>
      <c r="M13" s="129">
        <v>109.2</v>
      </c>
      <c r="N13" s="129">
        <v>150.19999999999999</v>
      </c>
      <c r="O13" s="129">
        <v>508.4</v>
      </c>
      <c r="P13" s="129">
        <v>645</v>
      </c>
      <c r="Q13" s="129">
        <v>645</v>
      </c>
      <c r="R13" s="129">
        <v>645</v>
      </c>
      <c r="S13" s="129">
        <v>645</v>
      </c>
      <c r="T13" s="129">
        <v>477.8</v>
      </c>
      <c r="U13" s="129">
        <v>645</v>
      </c>
      <c r="V13" s="129">
        <v>645</v>
      </c>
      <c r="W13" s="129">
        <v>645</v>
      </c>
      <c r="X13" s="129">
        <v>645</v>
      </c>
      <c r="Y13" s="130">
        <v>645</v>
      </c>
      <c r="Z13" s="131"/>
      <c r="AA13" s="132">
        <f t="shared" si="0"/>
        <v>8999.7000000000007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19.3</v>
      </c>
      <c r="G16" s="135">
        <f t="shared" si="1"/>
        <v>227.3</v>
      </c>
      <c r="H16" s="135">
        <f t="shared" si="1"/>
        <v>553.29999999999995</v>
      </c>
      <c r="I16" s="135">
        <f t="shared" si="1"/>
        <v>440</v>
      </c>
      <c r="J16" s="135">
        <f t="shared" si="1"/>
        <v>390.1</v>
      </c>
      <c r="K16" s="135">
        <f t="shared" si="1"/>
        <v>111.8</v>
      </c>
      <c r="L16" s="135">
        <f t="shared" si="1"/>
        <v>207.3</v>
      </c>
      <c r="M16" s="135">
        <f t="shared" si="1"/>
        <v>109.2</v>
      </c>
      <c r="N16" s="135">
        <f t="shared" si="1"/>
        <v>150.19999999999999</v>
      </c>
      <c r="O16" s="135">
        <f t="shared" si="1"/>
        <v>508.4</v>
      </c>
      <c r="P16" s="135">
        <f t="shared" si="1"/>
        <v>645</v>
      </c>
      <c r="Q16" s="135">
        <f t="shared" si="1"/>
        <v>645</v>
      </c>
      <c r="R16" s="135">
        <f t="shared" si="1"/>
        <v>645</v>
      </c>
      <c r="S16" s="135">
        <f t="shared" si="1"/>
        <v>645</v>
      </c>
      <c r="T16" s="135">
        <f t="shared" si="1"/>
        <v>477.8</v>
      </c>
      <c r="U16" s="135">
        <f t="shared" si="1"/>
        <v>645</v>
      </c>
      <c r="V16" s="135">
        <f t="shared" si="1"/>
        <v>645</v>
      </c>
      <c r="W16" s="135">
        <f t="shared" si="1"/>
        <v>645</v>
      </c>
      <c r="X16" s="135">
        <f t="shared" si="1"/>
        <v>645</v>
      </c>
      <c r="Y16" s="135">
        <f t="shared" si="1"/>
        <v>645</v>
      </c>
      <c r="Z16" s="136" t="str">
        <f t="shared" si="1"/>
        <v/>
      </c>
      <c r="AA16" s="90">
        <f t="shared" si="0"/>
        <v>8999.7000000000007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33.700000000000003</v>
      </c>
      <c r="C21" s="129">
        <v>3.9</v>
      </c>
      <c r="D21" s="129">
        <v>92.8</v>
      </c>
      <c r="E21" s="129">
        <v>9.8000000000000007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140.20000000000002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358.6</v>
      </c>
      <c r="Q23" s="133">
        <v>40.5</v>
      </c>
      <c r="R23" s="133">
        <v>158.5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11057.6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533.70000000000005</v>
      </c>
      <c r="C24" s="135">
        <f t="shared" si="3"/>
        <v>503.9</v>
      </c>
      <c r="D24" s="135">
        <f t="shared" si="3"/>
        <v>592.79999999999995</v>
      </c>
      <c r="E24" s="135">
        <f t="shared" si="3"/>
        <v>509.8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500</v>
      </c>
      <c r="O24" s="135">
        <f t="shared" si="3"/>
        <v>500</v>
      </c>
      <c r="P24" s="135">
        <f t="shared" si="3"/>
        <v>358.6</v>
      </c>
      <c r="Q24" s="135">
        <f t="shared" si="3"/>
        <v>40.5</v>
      </c>
      <c r="R24" s="135">
        <f t="shared" si="3"/>
        <v>158.5</v>
      </c>
      <c r="S24" s="135">
        <f t="shared" si="3"/>
        <v>500</v>
      </c>
      <c r="T24" s="135">
        <f t="shared" si="3"/>
        <v>500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11197.8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2024-03-22T12:10:05Z</dcterms:created>
  <dcterms:modified xsi:type="dcterms:W3CDTF">2024-03-22T12:10:06Z</dcterms:modified>
</cp:coreProperties>
</file>