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15" i="4"/>
  <c r="AA14" i="4"/>
  <c r="AA13" i="4"/>
  <c r="AA12" i="4"/>
  <c r="AA11" i="4"/>
  <c r="AA10" i="4"/>
  <c r="AA16" i="4" s="1"/>
  <c r="AA7" i="4"/>
  <c r="AA4" i="4"/>
  <c r="AA51" i="5" l="1"/>
  <c r="AA51" i="4"/>
</calcChain>
</file>

<file path=xl/sharedStrings.xml><?xml version="1.0" encoding="utf-8"?>
<sst xmlns="http://schemas.openxmlformats.org/spreadsheetml/2006/main" count="117" uniqueCount="53">
  <si>
    <t>Publication on: 21/03/2024 14:05:22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</si>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</sst>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2-4698-A004-2F07F98E7B1F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102.5</c:v>
                </c:pt>
                <c:pt idx="1">
                  <c:v>96.5</c:v>
                </c:pt>
                <c:pt idx="2">
                  <c:v>96.5</c:v>
                </c:pt>
                <c:pt idx="3">
                  <c:v>96.5</c:v>
                </c:pt>
                <c:pt idx="4">
                  <c:v>96.5</c:v>
                </c:pt>
                <c:pt idx="5">
                  <c:v>139</c:v>
                </c:pt>
                <c:pt idx="6">
                  <c:v>231</c:v>
                </c:pt>
                <c:pt idx="7">
                  <c:v>242</c:v>
                </c:pt>
                <c:pt idx="8">
                  <c:v>255</c:v>
                </c:pt>
                <c:pt idx="9">
                  <c:v>249</c:v>
                </c:pt>
                <c:pt idx="10">
                  <c:v>257</c:v>
                </c:pt>
                <c:pt idx="11">
                  <c:v>263</c:v>
                </c:pt>
                <c:pt idx="12">
                  <c:v>270</c:v>
                </c:pt>
                <c:pt idx="13">
                  <c:v>273</c:v>
                </c:pt>
                <c:pt idx="14">
                  <c:v>278</c:v>
                </c:pt>
                <c:pt idx="15">
                  <c:v>292</c:v>
                </c:pt>
                <c:pt idx="16">
                  <c:v>213</c:v>
                </c:pt>
                <c:pt idx="17">
                  <c:v>239</c:v>
                </c:pt>
                <c:pt idx="18">
                  <c:v>260</c:v>
                </c:pt>
                <c:pt idx="19">
                  <c:v>253</c:v>
                </c:pt>
                <c:pt idx="20">
                  <c:v>226</c:v>
                </c:pt>
                <c:pt idx="21">
                  <c:v>186</c:v>
                </c:pt>
                <c:pt idx="22">
                  <c:v>143</c:v>
                </c:pt>
                <c:pt idx="23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02-4698-A004-2F07F98E7B1F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2352.9</c:v>
                </c:pt>
                <c:pt idx="1">
                  <c:v>2412.0010000000002</c:v>
                </c:pt>
                <c:pt idx="2">
                  <c:v>2323.0740000000001</c:v>
                </c:pt>
                <c:pt idx="3">
                  <c:v>2317.5250000000001</c:v>
                </c:pt>
                <c:pt idx="4">
                  <c:v>2399.75</c:v>
                </c:pt>
                <c:pt idx="5">
                  <c:v>2517.4960000000001</c:v>
                </c:pt>
                <c:pt idx="6">
                  <c:v>3182.819</c:v>
                </c:pt>
                <c:pt idx="7">
                  <c:v>2841.5429999999997</c:v>
                </c:pt>
                <c:pt idx="8">
                  <c:v>2182.3820000000001</c:v>
                </c:pt>
                <c:pt idx="9">
                  <c:v>1822.9</c:v>
                </c:pt>
                <c:pt idx="10">
                  <c:v>1447.9</c:v>
                </c:pt>
                <c:pt idx="11">
                  <c:v>1397.9</c:v>
                </c:pt>
                <c:pt idx="12">
                  <c:v>1397.9</c:v>
                </c:pt>
                <c:pt idx="13">
                  <c:v>1397.9</c:v>
                </c:pt>
                <c:pt idx="14">
                  <c:v>1754.9</c:v>
                </c:pt>
                <c:pt idx="15">
                  <c:v>2276.9</c:v>
                </c:pt>
                <c:pt idx="16">
                  <c:v>3361.739</c:v>
                </c:pt>
                <c:pt idx="17">
                  <c:v>3992.52</c:v>
                </c:pt>
                <c:pt idx="18">
                  <c:v>4369.4809999999998</c:v>
                </c:pt>
                <c:pt idx="19">
                  <c:v>4385.5879999999997</c:v>
                </c:pt>
                <c:pt idx="20">
                  <c:v>4169.5060000000003</c:v>
                </c:pt>
                <c:pt idx="21">
                  <c:v>3686.3280000000004</c:v>
                </c:pt>
                <c:pt idx="22">
                  <c:v>3231.7530000000002</c:v>
                </c:pt>
                <c:pt idx="23">
                  <c:v>2894.64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02-4698-A004-2F07F98E7B1F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1269</c:v>
                </c:pt>
                <c:pt idx="1">
                  <c:v>1262</c:v>
                </c:pt>
                <c:pt idx="2">
                  <c:v>1269</c:v>
                </c:pt>
                <c:pt idx="3">
                  <c:v>1270</c:v>
                </c:pt>
                <c:pt idx="4">
                  <c:v>1292</c:v>
                </c:pt>
                <c:pt idx="5">
                  <c:v>1300</c:v>
                </c:pt>
                <c:pt idx="6">
                  <c:v>655</c:v>
                </c:pt>
                <c:pt idx="7">
                  <c:v>605</c:v>
                </c:pt>
                <c:pt idx="8">
                  <c:v>468</c:v>
                </c:pt>
                <c:pt idx="9">
                  <c:v>471</c:v>
                </c:pt>
                <c:pt idx="10">
                  <c:v>491</c:v>
                </c:pt>
                <c:pt idx="11">
                  <c:v>395</c:v>
                </c:pt>
                <c:pt idx="12">
                  <c:v>609.29999999999995</c:v>
                </c:pt>
                <c:pt idx="13">
                  <c:v>1060.0999999999999</c:v>
                </c:pt>
                <c:pt idx="14">
                  <c:v>1085</c:v>
                </c:pt>
                <c:pt idx="15">
                  <c:v>1133</c:v>
                </c:pt>
                <c:pt idx="16">
                  <c:v>655.20000000000005</c:v>
                </c:pt>
                <c:pt idx="17">
                  <c:v>637</c:v>
                </c:pt>
                <c:pt idx="18">
                  <c:v>637</c:v>
                </c:pt>
                <c:pt idx="19">
                  <c:v>638</c:v>
                </c:pt>
                <c:pt idx="20">
                  <c:v>648</c:v>
                </c:pt>
                <c:pt idx="21">
                  <c:v>654</c:v>
                </c:pt>
                <c:pt idx="22">
                  <c:v>1051.5999999999999</c:v>
                </c:pt>
                <c:pt idx="23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02-4698-A004-2F07F98E7B1F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993.85100000000011</c:v>
                </c:pt>
                <c:pt idx="1">
                  <c:v>1020.711</c:v>
                </c:pt>
                <c:pt idx="2">
                  <c:v>1024.059</c:v>
                </c:pt>
                <c:pt idx="3">
                  <c:v>1013.4079999999998</c:v>
                </c:pt>
                <c:pt idx="4">
                  <c:v>1009.2969999999997</c:v>
                </c:pt>
                <c:pt idx="5">
                  <c:v>1067.2519999999997</c:v>
                </c:pt>
                <c:pt idx="6">
                  <c:v>1592.115</c:v>
                </c:pt>
                <c:pt idx="7">
                  <c:v>2608.7039999999997</c:v>
                </c:pt>
                <c:pt idx="8">
                  <c:v>3696.9069999999997</c:v>
                </c:pt>
                <c:pt idx="9">
                  <c:v>4533.9250000000002</c:v>
                </c:pt>
                <c:pt idx="10">
                  <c:v>4900.0820000000012</c:v>
                </c:pt>
                <c:pt idx="11">
                  <c:v>4830.1159999999991</c:v>
                </c:pt>
                <c:pt idx="12">
                  <c:v>4464.7169999999996</c:v>
                </c:pt>
                <c:pt idx="13">
                  <c:v>3915.3229999999999</c:v>
                </c:pt>
                <c:pt idx="14">
                  <c:v>3281.6810000000005</c:v>
                </c:pt>
                <c:pt idx="15">
                  <c:v>2548.4690000000001</c:v>
                </c:pt>
                <c:pt idx="16">
                  <c:v>1722.3910000000001</c:v>
                </c:pt>
                <c:pt idx="17">
                  <c:v>1222.8229999999996</c:v>
                </c:pt>
                <c:pt idx="18">
                  <c:v>1089.915</c:v>
                </c:pt>
                <c:pt idx="19">
                  <c:v>1091.3540000000003</c:v>
                </c:pt>
                <c:pt idx="20">
                  <c:v>1111.5469999999998</c:v>
                </c:pt>
                <c:pt idx="21">
                  <c:v>1121.6429999999998</c:v>
                </c:pt>
                <c:pt idx="22">
                  <c:v>1131.5229999999999</c:v>
                </c:pt>
                <c:pt idx="23">
                  <c:v>1105.2320000000002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02-4698-A004-2F07F98E7B1F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46</c:v>
                </c:pt>
                <c:pt idx="1">
                  <c:v>41</c:v>
                </c:pt>
                <c:pt idx="2">
                  <c:v>38</c:v>
                </c:pt>
                <c:pt idx="3">
                  <c:v>36</c:v>
                </c:pt>
                <c:pt idx="4">
                  <c:v>34</c:v>
                </c:pt>
                <c:pt idx="5">
                  <c:v>32</c:v>
                </c:pt>
                <c:pt idx="6">
                  <c:v>38</c:v>
                </c:pt>
                <c:pt idx="7">
                  <c:v>53</c:v>
                </c:pt>
                <c:pt idx="8">
                  <c:v>69</c:v>
                </c:pt>
                <c:pt idx="9">
                  <c:v>80</c:v>
                </c:pt>
                <c:pt idx="10">
                  <c:v>87</c:v>
                </c:pt>
                <c:pt idx="11">
                  <c:v>92</c:v>
                </c:pt>
                <c:pt idx="12">
                  <c:v>92</c:v>
                </c:pt>
                <c:pt idx="13">
                  <c:v>87</c:v>
                </c:pt>
                <c:pt idx="14">
                  <c:v>76</c:v>
                </c:pt>
                <c:pt idx="15">
                  <c:v>63</c:v>
                </c:pt>
                <c:pt idx="16">
                  <c:v>48</c:v>
                </c:pt>
                <c:pt idx="17">
                  <c:v>40</c:v>
                </c:pt>
                <c:pt idx="18">
                  <c:v>39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02-4698-A004-2F07F98E7B1F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206</c:v>
                </c:pt>
                <c:pt idx="6">
                  <c:v>483</c:v>
                </c:pt>
                <c:pt idx="7">
                  <c:v>492</c:v>
                </c:pt>
                <c:pt idx="8">
                  <c:v>91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4">
                  <c:v>38</c:v>
                </c:pt>
                <c:pt idx="15">
                  <c:v>129</c:v>
                </c:pt>
                <c:pt idx="16">
                  <c:v>326</c:v>
                </c:pt>
                <c:pt idx="17">
                  <c:v>866</c:v>
                </c:pt>
                <c:pt idx="18">
                  <c:v>1311</c:v>
                </c:pt>
                <c:pt idx="19">
                  <c:v>1221</c:v>
                </c:pt>
                <c:pt idx="20">
                  <c:v>1025</c:v>
                </c:pt>
                <c:pt idx="21">
                  <c:v>709</c:v>
                </c:pt>
                <c:pt idx="22">
                  <c:v>266</c:v>
                </c:pt>
                <c:pt idx="2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02-4698-A004-2F07F98E7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5142.2510000000029</c:v>
                </c:pt>
                <c:pt idx="1">
                  <c:v>4897.2120000000023</c:v>
                </c:pt>
                <c:pt idx="2">
                  <c:v>4815.632999999998</c:v>
                </c:pt>
                <c:pt idx="3">
                  <c:v>4798.433</c:v>
                </c:pt>
                <c:pt idx="4">
                  <c:v>4896.5470000000005</c:v>
                </c:pt>
                <c:pt idx="5">
                  <c:v>5261.7480000000014</c:v>
                </c:pt>
                <c:pt idx="6">
                  <c:v>6181.9220000000005</c:v>
                </c:pt>
                <c:pt idx="7">
                  <c:v>6842.2899999999981</c:v>
                </c:pt>
                <c:pt idx="8">
                  <c:v>6762.2769999999991</c:v>
                </c:pt>
                <c:pt idx="9">
                  <c:v>7182.8570000000018</c:v>
                </c:pt>
                <c:pt idx="10">
                  <c:v>7209.0040000000008</c:v>
                </c:pt>
                <c:pt idx="11">
                  <c:v>7003.9679999999998</c:v>
                </c:pt>
                <c:pt idx="12">
                  <c:v>6859.9640000000009</c:v>
                </c:pt>
                <c:pt idx="13">
                  <c:v>6733.3249999999998</c:v>
                </c:pt>
                <c:pt idx="14">
                  <c:v>6513.5809999999983</c:v>
                </c:pt>
                <c:pt idx="15">
                  <c:v>6442.3689999999997</c:v>
                </c:pt>
                <c:pt idx="16">
                  <c:v>6326.2850000000017</c:v>
                </c:pt>
                <c:pt idx="17">
                  <c:v>6997.3470000000016</c:v>
                </c:pt>
                <c:pt idx="18">
                  <c:v>7706.4249999999993</c:v>
                </c:pt>
                <c:pt idx="19">
                  <c:v>7629.9749999999995</c:v>
                </c:pt>
                <c:pt idx="20">
                  <c:v>7222.0450000000019</c:v>
                </c:pt>
                <c:pt idx="21">
                  <c:v>6400.0019999999986</c:v>
                </c:pt>
                <c:pt idx="22">
                  <c:v>5867.8690000000024</c:v>
                </c:pt>
                <c:pt idx="23">
                  <c:v>5449.8720000000012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202-4698-A004-2F07F98E7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58.48</c:v>
                </c:pt>
                <c:pt idx="1">
                  <c:v>68.45</c:v>
                </c:pt>
                <c:pt idx="2">
                  <c:v>71.56</c:v>
                </c:pt>
                <c:pt idx="3">
                  <c:v>70</c:v>
                </c:pt>
                <c:pt idx="4">
                  <c:v>73.37</c:v>
                </c:pt>
                <c:pt idx="5">
                  <c:v>73.03</c:v>
                </c:pt>
                <c:pt idx="6">
                  <c:v>83.75</c:v>
                </c:pt>
                <c:pt idx="7">
                  <c:v>77.03</c:v>
                </c:pt>
                <c:pt idx="8">
                  <c:v>62.12</c:v>
                </c:pt>
                <c:pt idx="9">
                  <c:v>48.73</c:v>
                </c:pt>
                <c:pt idx="10">
                  <c:v>40</c:v>
                </c:pt>
                <c:pt idx="11">
                  <c:v>38.36</c:v>
                </c:pt>
                <c:pt idx="12">
                  <c:v>46.95</c:v>
                </c:pt>
                <c:pt idx="13">
                  <c:v>48.85</c:v>
                </c:pt>
                <c:pt idx="14">
                  <c:v>58.72</c:v>
                </c:pt>
                <c:pt idx="15">
                  <c:v>59.82</c:v>
                </c:pt>
                <c:pt idx="16">
                  <c:v>72.27</c:v>
                </c:pt>
                <c:pt idx="17">
                  <c:v>84.95</c:v>
                </c:pt>
                <c:pt idx="18">
                  <c:v>110.86</c:v>
                </c:pt>
                <c:pt idx="19">
                  <c:v>113.47</c:v>
                </c:pt>
                <c:pt idx="20">
                  <c:v>90.34</c:v>
                </c:pt>
                <c:pt idx="21">
                  <c:v>77.62</c:v>
                </c:pt>
                <c:pt idx="22">
                  <c:v>75.14</c:v>
                </c:pt>
                <c:pt idx="23">
                  <c:v>73.23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202-4698-A004-2F07F98E7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45373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5142.2509999999993</v>
      </c>
      <c r="C4" s="18">
        <v>4897.2120000000004</v>
      </c>
      <c r="D4" s="18">
        <v>4815.6329999999998</v>
      </c>
      <c r="E4" s="18">
        <v>4798.4330000000027</v>
      </c>
      <c r="F4" s="18">
        <v>4896.5470000000005</v>
      </c>
      <c r="G4" s="18">
        <v>5261.7480000000005</v>
      </c>
      <c r="H4" s="18">
        <v>6181.9339999999993</v>
      </c>
      <c r="I4" s="18">
        <v>6842.2470000000021</v>
      </c>
      <c r="J4" s="18">
        <v>6762.2889999999998</v>
      </c>
      <c r="K4" s="18">
        <v>7182.8250000000007</v>
      </c>
      <c r="L4" s="18">
        <v>7208.9820000000018</v>
      </c>
      <c r="M4" s="18">
        <v>7004.0159999999987</v>
      </c>
      <c r="N4" s="18">
        <v>6859.9170000000013</v>
      </c>
      <c r="O4" s="18">
        <v>6733.3230000000021</v>
      </c>
      <c r="P4" s="18">
        <v>6513.5809999999992</v>
      </c>
      <c r="Q4" s="18">
        <v>6442.3690000000015</v>
      </c>
      <c r="R4" s="18">
        <v>6326.33</v>
      </c>
      <c r="S4" s="18">
        <v>6997.3430000000017</v>
      </c>
      <c r="T4" s="18">
        <v>7706.3960000000015</v>
      </c>
      <c r="U4" s="18">
        <v>7629.9419999999982</v>
      </c>
      <c r="V4" s="18">
        <v>7222.0529999999999</v>
      </c>
      <c r="W4" s="18">
        <v>6399.9710000000014</v>
      </c>
      <c r="X4" s="18">
        <v>5867.8760000000002</v>
      </c>
      <c r="Y4" s="18">
        <v>5449.8720000000012</v>
      </c>
      <c r="Z4" s="19"/>
      <c r="AA4" s="20">
        <f>SUM(B4:Z4)</f>
        <v>151143.09000000003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58.48</v>
      </c>
      <c r="C7" s="28">
        <v>68.45</v>
      </c>
      <c r="D7" s="28">
        <v>71.56</v>
      </c>
      <c r="E7" s="28">
        <v>70</v>
      </c>
      <c r="F7" s="28">
        <v>73.37</v>
      </c>
      <c r="G7" s="28">
        <v>73.03</v>
      </c>
      <c r="H7" s="28">
        <v>83.75</v>
      </c>
      <c r="I7" s="28">
        <v>77.03</v>
      </c>
      <c r="J7" s="28">
        <v>62.12</v>
      </c>
      <c r="K7" s="28">
        <v>48.73</v>
      </c>
      <c r="L7" s="28">
        <v>40</v>
      </c>
      <c r="M7" s="28">
        <v>38.36</v>
      </c>
      <c r="N7" s="28">
        <v>46.95</v>
      </c>
      <c r="O7" s="28">
        <v>48.85</v>
      </c>
      <c r="P7" s="28">
        <v>58.72</v>
      </c>
      <c r="Q7" s="28">
        <v>59.82</v>
      </c>
      <c r="R7" s="28">
        <v>72.27</v>
      </c>
      <c r="S7" s="28">
        <v>84.95</v>
      </c>
      <c r="T7" s="28">
        <v>110.86</v>
      </c>
      <c r="U7" s="28">
        <v>113.47</v>
      </c>
      <c r="V7" s="28">
        <v>90.34</v>
      </c>
      <c r="W7" s="28">
        <v>77.62</v>
      </c>
      <c r="X7" s="28">
        <v>75.14</v>
      </c>
      <c r="Y7" s="28">
        <v>73.23</v>
      </c>
      <c r="Z7" s="29"/>
      <c r="AA7" s="30">
        <f>IF(SUM(B7:Z7)&lt;&gt;0,AVERAGEIF(B7:Z7,"&lt;&gt;"""),"")</f>
        <v>69.879166666666677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313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313</v>
      </c>
    </row>
    <row r="11" spans="1:27" ht="24.95" customHeight="1" x14ac:dyDescent="0.2">
      <c r="A11" s="45" t="s">
        <v>7</v>
      </c>
      <c r="B11" s="46">
        <v>102.5</v>
      </c>
      <c r="C11" s="47">
        <v>96.5</v>
      </c>
      <c r="D11" s="47">
        <v>96.5</v>
      </c>
      <c r="E11" s="47">
        <v>96.5</v>
      </c>
      <c r="F11" s="47">
        <v>96.5</v>
      </c>
      <c r="G11" s="47">
        <v>139</v>
      </c>
      <c r="H11" s="47">
        <v>231</v>
      </c>
      <c r="I11" s="47">
        <v>242</v>
      </c>
      <c r="J11" s="47">
        <v>255</v>
      </c>
      <c r="K11" s="47">
        <v>249</v>
      </c>
      <c r="L11" s="47">
        <v>257</v>
      </c>
      <c r="M11" s="47">
        <v>263</v>
      </c>
      <c r="N11" s="47">
        <v>270</v>
      </c>
      <c r="O11" s="47">
        <v>273</v>
      </c>
      <c r="P11" s="47">
        <v>278</v>
      </c>
      <c r="Q11" s="47">
        <v>292</v>
      </c>
      <c r="R11" s="47">
        <v>213</v>
      </c>
      <c r="S11" s="47">
        <v>239</v>
      </c>
      <c r="T11" s="47">
        <v>260</v>
      </c>
      <c r="U11" s="47">
        <v>253</v>
      </c>
      <c r="V11" s="47">
        <v>226</v>
      </c>
      <c r="W11" s="47">
        <v>186</v>
      </c>
      <c r="X11" s="47">
        <v>143</v>
      </c>
      <c r="Y11" s="47">
        <v>109</v>
      </c>
      <c r="Z11" s="48"/>
      <c r="AA11" s="49">
        <f t="shared" si="0"/>
        <v>4866.5</v>
      </c>
    </row>
    <row r="12" spans="1:27" ht="24.95" customHeight="1" x14ac:dyDescent="0.2">
      <c r="A12" s="50" t="s">
        <v>8</v>
      </c>
      <c r="B12" s="51">
        <v>2352.9</v>
      </c>
      <c r="C12" s="52">
        <v>2412.0010000000002</v>
      </c>
      <c r="D12" s="52">
        <v>2323.0740000000001</v>
      </c>
      <c r="E12" s="52">
        <v>2317.5250000000001</v>
      </c>
      <c r="F12" s="52">
        <v>2399.75</v>
      </c>
      <c r="G12" s="52">
        <v>2517.4960000000001</v>
      </c>
      <c r="H12" s="52">
        <v>3182.819</v>
      </c>
      <c r="I12" s="52">
        <v>2841.5429999999997</v>
      </c>
      <c r="J12" s="52">
        <v>2182.3820000000001</v>
      </c>
      <c r="K12" s="52">
        <v>1822.9</v>
      </c>
      <c r="L12" s="52">
        <v>1447.9</v>
      </c>
      <c r="M12" s="52">
        <v>1397.9</v>
      </c>
      <c r="N12" s="52">
        <v>1397.9</v>
      </c>
      <c r="O12" s="52">
        <v>1397.9</v>
      </c>
      <c r="P12" s="52">
        <v>1754.9</v>
      </c>
      <c r="Q12" s="52">
        <v>2276.9</v>
      </c>
      <c r="R12" s="52">
        <v>3361.739</v>
      </c>
      <c r="S12" s="52">
        <v>3992.52</v>
      </c>
      <c r="T12" s="52">
        <v>4369.4809999999998</v>
      </c>
      <c r="U12" s="52">
        <v>4385.5879999999997</v>
      </c>
      <c r="V12" s="52">
        <v>4169.5060000000003</v>
      </c>
      <c r="W12" s="52">
        <v>3686.3280000000004</v>
      </c>
      <c r="X12" s="52">
        <v>3231.7530000000002</v>
      </c>
      <c r="Y12" s="52">
        <v>2894.64</v>
      </c>
      <c r="Z12" s="53"/>
      <c r="AA12" s="54">
        <f t="shared" si="0"/>
        <v>64117.345000000001</v>
      </c>
    </row>
    <row r="13" spans="1:27" ht="24.95" customHeight="1" x14ac:dyDescent="0.2">
      <c r="A13" s="50" t="s">
        <v>9</v>
      </c>
      <c r="B13" s="51">
        <v>65</v>
      </c>
      <c r="C13" s="52">
        <v>65</v>
      </c>
      <c r="D13" s="52">
        <v>65</v>
      </c>
      <c r="E13" s="52">
        <v>65</v>
      </c>
      <c r="F13" s="52">
        <v>65</v>
      </c>
      <c r="G13" s="52">
        <v>206</v>
      </c>
      <c r="H13" s="52">
        <v>483</v>
      </c>
      <c r="I13" s="52">
        <v>492</v>
      </c>
      <c r="J13" s="52">
        <v>91</v>
      </c>
      <c r="K13" s="52">
        <v>26</v>
      </c>
      <c r="L13" s="52">
        <v>26</v>
      </c>
      <c r="M13" s="52">
        <v>26</v>
      </c>
      <c r="N13" s="52">
        <v>26</v>
      </c>
      <c r="O13" s="52"/>
      <c r="P13" s="52">
        <v>38</v>
      </c>
      <c r="Q13" s="52">
        <v>129</v>
      </c>
      <c r="R13" s="52">
        <v>326</v>
      </c>
      <c r="S13" s="52">
        <v>866</v>
      </c>
      <c r="T13" s="52">
        <v>1311</v>
      </c>
      <c r="U13" s="52">
        <v>1221</v>
      </c>
      <c r="V13" s="52">
        <v>1025</v>
      </c>
      <c r="W13" s="52">
        <v>709</v>
      </c>
      <c r="X13" s="52">
        <v>266</v>
      </c>
      <c r="Y13" s="52">
        <v>65</v>
      </c>
      <c r="Z13" s="53"/>
      <c r="AA13" s="54">
        <f t="shared" si="0"/>
        <v>7657</v>
      </c>
    </row>
    <row r="14" spans="1:27" ht="24.95" customHeight="1" x14ac:dyDescent="0.2">
      <c r="A14" s="55" t="s">
        <v>10</v>
      </c>
      <c r="B14" s="56">
        <v>993.85100000000011</v>
      </c>
      <c r="C14" s="57">
        <v>1020.711</v>
      </c>
      <c r="D14" s="57">
        <v>1024.059</v>
      </c>
      <c r="E14" s="57">
        <v>1013.4079999999998</v>
      </c>
      <c r="F14" s="57">
        <v>1009.2969999999997</v>
      </c>
      <c r="G14" s="57">
        <v>1067.2519999999997</v>
      </c>
      <c r="H14" s="57">
        <v>1592.115</v>
      </c>
      <c r="I14" s="57">
        <v>2608.7039999999997</v>
      </c>
      <c r="J14" s="57">
        <v>3696.9069999999997</v>
      </c>
      <c r="K14" s="57">
        <v>4533.9250000000002</v>
      </c>
      <c r="L14" s="57">
        <v>4900.0820000000012</v>
      </c>
      <c r="M14" s="57">
        <v>4830.1159999999991</v>
      </c>
      <c r="N14" s="57">
        <v>4464.7169999999996</v>
      </c>
      <c r="O14" s="57">
        <v>3915.3229999999999</v>
      </c>
      <c r="P14" s="57">
        <v>3281.6810000000005</v>
      </c>
      <c r="Q14" s="57">
        <v>2548.4690000000001</v>
      </c>
      <c r="R14" s="57">
        <v>1722.3910000000001</v>
      </c>
      <c r="S14" s="57">
        <v>1222.8229999999996</v>
      </c>
      <c r="T14" s="57">
        <v>1089.915</v>
      </c>
      <c r="U14" s="57">
        <v>1091.3540000000003</v>
      </c>
      <c r="V14" s="57">
        <v>1111.5469999999998</v>
      </c>
      <c r="W14" s="57">
        <v>1121.6429999999998</v>
      </c>
      <c r="X14" s="57">
        <v>1131.5229999999999</v>
      </c>
      <c r="Y14" s="57">
        <v>1105.2320000000002</v>
      </c>
      <c r="Z14" s="58"/>
      <c r="AA14" s="59">
        <f t="shared" si="0"/>
        <v>52097.044999999998</v>
      </c>
    </row>
    <row r="15" spans="1:27" ht="24.95" customHeight="1" x14ac:dyDescent="0.2">
      <c r="A15" s="55" t="s">
        <v>11</v>
      </c>
      <c r="B15" s="56">
        <v>46</v>
      </c>
      <c r="C15" s="57">
        <v>41</v>
      </c>
      <c r="D15" s="57">
        <v>38</v>
      </c>
      <c r="E15" s="57">
        <v>36</v>
      </c>
      <c r="F15" s="57">
        <v>34</v>
      </c>
      <c r="G15" s="57">
        <v>32</v>
      </c>
      <c r="H15" s="57">
        <v>38</v>
      </c>
      <c r="I15" s="57">
        <v>53</v>
      </c>
      <c r="J15" s="57">
        <v>69</v>
      </c>
      <c r="K15" s="57">
        <v>80</v>
      </c>
      <c r="L15" s="57">
        <v>87</v>
      </c>
      <c r="M15" s="57">
        <v>92</v>
      </c>
      <c r="N15" s="57">
        <v>92</v>
      </c>
      <c r="O15" s="57">
        <v>87</v>
      </c>
      <c r="P15" s="57">
        <v>76</v>
      </c>
      <c r="Q15" s="57">
        <v>63</v>
      </c>
      <c r="R15" s="57">
        <v>48</v>
      </c>
      <c r="S15" s="57">
        <v>40</v>
      </c>
      <c r="T15" s="57">
        <v>39</v>
      </c>
      <c r="U15" s="57">
        <v>41</v>
      </c>
      <c r="V15" s="57">
        <v>42</v>
      </c>
      <c r="W15" s="57">
        <v>43</v>
      </c>
      <c r="X15" s="57">
        <v>44</v>
      </c>
      <c r="Y15" s="57">
        <v>46</v>
      </c>
      <c r="Z15" s="58"/>
      <c r="AA15" s="59">
        <f t="shared" si="0"/>
        <v>1307</v>
      </c>
    </row>
    <row r="16" spans="1:27" ht="30" customHeight="1" thickBot="1" x14ac:dyDescent="0.25">
      <c r="A16" s="60" t="s">
        <v>12</v>
      </c>
      <c r="B16" s="61">
        <f>IF(LEN(B$2)&gt;0,SUM(B10:B15),"")</f>
        <v>3873.2510000000002</v>
      </c>
      <c r="C16" s="62">
        <f t="shared" ref="C16:Z16" si="1">IF(LEN(C$2)&gt;0,SUM(C10:C15),"")</f>
        <v>3635.2120000000004</v>
      </c>
      <c r="D16" s="62">
        <f t="shared" si="1"/>
        <v>3546.6329999999998</v>
      </c>
      <c r="E16" s="62">
        <f t="shared" si="1"/>
        <v>3528.433</v>
      </c>
      <c r="F16" s="62">
        <f t="shared" si="1"/>
        <v>3604.5469999999996</v>
      </c>
      <c r="G16" s="62">
        <f t="shared" si="1"/>
        <v>3961.7479999999996</v>
      </c>
      <c r="H16" s="62">
        <f t="shared" si="1"/>
        <v>5526.9340000000002</v>
      </c>
      <c r="I16" s="62">
        <f t="shared" si="1"/>
        <v>6237.2469999999994</v>
      </c>
      <c r="J16" s="62">
        <f t="shared" si="1"/>
        <v>6294.2889999999998</v>
      </c>
      <c r="K16" s="62">
        <f t="shared" si="1"/>
        <v>6711.8250000000007</v>
      </c>
      <c r="L16" s="62">
        <f t="shared" si="1"/>
        <v>6717.9820000000018</v>
      </c>
      <c r="M16" s="62">
        <f t="shared" si="1"/>
        <v>6609.0159999999996</v>
      </c>
      <c r="N16" s="62">
        <f t="shared" si="1"/>
        <v>6250.6170000000002</v>
      </c>
      <c r="O16" s="62">
        <f t="shared" si="1"/>
        <v>5673.223</v>
      </c>
      <c r="P16" s="62">
        <f t="shared" si="1"/>
        <v>5428.5810000000001</v>
      </c>
      <c r="Q16" s="62">
        <f t="shared" si="1"/>
        <v>5309.3690000000006</v>
      </c>
      <c r="R16" s="62">
        <f t="shared" si="1"/>
        <v>5671.13</v>
      </c>
      <c r="S16" s="62">
        <f t="shared" si="1"/>
        <v>6360.3429999999998</v>
      </c>
      <c r="T16" s="62">
        <f t="shared" si="1"/>
        <v>7069.3959999999997</v>
      </c>
      <c r="U16" s="62">
        <f t="shared" si="1"/>
        <v>6991.942</v>
      </c>
      <c r="V16" s="62">
        <f t="shared" si="1"/>
        <v>6574.0529999999999</v>
      </c>
      <c r="W16" s="62">
        <f t="shared" si="1"/>
        <v>5745.9710000000005</v>
      </c>
      <c r="X16" s="62">
        <f t="shared" si="1"/>
        <v>4816.2759999999998</v>
      </c>
      <c r="Y16" s="62">
        <f t="shared" si="1"/>
        <v>4219.8720000000003</v>
      </c>
      <c r="Z16" s="63" t="str">
        <f t="shared" si="1"/>
        <v/>
      </c>
      <c r="AA16" s="64">
        <f>SUM(AA10:AA15)</f>
        <v>130357.89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1972.4</v>
      </c>
      <c r="C28" s="72">
        <v>1957.4</v>
      </c>
      <c r="D28" s="72">
        <v>1850.4</v>
      </c>
      <c r="E28" s="72">
        <v>1842.4</v>
      </c>
      <c r="F28" s="72">
        <v>1832.4</v>
      </c>
      <c r="G28" s="72">
        <v>2073.9</v>
      </c>
      <c r="H28" s="72">
        <v>2437.9</v>
      </c>
      <c r="I28" s="72">
        <v>2878.9</v>
      </c>
      <c r="J28" s="72">
        <v>3149.9</v>
      </c>
      <c r="K28" s="72">
        <v>3428.9</v>
      </c>
      <c r="L28" s="72">
        <v>3454.9</v>
      </c>
      <c r="M28" s="72">
        <v>3330.9</v>
      </c>
      <c r="N28" s="72">
        <v>3202.9</v>
      </c>
      <c r="O28" s="72">
        <v>2989.9</v>
      </c>
      <c r="P28" s="72">
        <v>2879.9</v>
      </c>
      <c r="Q28" s="72">
        <v>2610.9</v>
      </c>
      <c r="R28" s="72">
        <v>2491.9</v>
      </c>
      <c r="S28" s="72">
        <v>2436.9</v>
      </c>
      <c r="T28" s="72">
        <v>2848.9</v>
      </c>
      <c r="U28" s="72">
        <v>2685.9</v>
      </c>
      <c r="V28" s="72">
        <v>2459.9</v>
      </c>
      <c r="W28" s="72">
        <v>2333.9</v>
      </c>
      <c r="X28" s="72">
        <v>2130.9</v>
      </c>
      <c r="Y28" s="72">
        <v>1943.9</v>
      </c>
      <c r="Z28" s="73"/>
      <c r="AA28" s="74">
        <f>SUM(B28:Z28)</f>
        <v>61226.10000000002</v>
      </c>
    </row>
    <row r="29" spans="1:27" ht="24.95" customHeight="1" x14ac:dyDescent="0.2">
      <c r="A29" s="75" t="s">
        <v>23</v>
      </c>
      <c r="B29" s="76">
        <v>934.851</v>
      </c>
      <c r="C29" s="77">
        <v>1147.8119999999999</v>
      </c>
      <c r="D29" s="77">
        <v>1173.2329999999999</v>
      </c>
      <c r="E29" s="77">
        <v>1164.0329999999999</v>
      </c>
      <c r="F29" s="77">
        <v>1272.1469999999999</v>
      </c>
      <c r="G29" s="77">
        <v>1248.848</v>
      </c>
      <c r="H29" s="77">
        <v>2330.0340000000001</v>
      </c>
      <c r="I29" s="77">
        <v>2549.3470000000002</v>
      </c>
      <c r="J29" s="77">
        <v>2435.3890000000001</v>
      </c>
      <c r="K29" s="77">
        <v>2856.9250000000002</v>
      </c>
      <c r="L29" s="77">
        <v>3082.0819999999999</v>
      </c>
      <c r="M29" s="77">
        <v>3001.116</v>
      </c>
      <c r="N29" s="77">
        <v>2806.7170000000001</v>
      </c>
      <c r="O29" s="77">
        <v>2461.3229999999999</v>
      </c>
      <c r="P29" s="77">
        <v>2109.681</v>
      </c>
      <c r="Q29" s="77">
        <v>1835.4690000000001</v>
      </c>
      <c r="R29" s="77">
        <v>1606.23</v>
      </c>
      <c r="S29" s="77">
        <v>2210.4430000000002</v>
      </c>
      <c r="T29" s="77">
        <v>2108.4960000000001</v>
      </c>
      <c r="U29" s="77">
        <v>2193.0419999999999</v>
      </c>
      <c r="V29" s="77">
        <v>2209.1529999999998</v>
      </c>
      <c r="W29" s="77">
        <v>2092.0709999999999</v>
      </c>
      <c r="X29" s="77">
        <v>1367.376</v>
      </c>
      <c r="Y29" s="77">
        <v>1116.972</v>
      </c>
      <c r="Z29" s="78"/>
      <c r="AA29" s="79">
        <f>SUM(B29:Z29)</f>
        <v>47312.789999999994</v>
      </c>
    </row>
    <row r="30" spans="1:27" ht="24.95" customHeight="1" x14ac:dyDescent="0.2">
      <c r="A30" s="82" t="s">
        <v>24</v>
      </c>
      <c r="B30" s="80">
        <v>1590</v>
      </c>
      <c r="C30" s="81">
        <v>1147</v>
      </c>
      <c r="D30" s="81">
        <v>1147</v>
      </c>
      <c r="E30" s="81">
        <v>1147</v>
      </c>
      <c r="F30" s="81">
        <v>1147</v>
      </c>
      <c r="G30" s="81">
        <v>1294</v>
      </c>
      <c r="H30" s="81">
        <v>1414</v>
      </c>
      <c r="I30" s="81">
        <v>1414</v>
      </c>
      <c r="J30" s="81">
        <v>1177</v>
      </c>
      <c r="K30" s="81">
        <v>897</v>
      </c>
      <c r="L30" s="81">
        <v>672</v>
      </c>
      <c r="M30" s="81">
        <v>672</v>
      </c>
      <c r="N30" s="81">
        <v>672</v>
      </c>
      <c r="O30" s="81">
        <v>672</v>
      </c>
      <c r="P30" s="81">
        <v>879</v>
      </c>
      <c r="Q30" s="81">
        <v>1351</v>
      </c>
      <c r="R30" s="81">
        <v>2201</v>
      </c>
      <c r="S30" s="81">
        <v>2350</v>
      </c>
      <c r="T30" s="81">
        <v>2749</v>
      </c>
      <c r="U30" s="81">
        <v>2751</v>
      </c>
      <c r="V30" s="81">
        <v>2553</v>
      </c>
      <c r="W30" s="81">
        <v>1974</v>
      </c>
      <c r="X30" s="81">
        <v>1904</v>
      </c>
      <c r="Y30" s="81">
        <v>1744</v>
      </c>
      <c r="Z30" s="83"/>
      <c r="AA30" s="84">
        <f>SUM(B30:Z30)</f>
        <v>35518</v>
      </c>
    </row>
    <row r="31" spans="1:27" ht="30" customHeight="1" thickBot="1" x14ac:dyDescent="0.25">
      <c r="A31" s="60" t="s">
        <v>25</v>
      </c>
      <c r="B31" s="61">
        <f>IF(LEN(B$2)&gt;0,SUM(B28:B30),"")</f>
        <v>4497.2510000000002</v>
      </c>
      <c r="C31" s="62">
        <f t="shared" ref="C31:Z31" si="4">IF(LEN(C$2)&gt;0,SUM(C28:C30),"")</f>
        <v>4252.2119999999995</v>
      </c>
      <c r="D31" s="62">
        <f t="shared" si="4"/>
        <v>4170.6329999999998</v>
      </c>
      <c r="E31" s="62">
        <f t="shared" si="4"/>
        <v>4153.433</v>
      </c>
      <c r="F31" s="62">
        <f t="shared" si="4"/>
        <v>4251.5470000000005</v>
      </c>
      <c r="G31" s="62">
        <f t="shared" si="4"/>
        <v>4616.7479999999996</v>
      </c>
      <c r="H31" s="62">
        <f t="shared" si="4"/>
        <v>6181.9340000000002</v>
      </c>
      <c r="I31" s="62">
        <f t="shared" si="4"/>
        <v>6842.2470000000003</v>
      </c>
      <c r="J31" s="62">
        <f t="shared" si="4"/>
        <v>6762.2890000000007</v>
      </c>
      <c r="K31" s="62">
        <f t="shared" si="4"/>
        <v>7182.8250000000007</v>
      </c>
      <c r="L31" s="62">
        <f t="shared" si="4"/>
        <v>7208.982</v>
      </c>
      <c r="M31" s="62">
        <f t="shared" si="4"/>
        <v>7004.0159999999996</v>
      </c>
      <c r="N31" s="62">
        <f t="shared" si="4"/>
        <v>6681.6170000000002</v>
      </c>
      <c r="O31" s="62">
        <f t="shared" si="4"/>
        <v>6123.223</v>
      </c>
      <c r="P31" s="62">
        <f t="shared" si="4"/>
        <v>5868.5810000000001</v>
      </c>
      <c r="Q31" s="62">
        <f t="shared" si="4"/>
        <v>5797.3690000000006</v>
      </c>
      <c r="R31" s="62">
        <f t="shared" si="4"/>
        <v>6299.13</v>
      </c>
      <c r="S31" s="62">
        <f t="shared" si="4"/>
        <v>6997.3430000000008</v>
      </c>
      <c r="T31" s="62">
        <f t="shared" si="4"/>
        <v>7706.3960000000006</v>
      </c>
      <c r="U31" s="62">
        <f t="shared" si="4"/>
        <v>7629.942</v>
      </c>
      <c r="V31" s="62">
        <f t="shared" si="4"/>
        <v>7222.0529999999999</v>
      </c>
      <c r="W31" s="62">
        <f t="shared" si="4"/>
        <v>6399.9709999999995</v>
      </c>
      <c r="X31" s="62">
        <f t="shared" si="4"/>
        <v>5402.2759999999998</v>
      </c>
      <c r="Y31" s="62">
        <f t="shared" si="4"/>
        <v>4804.8720000000003</v>
      </c>
      <c r="Z31" s="63" t="str">
        <f t="shared" si="4"/>
        <v/>
      </c>
      <c r="AA31" s="64">
        <f>SUM(AA28:AA30)</f>
        <v>144056.89000000001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299</v>
      </c>
      <c r="C34" s="95">
        <v>289</v>
      </c>
      <c r="D34" s="95">
        <v>299</v>
      </c>
      <c r="E34" s="95">
        <v>300</v>
      </c>
      <c r="F34" s="95">
        <v>300</v>
      </c>
      <c r="G34" s="95">
        <v>300</v>
      </c>
      <c r="H34" s="95">
        <v>300</v>
      </c>
      <c r="I34" s="95">
        <v>293</v>
      </c>
      <c r="J34" s="95">
        <v>236</v>
      </c>
      <c r="K34" s="95">
        <v>251</v>
      </c>
      <c r="L34" s="95">
        <v>231</v>
      </c>
      <c r="M34" s="95">
        <v>144</v>
      </c>
      <c r="N34" s="95">
        <v>154</v>
      </c>
      <c r="O34" s="95">
        <v>177</v>
      </c>
      <c r="P34" s="95">
        <v>182</v>
      </c>
      <c r="Q34" s="95">
        <v>227</v>
      </c>
      <c r="R34" s="95">
        <v>289</v>
      </c>
      <c r="S34" s="95">
        <v>298</v>
      </c>
      <c r="T34" s="95">
        <v>282</v>
      </c>
      <c r="U34" s="95">
        <v>283</v>
      </c>
      <c r="V34" s="95">
        <v>293</v>
      </c>
      <c r="W34" s="95">
        <v>299</v>
      </c>
      <c r="X34" s="95">
        <v>259</v>
      </c>
      <c r="Y34" s="95">
        <v>232</v>
      </c>
      <c r="Z34" s="96"/>
      <c r="AA34" s="74">
        <f t="shared" ref="AA34:AA39" si="5">SUM(B34:Z34)</f>
        <v>6217</v>
      </c>
    </row>
    <row r="35" spans="1:27" ht="24.95" customHeight="1" x14ac:dyDescent="0.2">
      <c r="A35" s="97" t="s">
        <v>28</v>
      </c>
      <c r="B35" s="98">
        <v>300</v>
      </c>
      <c r="C35" s="99">
        <v>300</v>
      </c>
      <c r="D35" s="99">
        <v>300</v>
      </c>
      <c r="E35" s="99">
        <v>300</v>
      </c>
      <c r="F35" s="99">
        <v>300</v>
      </c>
      <c r="G35" s="99">
        <v>300</v>
      </c>
      <c r="H35" s="99">
        <v>300</v>
      </c>
      <c r="I35" s="99">
        <v>283</v>
      </c>
      <c r="J35" s="99">
        <v>213</v>
      </c>
      <c r="K35" s="99">
        <v>204</v>
      </c>
      <c r="L35" s="99">
        <v>245</v>
      </c>
      <c r="M35" s="99">
        <v>197</v>
      </c>
      <c r="N35" s="99">
        <v>262</v>
      </c>
      <c r="O35" s="99">
        <v>258</v>
      </c>
      <c r="P35" s="99">
        <v>243</v>
      </c>
      <c r="Q35" s="99">
        <v>246</v>
      </c>
      <c r="R35" s="99">
        <v>300</v>
      </c>
      <c r="S35" s="99">
        <v>300</v>
      </c>
      <c r="T35" s="99">
        <v>300</v>
      </c>
      <c r="U35" s="99">
        <v>300</v>
      </c>
      <c r="V35" s="99">
        <v>300</v>
      </c>
      <c r="W35" s="99">
        <v>300</v>
      </c>
      <c r="X35" s="99">
        <v>275</v>
      </c>
      <c r="Y35" s="99">
        <v>298</v>
      </c>
      <c r="Z35" s="100"/>
      <c r="AA35" s="79">
        <f t="shared" si="5"/>
        <v>6624</v>
      </c>
    </row>
    <row r="36" spans="1:27" ht="24.95" customHeight="1" x14ac:dyDescent="0.2">
      <c r="A36" s="97" t="s">
        <v>29</v>
      </c>
      <c r="B36" s="98">
        <v>650</v>
      </c>
      <c r="C36" s="99">
        <v>650</v>
      </c>
      <c r="D36" s="99">
        <v>650</v>
      </c>
      <c r="E36" s="99">
        <v>650</v>
      </c>
      <c r="F36" s="99">
        <v>650</v>
      </c>
      <c r="G36" s="99">
        <v>650</v>
      </c>
      <c r="H36" s="99">
        <v>5</v>
      </c>
      <c r="I36" s="99">
        <v>5</v>
      </c>
      <c r="J36" s="99">
        <v>5</v>
      </c>
      <c r="K36" s="99">
        <v>5</v>
      </c>
      <c r="L36" s="99">
        <v>5</v>
      </c>
      <c r="M36" s="99">
        <v>5</v>
      </c>
      <c r="N36" s="99">
        <v>183.3</v>
      </c>
      <c r="O36" s="99">
        <v>615.1</v>
      </c>
      <c r="P36" s="99">
        <v>650</v>
      </c>
      <c r="Q36" s="99">
        <v>650</v>
      </c>
      <c r="R36" s="99">
        <v>32.200000000000003</v>
      </c>
      <c r="S36" s="99">
        <v>5</v>
      </c>
      <c r="T36" s="99">
        <v>5</v>
      </c>
      <c r="U36" s="99">
        <v>5</v>
      </c>
      <c r="V36" s="99">
        <v>5</v>
      </c>
      <c r="W36" s="99">
        <v>5</v>
      </c>
      <c r="X36" s="99">
        <v>470.6</v>
      </c>
      <c r="Y36" s="99">
        <v>650</v>
      </c>
      <c r="Z36" s="100"/>
      <c r="AA36" s="79">
        <f t="shared" si="5"/>
        <v>7206.2000000000007</v>
      </c>
    </row>
    <row r="37" spans="1:27" ht="24.95" customHeight="1" x14ac:dyDescent="0.2">
      <c r="A37" s="97" t="s">
        <v>30</v>
      </c>
      <c r="B37" s="98">
        <v>20</v>
      </c>
      <c r="C37" s="99">
        <v>23</v>
      </c>
      <c r="D37" s="99">
        <v>20</v>
      </c>
      <c r="E37" s="99">
        <v>20</v>
      </c>
      <c r="F37" s="99">
        <v>42</v>
      </c>
      <c r="G37" s="99">
        <v>50</v>
      </c>
      <c r="H37" s="99">
        <v>50</v>
      </c>
      <c r="I37" s="99">
        <v>24</v>
      </c>
      <c r="J37" s="99">
        <v>14</v>
      </c>
      <c r="K37" s="99">
        <v>11</v>
      </c>
      <c r="L37" s="99">
        <v>10</v>
      </c>
      <c r="M37" s="99">
        <v>49</v>
      </c>
      <c r="N37" s="99">
        <v>10</v>
      </c>
      <c r="O37" s="99">
        <v>10</v>
      </c>
      <c r="P37" s="99">
        <v>10</v>
      </c>
      <c r="Q37" s="99">
        <v>10</v>
      </c>
      <c r="R37" s="99">
        <v>34</v>
      </c>
      <c r="S37" s="99">
        <v>34</v>
      </c>
      <c r="T37" s="99">
        <v>50</v>
      </c>
      <c r="U37" s="99">
        <v>50</v>
      </c>
      <c r="V37" s="99">
        <v>50</v>
      </c>
      <c r="W37" s="99">
        <v>50</v>
      </c>
      <c r="X37" s="99">
        <v>47</v>
      </c>
      <c r="Y37" s="99">
        <v>50</v>
      </c>
      <c r="Z37" s="100"/>
      <c r="AA37" s="79">
        <f t="shared" si="5"/>
        <v>738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1269</v>
      </c>
      <c r="C39" s="88">
        <f t="shared" si="6"/>
        <v>1262</v>
      </c>
      <c r="D39" s="88">
        <f t="shared" si="6"/>
        <v>1269</v>
      </c>
      <c r="E39" s="88">
        <f t="shared" si="6"/>
        <v>1270</v>
      </c>
      <c r="F39" s="88">
        <f t="shared" si="6"/>
        <v>1292</v>
      </c>
      <c r="G39" s="88">
        <f t="shared" si="6"/>
        <v>1300</v>
      </c>
      <c r="H39" s="88">
        <f t="shared" si="6"/>
        <v>655</v>
      </c>
      <c r="I39" s="88">
        <f t="shared" si="6"/>
        <v>605</v>
      </c>
      <c r="J39" s="88">
        <f t="shared" si="6"/>
        <v>468</v>
      </c>
      <c r="K39" s="88">
        <f t="shared" si="6"/>
        <v>471</v>
      </c>
      <c r="L39" s="88">
        <f t="shared" si="6"/>
        <v>491</v>
      </c>
      <c r="M39" s="88">
        <f t="shared" si="6"/>
        <v>395</v>
      </c>
      <c r="N39" s="88">
        <f t="shared" si="6"/>
        <v>609.29999999999995</v>
      </c>
      <c r="O39" s="88">
        <f t="shared" si="6"/>
        <v>1060.0999999999999</v>
      </c>
      <c r="P39" s="88">
        <f t="shared" si="6"/>
        <v>1085</v>
      </c>
      <c r="Q39" s="88">
        <f t="shared" si="6"/>
        <v>1133</v>
      </c>
      <c r="R39" s="88">
        <f t="shared" si="6"/>
        <v>655.20000000000005</v>
      </c>
      <c r="S39" s="88">
        <f t="shared" si="6"/>
        <v>637</v>
      </c>
      <c r="T39" s="88">
        <f t="shared" si="6"/>
        <v>637</v>
      </c>
      <c r="U39" s="88">
        <f t="shared" si="6"/>
        <v>638</v>
      </c>
      <c r="V39" s="88">
        <f t="shared" si="6"/>
        <v>648</v>
      </c>
      <c r="W39" s="88">
        <f t="shared" si="6"/>
        <v>654</v>
      </c>
      <c r="X39" s="88">
        <f t="shared" si="6"/>
        <v>1051.5999999999999</v>
      </c>
      <c r="Y39" s="88">
        <f t="shared" si="6"/>
        <v>1230</v>
      </c>
      <c r="Z39" s="89" t="str">
        <f t="shared" si="6"/>
        <v/>
      </c>
      <c r="AA39" s="90">
        <f t="shared" si="5"/>
        <v>20785.199999999997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>
        <v>645</v>
      </c>
      <c r="C44" s="99">
        <v>645</v>
      </c>
      <c r="D44" s="99">
        <v>645</v>
      </c>
      <c r="E44" s="99">
        <v>645</v>
      </c>
      <c r="F44" s="99">
        <v>645</v>
      </c>
      <c r="G44" s="99">
        <v>645</v>
      </c>
      <c r="H44" s="99"/>
      <c r="I44" s="99"/>
      <c r="J44" s="99"/>
      <c r="K44" s="99"/>
      <c r="L44" s="99"/>
      <c r="M44" s="99"/>
      <c r="N44" s="99">
        <v>178.3</v>
      </c>
      <c r="O44" s="99">
        <v>610.1</v>
      </c>
      <c r="P44" s="99">
        <v>645</v>
      </c>
      <c r="Q44" s="99">
        <v>645</v>
      </c>
      <c r="R44" s="99">
        <v>27.2</v>
      </c>
      <c r="S44" s="99"/>
      <c r="T44" s="99"/>
      <c r="U44" s="99"/>
      <c r="V44" s="99"/>
      <c r="W44" s="99"/>
      <c r="X44" s="99">
        <v>465.6</v>
      </c>
      <c r="Y44" s="99">
        <v>645</v>
      </c>
      <c r="Z44" s="100"/>
      <c r="AA44" s="79">
        <f t="shared" si="7"/>
        <v>7086.2000000000007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645</v>
      </c>
      <c r="C48" s="88">
        <f t="shared" ref="C48:Z48" si="8">IF(LEN(C$2)&gt;0,SUM(C42:C47),"")</f>
        <v>645</v>
      </c>
      <c r="D48" s="88">
        <f t="shared" si="8"/>
        <v>645</v>
      </c>
      <c r="E48" s="88">
        <f t="shared" si="8"/>
        <v>645</v>
      </c>
      <c r="F48" s="88">
        <f t="shared" si="8"/>
        <v>645</v>
      </c>
      <c r="G48" s="88">
        <f t="shared" si="8"/>
        <v>645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178.3</v>
      </c>
      <c r="O48" s="88">
        <f t="shared" si="8"/>
        <v>610.1</v>
      </c>
      <c r="P48" s="88">
        <f t="shared" si="8"/>
        <v>645</v>
      </c>
      <c r="Q48" s="88">
        <f t="shared" si="8"/>
        <v>645</v>
      </c>
      <c r="R48" s="88">
        <f t="shared" si="8"/>
        <v>27.2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465.6</v>
      </c>
      <c r="Y48" s="88">
        <f t="shared" si="8"/>
        <v>645</v>
      </c>
      <c r="Z48" s="89" t="str">
        <f t="shared" si="8"/>
        <v/>
      </c>
      <c r="AA48" s="90">
        <f t="shared" si="7"/>
        <v>7086.2000000000007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5142.2510000000002</v>
      </c>
      <c r="C51" s="88">
        <f t="shared" si="10"/>
        <v>4897.2120000000004</v>
      </c>
      <c r="D51" s="88">
        <f t="shared" si="10"/>
        <v>4815.6329999999998</v>
      </c>
      <c r="E51" s="88">
        <f t="shared" si="10"/>
        <v>4798.433</v>
      </c>
      <c r="F51" s="88">
        <f t="shared" si="10"/>
        <v>4896.5469999999996</v>
      </c>
      <c r="G51" s="88">
        <f t="shared" si="10"/>
        <v>5261.7479999999996</v>
      </c>
      <c r="H51" s="88">
        <f t="shared" si="10"/>
        <v>6181.9340000000002</v>
      </c>
      <c r="I51" s="88">
        <f t="shared" si="10"/>
        <v>6842.2469999999994</v>
      </c>
      <c r="J51" s="88">
        <f t="shared" si="10"/>
        <v>6762.2889999999998</v>
      </c>
      <c r="K51" s="88">
        <f t="shared" si="10"/>
        <v>7182.8250000000007</v>
      </c>
      <c r="L51" s="88">
        <f t="shared" si="10"/>
        <v>7208.9820000000018</v>
      </c>
      <c r="M51" s="88">
        <f t="shared" si="10"/>
        <v>7004.0159999999996</v>
      </c>
      <c r="N51" s="88">
        <f t="shared" si="10"/>
        <v>6859.9170000000004</v>
      </c>
      <c r="O51" s="88">
        <f t="shared" si="10"/>
        <v>6733.3230000000003</v>
      </c>
      <c r="P51" s="88">
        <f t="shared" si="10"/>
        <v>6513.5810000000001</v>
      </c>
      <c r="Q51" s="88">
        <f t="shared" si="10"/>
        <v>6442.3690000000006</v>
      </c>
      <c r="R51" s="88">
        <f t="shared" si="10"/>
        <v>6326.33</v>
      </c>
      <c r="S51" s="88">
        <f t="shared" si="10"/>
        <v>6997.3429999999998</v>
      </c>
      <c r="T51" s="88">
        <f t="shared" si="10"/>
        <v>7706.3959999999997</v>
      </c>
      <c r="U51" s="88">
        <f t="shared" si="10"/>
        <v>7629.942</v>
      </c>
      <c r="V51" s="88">
        <f t="shared" si="10"/>
        <v>7222.0529999999999</v>
      </c>
      <c r="W51" s="88">
        <f t="shared" si="10"/>
        <v>6399.9710000000005</v>
      </c>
      <c r="X51" s="88">
        <f t="shared" si="10"/>
        <v>5867.8760000000002</v>
      </c>
      <c r="Y51" s="88">
        <f t="shared" si="10"/>
        <v>5449.8720000000003</v>
      </c>
      <c r="Z51" s="89" t="str">
        <f t="shared" si="10"/>
        <v/>
      </c>
      <c r="AA51" s="104">
        <f>SUM(B51:Z51)</f>
        <v>151143.08999999997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6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45373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5142.2510000000029</v>
      </c>
      <c r="C4" s="18">
        <v>4897.2120000000023</v>
      </c>
      <c r="D4" s="18">
        <v>4815.632999999998</v>
      </c>
      <c r="E4" s="18">
        <v>4798.433</v>
      </c>
      <c r="F4" s="18">
        <v>4896.5470000000005</v>
      </c>
      <c r="G4" s="18">
        <v>5261.7480000000014</v>
      </c>
      <c r="H4" s="18">
        <v>6181.9220000000005</v>
      </c>
      <c r="I4" s="18">
        <v>6842.2899999999981</v>
      </c>
      <c r="J4" s="18">
        <v>6762.2769999999991</v>
      </c>
      <c r="K4" s="18">
        <v>7182.8570000000018</v>
      </c>
      <c r="L4" s="18">
        <v>7209.0040000000008</v>
      </c>
      <c r="M4" s="18">
        <v>7003.9679999999998</v>
      </c>
      <c r="N4" s="18">
        <v>6859.9640000000009</v>
      </c>
      <c r="O4" s="18">
        <v>6733.3249999999998</v>
      </c>
      <c r="P4" s="18">
        <v>6513.5809999999983</v>
      </c>
      <c r="Q4" s="18">
        <v>6442.3689999999997</v>
      </c>
      <c r="R4" s="18">
        <v>6326.2850000000017</v>
      </c>
      <c r="S4" s="18">
        <v>6997.3470000000016</v>
      </c>
      <c r="T4" s="18">
        <v>7706.4249999999993</v>
      </c>
      <c r="U4" s="18">
        <v>7629.9749999999995</v>
      </c>
      <c r="V4" s="18">
        <v>7222.0450000000019</v>
      </c>
      <c r="W4" s="18">
        <v>6400.0019999999986</v>
      </c>
      <c r="X4" s="18">
        <v>5867.8690000000024</v>
      </c>
      <c r="Y4" s="18">
        <v>5449.8720000000012</v>
      </c>
      <c r="Z4" s="19"/>
      <c r="AA4" s="20">
        <f>SUM(B4:Z4)</f>
        <v>151143.20100000006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58.48</v>
      </c>
      <c r="C7" s="28">
        <v>68.45</v>
      </c>
      <c r="D7" s="28">
        <v>71.56</v>
      </c>
      <c r="E7" s="28">
        <v>70</v>
      </c>
      <c r="F7" s="28">
        <v>73.37</v>
      </c>
      <c r="G7" s="28">
        <v>73.03</v>
      </c>
      <c r="H7" s="28">
        <v>83.75</v>
      </c>
      <c r="I7" s="28">
        <v>77.03</v>
      </c>
      <c r="J7" s="28">
        <v>62.12</v>
      </c>
      <c r="K7" s="28">
        <v>48.73</v>
      </c>
      <c r="L7" s="28">
        <v>40</v>
      </c>
      <c r="M7" s="28">
        <v>38.36</v>
      </c>
      <c r="N7" s="28">
        <v>46.95</v>
      </c>
      <c r="O7" s="28">
        <v>48.85</v>
      </c>
      <c r="P7" s="28">
        <v>58.72</v>
      </c>
      <c r="Q7" s="28">
        <v>59.82</v>
      </c>
      <c r="R7" s="28">
        <v>72.27</v>
      </c>
      <c r="S7" s="28">
        <v>84.95</v>
      </c>
      <c r="T7" s="28">
        <v>110.86</v>
      </c>
      <c r="U7" s="28">
        <v>113.47</v>
      </c>
      <c r="V7" s="28">
        <v>90.34</v>
      </c>
      <c r="W7" s="28">
        <v>77.62</v>
      </c>
      <c r="X7" s="28">
        <v>75.14</v>
      </c>
      <c r="Y7" s="28">
        <v>73.23</v>
      </c>
      <c r="Z7" s="29"/>
      <c r="AA7" s="30">
        <f>IF(SUM(B7:Z7)&lt;&gt;0,AVERAGEIF(B7:Z7,"&lt;&gt;"""),"")</f>
        <v>69.879166666666677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958.54100000000005</v>
      </c>
      <c r="C19" s="72">
        <v>934.11900000000003</v>
      </c>
      <c r="D19" s="72">
        <v>934.33399999999995</v>
      </c>
      <c r="E19" s="72">
        <v>926.81100000000004</v>
      </c>
      <c r="F19" s="72">
        <v>913.08100000000002</v>
      </c>
      <c r="G19" s="72">
        <v>887.24800000000005</v>
      </c>
      <c r="H19" s="72">
        <v>883.56299999999999</v>
      </c>
      <c r="I19" s="72">
        <v>872.43499999999995</v>
      </c>
      <c r="J19" s="72">
        <v>889.54200000000003</v>
      </c>
      <c r="K19" s="72">
        <v>851.62499999999989</v>
      </c>
      <c r="L19" s="72">
        <v>835.96399999999994</v>
      </c>
      <c r="M19" s="72">
        <v>805.39699999999993</v>
      </c>
      <c r="N19" s="72">
        <v>777.072</v>
      </c>
      <c r="O19" s="72">
        <v>771.71299999999997</v>
      </c>
      <c r="P19" s="72">
        <v>736.09799999999996</v>
      </c>
      <c r="Q19" s="72">
        <v>739.70600000000002</v>
      </c>
      <c r="R19" s="72">
        <v>728.07900000000006</v>
      </c>
      <c r="S19" s="72">
        <v>728.2</v>
      </c>
      <c r="T19" s="72">
        <v>721.12299999999993</v>
      </c>
      <c r="U19" s="72">
        <v>734.94899999999996</v>
      </c>
      <c r="V19" s="72">
        <v>727.43999999999994</v>
      </c>
      <c r="W19" s="72">
        <v>825.42700000000002</v>
      </c>
      <c r="X19" s="72">
        <v>889.9079999999999</v>
      </c>
      <c r="Y19" s="72">
        <v>950.54099999999994</v>
      </c>
      <c r="Z19" s="73"/>
      <c r="AA19" s="74">
        <f t="shared" ref="AA19:AA24" si="2">SUM(B19:Z19)</f>
        <v>20022.915999999997</v>
      </c>
    </row>
    <row r="20" spans="1:27" ht="24.95" customHeight="1" x14ac:dyDescent="0.2">
      <c r="A20" s="75" t="s">
        <v>15</v>
      </c>
      <c r="B20" s="76">
        <v>972.08100000000002</v>
      </c>
      <c r="C20" s="77">
        <v>974.85300000000007</v>
      </c>
      <c r="D20" s="77">
        <v>974.71100000000001</v>
      </c>
      <c r="E20" s="77">
        <v>980.71</v>
      </c>
      <c r="F20" s="77">
        <v>1017.7560000000001</v>
      </c>
      <c r="G20" s="77">
        <v>1139.0119999999999</v>
      </c>
      <c r="H20" s="77">
        <v>1341.1769999999997</v>
      </c>
      <c r="I20" s="77">
        <v>1443.4979999999998</v>
      </c>
      <c r="J20" s="77">
        <v>1459.2190000000001</v>
      </c>
      <c r="K20" s="77">
        <v>1435.4570000000001</v>
      </c>
      <c r="L20" s="77">
        <v>1404.1849999999999</v>
      </c>
      <c r="M20" s="77">
        <v>1398.7370000000001</v>
      </c>
      <c r="N20" s="77">
        <v>1386.1550000000002</v>
      </c>
      <c r="O20" s="77">
        <v>1361.377</v>
      </c>
      <c r="P20" s="77">
        <v>1340.5839999999996</v>
      </c>
      <c r="Q20" s="77">
        <v>1313.8580000000002</v>
      </c>
      <c r="R20" s="77">
        <v>1294.1540000000002</v>
      </c>
      <c r="S20" s="77">
        <v>1312.2769999999996</v>
      </c>
      <c r="T20" s="77">
        <v>1320.8010000000002</v>
      </c>
      <c r="U20" s="77">
        <v>1291.0680000000002</v>
      </c>
      <c r="V20" s="77">
        <v>1210.1199999999999</v>
      </c>
      <c r="W20" s="77">
        <v>1071.9469999999999</v>
      </c>
      <c r="X20" s="77">
        <v>994.82900000000018</v>
      </c>
      <c r="Y20" s="77">
        <v>949.09</v>
      </c>
      <c r="Z20" s="78"/>
      <c r="AA20" s="79">
        <f t="shared" si="2"/>
        <v>29387.655999999995</v>
      </c>
    </row>
    <row r="21" spans="1:27" ht="24.95" customHeight="1" x14ac:dyDescent="0.2">
      <c r="A21" s="75" t="s">
        <v>16</v>
      </c>
      <c r="B21" s="80">
        <v>2299.0270000000005</v>
      </c>
      <c r="C21" s="81">
        <v>2194.2399999999993</v>
      </c>
      <c r="D21" s="81">
        <v>2120.5880000000002</v>
      </c>
      <c r="E21" s="81">
        <v>2079.5680000000002</v>
      </c>
      <c r="F21" s="81">
        <v>2177.2099999999996</v>
      </c>
      <c r="G21" s="81">
        <v>2417.4879999999998</v>
      </c>
      <c r="H21" s="81">
        <v>2860.0819999999999</v>
      </c>
      <c r="I21" s="81">
        <v>3102.9569999999999</v>
      </c>
      <c r="J21" s="81">
        <v>3245.1159999999995</v>
      </c>
      <c r="K21" s="81">
        <v>3311.8409999999999</v>
      </c>
      <c r="L21" s="81">
        <v>3297.0549999999998</v>
      </c>
      <c r="M21" s="81">
        <v>3333.134</v>
      </c>
      <c r="N21" s="81">
        <v>3333.2370000000005</v>
      </c>
      <c r="O21" s="81">
        <v>3291.7350000000001</v>
      </c>
      <c r="P21" s="81">
        <v>3366.2630000000004</v>
      </c>
      <c r="Q21" s="81">
        <v>3292.9949999999999</v>
      </c>
      <c r="R21" s="81">
        <v>3259.5520000000001</v>
      </c>
      <c r="S21" s="81">
        <v>3540.27</v>
      </c>
      <c r="T21" s="81">
        <v>3994.4009999999998</v>
      </c>
      <c r="U21" s="81">
        <v>4035.3580000000002</v>
      </c>
      <c r="V21" s="81">
        <v>3874.2849999999999</v>
      </c>
      <c r="W21" s="81">
        <v>3418.0280000000002</v>
      </c>
      <c r="X21" s="81">
        <v>3073.1319999999996</v>
      </c>
      <c r="Y21" s="81">
        <v>2660.741</v>
      </c>
      <c r="Z21" s="78"/>
      <c r="AA21" s="79">
        <f t="shared" si="2"/>
        <v>73578.303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96</v>
      </c>
      <c r="C23" s="77">
        <v>86</v>
      </c>
      <c r="D23" s="77">
        <v>85</v>
      </c>
      <c r="E23" s="77">
        <v>85</v>
      </c>
      <c r="F23" s="77">
        <v>87.5</v>
      </c>
      <c r="G23" s="77">
        <v>94</v>
      </c>
      <c r="H23" s="77">
        <v>107.5</v>
      </c>
      <c r="I23" s="77">
        <v>105</v>
      </c>
      <c r="J23" s="77">
        <v>85.5</v>
      </c>
      <c r="K23" s="77">
        <v>80.5</v>
      </c>
      <c r="L23" s="77">
        <v>78.5</v>
      </c>
      <c r="M23" s="77">
        <v>88.5</v>
      </c>
      <c r="N23" s="77">
        <v>101.5</v>
      </c>
      <c r="O23" s="77">
        <v>106.5</v>
      </c>
      <c r="P23" s="77">
        <v>104.5</v>
      </c>
      <c r="Q23" s="77">
        <v>113.5</v>
      </c>
      <c r="R23" s="77">
        <v>131.5</v>
      </c>
      <c r="S23" s="77">
        <v>164.5</v>
      </c>
      <c r="T23" s="77">
        <v>169</v>
      </c>
      <c r="U23" s="77">
        <v>162</v>
      </c>
      <c r="V23" s="77">
        <v>145</v>
      </c>
      <c r="W23" s="77">
        <v>131.5</v>
      </c>
      <c r="X23" s="77">
        <v>109</v>
      </c>
      <c r="Y23" s="77">
        <v>104.5</v>
      </c>
      <c r="Z23" s="77"/>
      <c r="AA23" s="79">
        <f t="shared" si="2"/>
        <v>2622</v>
      </c>
    </row>
    <row r="24" spans="1:27" ht="24.95" customHeight="1" x14ac:dyDescent="0.2">
      <c r="A24" s="85" t="s">
        <v>19</v>
      </c>
      <c r="B24" s="77">
        <v>213</v>
      </c>
      <c r="C24" s="77">
        <v>208.00000000000003</v>
      </c>
      <c r="D24" s="77">
        <v>201.00000000000003</v>
      </c>
      <c r="E24" s="77">
        <v>202</v>
      </c>
      <c r="F24" s="77">
        <v>201.00000000000003</v>
      </c>
      <c r="G24" s="77">
        <v>224</v>
      </c>
      <c r="H24" s="77">
        <v>268.99999999999994</v>
      </c>
      <c r="I24" s="77">
        <v>295</v>
      </c>
      <c r="J24" s="77">
        <v>324</v>
      </c>
      <c r="K24" s="77">
        <v>329.00000000000006</v>
      </c>
      <c r="L24" s="77">
        <v>343.99999999999994</v>
      </c>
      <c r="M24" s="77">
        <v>355</v>
      </c>
      <c r="N24" s="77">
        <v>362</v>
      </c>
      <c r="O24" s="77">
        <v>360.00000000000006</v>
      </c>
      <c r="P24" s="77">
        <v>354.00000000000006</v>
      </c>
      <c r="Q24" s="77">
        <v>355</v>
      </c>
      <c r="R24" s="77">
        <v>361</v>
      </c>
      <c r="S24" s="77">
        <v>379</v>
      </c>
      <c r="T24" s="77">
        <v>399</v>
      </c>
      <c r="U24" s="77">
        <v>394.00000000000006</v>
      </c>
      <c r="V24" s="77">
        <v>367.99999999999994</v>
      </c>
      <c r="W24" s="77">
        <v>329.00000000000006</v>
      </c>
      <c r="X24" s="77">
        <v>287</v>
      </c>
      <c r="Y24" s="77">
        <v>255</v>
      </c>
      <c r="Z24" s="77"/>
      <c r="AA24" s="79">
        <f t="shared" si="2"/>
        <v>7368</v>
      </c>
    </row>
    <row r="25" spans="1:27" ht="30" customHeight="1" thickBot="1" x14ac:dyDescent="0.25">
      <c r="A25" s="86" t="s">
        <v>20</v>
      </c>
      <c r="B25" s="87">
        <f t="shared" ref="B25:AA25" si="3">SUM(B19:B24)</f>
        <v>4538.6490000000003</v>
      </c>
      <c r="C25" s="88">
        <f t="shared" si="3"/>
        <v>4397.2119999999995</v>
      </c>
      <c r="D25" s="88">
        <f t="shared" si="3"/>
        <v>4315.6329999999998</v>
      </c>
      <c r="E25" s="88">
        <f t="shared" si="3"/>
        <v>4274.0889999999999</v>
      </c>
      <c r="F25" s="88">
        <f t="shared" si="3"/>
        <v>4396.5469999999996</v>
      </c>
      <c r="G25" s="88">
        <f t="shared" si="3"/>
        <v>4761.7479999999996</v>
      </c>
      <c r="H25" s="88">
        <f t="shared" si="3"/>
        <v>5461.3220000000001</v>
      </c>
      <c r="I25" s="88">
        <f t="shared" si="3"/>
        <v>5818.8899999999994</v>
      </c>
      <c r="J25" s="88">
        <f t="shared" si="3"/>
        <v>6003.3769999999995</v>
      </c>
      <c r="K25" s="88">
        <f t="shared" si="3"/>
        <v>6008.4229999999998</v>
      </c>
      <c r="L25" s="88">
        <f t="shared" si="3"/>
        <v>5959.7039999999997</v>
      </c>
      <c r="M25" s="88">
        <f t="shared" si="3"/>
        <v>5980.768</v>
      </c>
      <c r="N25" s="88">
        <f t="shared" si="3"/>
        <v>5959.9640000000009</v>
      </c>
      <c r="O25" s="88">
        <f t="shared" si="3"/>
        <v>5891.3250000000007</v>
      </c>
      <c r="P25" s="88">
        <f t="shared" si="3"/>
        <v>5901.4449999999997</v>
      </c>
      <c r="Q25" s="88">
        <f t="shared" si="3"/>
        <v>5815.0590000000002</v>
      </c>
      <c r="R25" s="88">
        <f t="shared" si="3"/>
        <v>5774.2849999999999</v>
      </c>
      <c r="S25" s="88">
        <f t="shared" si="3"/>
        <v>6124.2469999999994</v>
      </c>
      <c r="T25" s="88">
        <f t="shared" si="3"/>
        <v>6604.3249999999998</v>
      </c>
      <c r="U25" s="88">
        <f t="shared" si="3"/>
        <v>6617.375</v>
      </c>
      <c r="V25" s="88">
        <f t="shared" si="3"/>
        <v>6324.8449999999993</v>
      </c>
      <c r="W25" s="88">
        <f t="shared" si="3"/>
        <v>5775.902</v>
      </c>
      <c r="X25" s="88">
        <f t="shared" si="3"/>
        <v>5353.8689999999997</v>
      </c>
      <c r="Y25" s="88">
        <f t="shared" si="3"/>
        <v>4919.8719999999994</v>
      </c>
      <c r="Z25" s="89">
        <f t="shared" si="3"/>
        <v>0</v>
      </c>
      <c r="AA25" s="90">
        <f t="shared" si="3"/>
        <v>132978.875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507</v>
      </c>
      <c r="C28" s="72">
        <v>492</v>
      </c>
      <c r="D28" s="72">
        <v>484</v>
      </c>
      <c r="E28" s="72">
        <v>485</v>
      </c>
      <c r="F28" s="72">
        <v>486.5</v>
      </c>
      <c r="G28" s="72">
        <v>516</v>
      </c>
      <c r="H28" s="72">
        <v>574.5</v>
      </c>
      <c r="I28" s="72">
        <v>598</v>
      </c>
      <c r="J28" s="72">
        <v>640.5</v>
      </c>
      <c r="K28" s="72">
        <v>644.5</v>
      </c>
      <c r="L28" s="72">
        <v>691.5</v>
      </c>
      <c r="M28" s="72">
        <v>760.5</v>
      </c>
      <c r="N28" s="72">
        <v>787.5</v>
      </c>
      <c r="O28" s="72">
        <v>780.5</v>
      </c>
      <c r="P28" s="72">
        <v>706.5</v>
      </c>
      <c r="Q28" s="72">
        <v>666.5</v>
      </c>
      <c r="R28" s="72">
        <v>690.5</v>
      </c>
      <c r="S28" s="72">
        <v>741.5</v>
      </c>
      <c r="T28" s="72">
        <v>766</v>
      </c>
      <c r="U28" s="72">
        <v>754</v>
      </c>
      <c r="V28" s="72">
        <v>711</v>
      </c>
      <c r="W28" s="72">
        <v>658.5</v>
      </c>
      <c r="X28" s="72">
        <v>594</v>
      </c>
      <c r="Y28" s="72">
        <v>557.5</v>
      </c>
      <c r="Z28" s="73"/>
      <c r="AA28" s="74">
        <f>SUM(B28:Z28)</f>
        <v>15294</v>
      </c>
    </row>
    <row r="29" spans="1:27" ht="24.95" customHeight="1" x14ac:dyDescent="0.2">
      <c r="A29" s="75" t="s">
        <v>23</v>
      </c>
      <c r="B29" s="76">
        <v>4135.2510000000002</v>
      </c>
      <c r="C29" s="77">
        <v>3905.212</v>
      </c>
      <c r="D29" s="77">
        <v>3831.6329999999998</v>
      </c>
      <c r="E29" s="77">
        <v>3813.433</v>
      </c>
      <c r="F29" s="77">
        <v>3910.047</v>
      </c>
      <c r="G29" s="77">
        <v>4245.7479999999996</v>
      </c>
      <c r="H29" s="77">
        <v>4896.8220000000001</v>
      </c>
      <c r="I29" s="77">
        <v>5235.8900000000003</v>
      </c>
      <c r="J29" s="77">
        <v>5548.8770000000004</v>
      </c>
      <c r="K29" s="77">
        <v>5646.5569999999998</v>
      </c>
      <c r="L29" s="77">
        <v>5652.2039999999997</v>
      </c>
      <c r="M29" s="77">
        <v>5518.268</v>
      </c>
      <c r="N29" s="77">
        <v>5572.4639999999999</v>
      </c>
      <c r="O29" s="77">
        <v>5452.8249999999998</v>
      </c>
      <c r="P29" s="77">
        <v>5307.0810000000001</v>
      </c>
      <c r="Q29" s="77">
        <v>5275.8689999999997</v>
      </c>
      <c r="R29" s="77">
        <v>5135.7849999999999</v>
      </c>
      <c r="S29" s="77">
        <v>5534.7470000000003</v>
      </c>
      <c r="T29" s="77">
        <v>5870.3249999999998</v>
      </c>
      <c r="U29" s="77">
        <v>5961.375</v>
      </c>
      <c r="V29" s="77">
        <v>5707.8450000000003</v>
      </c>
      <c r="W29" s="77">
        <v>5119.402</v>
      </c>
      <c r="X29" s="77">
        <v>4773.8689999999997</v>
      </c>
      <c r="Y29" s="77">
        <v>4392.3720000000003</v>
      </c>
      <c r="Z29" s="78"/>
      <c r="AA29" s="79">
        <f>SUM(B29:Z29)</f>
        <v>120443.90100000003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4642.2510000000002</v>
      </c>
      <c r="C31" s="62">
        <f t="shared" si="4"/>
        <v>4397.2119999999995</v>
      </c>
      <c r="D31" s="62">
        <f t="shared" si="4"/>
        <v>4315.6329999999998</v>
      </c>
      <c r="E31" s="62">
        <f t="shared" si="4"/>
        <v>4298.433</v>
      </c>
      <c r="F31" s="62">
        <f t="shared" si="4"/>
        <v>4396.5470000000005</v>
      </c>
      <c r="G31" s="62">
        <f t="shared" si="4"/>
        <v>4761.7479999999996</v>
      </c>
      <c r="H31" s="62">
        <f t="shared" si="4"/>
        <v>5471.3220000000001</v>
      </c>
      <c r="I31" s="62">
        <f t="shared" si="4"/>
        <v>5833.89</v>
      </c>
      <c r="J31" s="62">
        <f t="shared" si="4"/>
        <v>6189.3770000000004</v>
      </c>
      <c r="K31" s="62">
        <f t="shared" si="4"/>
        <v>6291.0569999999998</v>
      </c>
      <c r="L31" s="62">
        <f t="shared" si="4"/>
        <v>6343.7039999999997</v>
      </c>
      <c r="M31" s="62">
        <f t="shared" si="4"/>
        <v>6278.768</v>
      </c>
      <c r="N31" s="62">
        <f t="shared" si="4"/>
        <v>6359.9639999999999</v>
      </c>
      <c r="O31" s="62">
        <f t="shared" si="4"/>
        <v>6233.3249999999998</v>
      </c>
      <c r="P31" s="62">
        <f t="shared" si="4"/>
        <v>6013.5810000000001</v>
      </c>
      <c r="Q31" s="62">
        <f t="shared" si="4"/>
        <v>5942.3689999999997</v>
      </c>
      <c r="R31" s="62">
        <f t="shared" si="4"/>
        <v>5826.2849999999999</v>
      </c>
      <c r="S31" s="62">
        <f t="shared" si="4"/>
        <v>6276.2470000000003</v>
      </c>
      <c r="T31" s="62">
        <f t="shared" si="4"/>
        <v>6636.3249999999998</v>
      </c>
      <c r="U31" s="62">
        <f t="shared" si="4"/>
        <v>6715.375</v>
      </c>
      <c r="V31" s="62">
        <f t="shared" si="4"/>
        <v>6418.8450000000003</v>
      </c>
      <c r="W31" s="62">
        <f t="shared" si="4"/>
        <v>5777.902</v>
      </c>
      <c r="X31" s="62">
        <f t="shared" si="4"/>
        <v>5367.8689999999997</v>
      </c>
      <c r="Y31" s="62">
        <f t="shared" si="4"/>
        <v>4949.8720000000003</v>
      </c>
      <c r="Z31" s="63">
        <f t="shared" si="4"/>
        <v>0</v>
      </c>
      <c r="AA31" s="64">
        <f t="shared" si="4"/>
        <v>135737.90100000001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39</v>
      </c>
      <c r="C34" s="95"/>
      <c r="D34" s="95"/>
      <c r="E34" s="95">
        <v>24.344000000000001</v>
      </c>
      <c r="F34" s="95"/>
      <c r="G34" s="95"/>
      <c r="H34" s="95">
        <v>10</v>
      </c>
      <c r="I34" s="95">
        <v>15</v>
      </c>
      <c r="J34" s="95">
        <v>125</v>
      </c>
      <c r="K34" s="95">
        <v>128.63400000000001</v>
      </c>
      <c r="L34" s="95">
        <v>151</v>
      </c>
      <c r="M34" s="95">
        <v>199</v>
      </c>
      <c r="N34" s="95">
        <v>194</v>
      </c>
      <c r="O34" s="95">
        <v>149</v>
      </c>
      <c r="P34" s="95">
        <v>76</v>
      </c>
      <c r="Q34" s="95">
        <v>20</v>
      </c>
      <c r="R34" s="95">
        <v>25</v>
      </c>
      <c r="S34" s="95">
        <v>102</v>
      </c>
      <c r="T34" s="95">
        <v>2</v>
      </c>
      <c r="U34" s="95">
        <v>50</v>
      </c>
      <c r="V34" s="95">
        <v>44</v>
      </c>
      <c r="W34" s="95">
        <v>2</v>
      </c>
      <c r="X34" s="95">
        <v>2</v>
      </c>
      <c r="Y34" s="95">
        <v>15</v>
      </c>
      <c r="Z34" s="96"/>
      <c r="AA34" s="74">
        <f t="shared" ref="AA34:AA39" si="5">SUM(B34:Z34)</f>
        <v>1372.9780000000001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>
        <v>41</v>
      </c>
      <c r="K35" s="99">
        <v>44</v>
      </c>
      <c r="L35" s="99">
        <v>123</v>
      </c>
      <c r="M35" s="99">
        <v>91</v>
      </c>
      <c r="N35" s="99">
        <v>96</v>
      </c>
      <c r="O35" s="99">
        <v>83</v>
      </c>
      <c r="P35" s="99">
        <v>34</v>
      </c>
      <c r="Q35" s="99"/>
      <c r="R35" s="99">
        <v>27</v>
      </c>
      <c r="S35" s="99">
        <v>50</v>
      </c>
      <c r="T35" s="99">
        <v>30</v>
      </c>
      <c r="U35" s="99">
        <v>48</v>
      </c>
      <c r="V35" s="99">
        <v>50</v>
      </c>
      <c r="W35" s="99"/>
      <c r="X35" s="99">
        <v>2</v>
      </c>
      <c r="Y35" s="99">
        <v>15</v>
      </c>
      <c r="Z35" s="100"/>
      <c r="AA35" s="79">
        <f t="shared" si="5"/>
        <v>734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>
        <v>210.6</v>
      </c>
      <c r="I36" s="99">
        <v>508.4</v>
      </c>
      <c r="J36" s="99">
        <v>72.900000000000006</v>
      </c>
      <c r="K36" s="99">
        <v>391.8</v>
      </c>
      <c r="L36" s="99">
        <v>365.3</v>
      </c>
      <c r="M36" s="99">
        <v>225.2</v>
      </c>
      <c r="N36" s="99"/>
      <c r="O36" s="99"/>
      <c r="P36" s="99"/>
      <c r="Q36" s="99"/>
      <c r="R36" s="99"/>
      <c r="S36" s="99">
        <v>221.1</v>
      </c>
      <c r="T36" s="99">
        <v>655</v>
      </c>
      <c r="U36" s="99">
        <v>655</v>
      </c>
      <c r="V36" s="99">
        <v>303.2</v>
      </c>
      <c r="W36" s="99">
        <v>122.1</v>
      </c>
      <c r="X36" s="99"/>
      <c r="Y36" s="99"/>
      <c r="Z36" s="100"/>
      <c r="AA36" s="79">
        <f t="shared" si="5"/>
        <v>3730.6</v>
      </c>
    </row>
    <row r="37" spans="1:27" ht="24.95" customHeight="1" x14ac:dyDescent="0.2">
      <c r="A37" s="97" t="s">
        <v>43</v>
      </c>
      <c r="B37" s="98">
        <v>64.602000000000004</v>
      </c>
      <c r="C37" s="99"/>
      <c r="D37" s="99"/>
      <c r="E37" s="99"/>
      <c r="F37" s="99"/>
      <c r="G37" s="99"/>
      <c r="H37" s="99"/>
      <c r="I37" s="99"/>
      <c r="J37" s="99">
        <v>20</v>
      </c>
      <c r="K37" s="99">
        <v>110</v>
      </c>
      <c r="L37" s="99">
        <v>110</v>
      </c>
      <c r="M37" s="99">
        <v>8</v>
      </c>
      <c r="N37" s="99">
        <v>110</v>
      </c>
      <c r="O37" s="99">
        <v>110</v>
      </c>
      <c r="P37" s="99">
        <v>2.1360000000000001</v>
      </c>
      <c r="Q37" s="99">
        <v>107.31</v>
      </c>
      <c r="R37" s="99"/>
      <c r="S37" s="99"/>
      <c r="T37" s="99"/>
      <c r="U37" s="99"/>
      <c r="V37" s="99"/>
      <c r="W37" s="99"/>
      <c r="X37" s="99">
        <v>10</v>
      </c>
      <c r="Y37" s="99"/>
      <c r="Z37" s="100"/>
      <c r="AA37" s="79">
        <f t="shared" si="5"/>
        <v>652.048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500</v>
      </c>
      <c r="G38" s="99">
        <v>500</v>
      </c>
      <c r="H38" s="99">
        <v>500</v>
      </c>
      <c r="I38" s="99">
        <v>500</v>
      </c>
      <c r="J38" s="99">
        <v>500</v>
      </c>
      <c r="K38" s="99">
        <v>500</v>
      </c>
      <c r="L38" s="99">
        <v>500</v>
      </c>
      <c r="M38" s="99">
        <v>500</v>
      </c>
      <c r="N38" s="99">
        <v>500</v>
      </c>
      <c r="O38" s="99">
        <v>500</v>
      </c>
      <c r="P38" s="99">
        <v>500</v>
      </c>
      <c r="Q38" s="99">
        <v>500</v>
      </c>
      <c r="R38" s="99">
        <v>500</v>
      </c>
      <c r="S38" s="99">
        <v>500</v>
      </c>
      <c r="T38" s="99">
        <v>415.1</v>
      </c>
      <c r="U38" s="99">
        <v>259.60000000000002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11674.7</v>
      </c>
    </row>
    <row r="39" spans="1:27" ht="30" customHeight="1" thickBot="1" x14ac:dyDescent="0.25">
      <c r="A39" s="86" t="s">
        <v>45</v>
      </c>
      <c r="B39" s="87">
        <f t="shared" ref="B39:Z39" si="6">SUM(B34:B38)</f>
        <v>603.60199999999998</v>
      </c>
      <c r="C39" s="88">
        <f t="shared" si="6"/>
        <v>500</v>
      </c>
      <c r="D39" s="88">
        <f t="shared" si="6"/>
        <v>500</v>
      </c>
      <c r="E39" s="88">
        <f t="shared" si="6"/>
        <v>524.34400000000005</v>
      </c>
      <c r="F39" s="88">
        <f t="shared" si="6"/>
        <v>500</v>
      </c>
      <c r="G39" s="88">
        <f t="shared" si="6"/>
        <v>500</v>
      </c>
      <c r="H39" s="88">
        <f t="shared" si="6"/>
        <v>720.6</v>
      </c>
      <c r="I39" s="88">
        <f t="shared" si="6"/>
        <v>1023.4</v>
      </c>
      <c r="J39" s="88">
        <f t="shared" si="6"/>
        <v>758.9</v>
      </c>
      <c r="K39" s="88">
        <f t="shared" si="6"/>
        <v>1174.434</v>
      </c>
      <c r="L39" s="88">
        <f t="shared" si="6"/>
        <v>1249.3</v>
      </c>
      <c r="M39" s="88">
        <f t="shared" si="6"/>
        <v>1023.2</v>
      </c>
      <c r="N39" s="88">
        <f t="shared" si="6"/>
        <v>900</v>
      </c>
      <c r="O39" s="88">
        <f t="shared" si="6"/>
        <v>842</v>
      </c>
      <c r="P39" s="88">
        <f t="shared" si="6"/>
        <v>612.13599999999997</v>
      </c>
      <c r="Q39" s="88">
        <f t="shared" si="6"/>
        <v>627.30999999999995</v>
      </c>
      <c r="R39" s="88">
        <f t="shared" si="6"/>
        <v>552</v>
      </c>
      <c r="S39" s="88">
        <f t="shared" si="6"/>
        <v>873.1</v>
      </c>
      <c r="T39" s="88">
        <f t="shared" si="6"/>
        <v>1102.0999999999999</v>
      </c>
      <c r="U39" s="88">
        <f t="shared" si="6"/>
        <v>1012.6</v>
      </c>
      <c r="V39" s="88">
        <f t="shared" si="6"/>
        <v>897.2</v>
      </c>
      <c r="W39" s="88">
        <f t="shared" si="6"/>
        <v>624.1</v>
      </c>
      <c r="X39" s="88">
        <f t="shared" si="6"/>
        <v>514</v>
      </c>
      <c r="Y39" s="88">
        <f t="shared" si="6"/>
        <v>530</v>
      </c>
      <c r="Z39" s="89">
        <f t="shared" si="6"/>
        <v>0</v>
      </c>
      <c r="AA39" s="90">
        <f t="shared" si="5"/>
        <v>18164.326000000001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>
        <v>210.6</v>
      </c>
      <c r="I44" s="99">
        <v>508.4</v>
      </c>
      <c r="J44" s="99">
        <v>72.900000000000006</v>
      </c>
      <c r="K44" s="99">
        <v>391.8</v>
      </c>
      <c r="L44" s="99">
        <v>365.3</v>
      </c>
      <c r="M44" s="99">
        <v>225.2</v>
      </c>
      <c r="N44" s="99"/>
      <c r="O44" s="99"/>
      <c r="P44" s="99"/>
      <c r="Q44" s="99"/>
      <c r="R44" s="99"/>
      <c r="S44" s="99">
        <v>221.1</v>
      </c>
      <c r="T44" s="99">
        <v>655</v>
      </c>
      <c r="U44" s="99">
        <v>655</v>
      </c>
      <c r="V44" s="99">
        <v>303.2</v>
      </c>
      <c r="W44" s="99">
        <v>122.1</v>
      </c>
      <c r="X44" s="99"/>
      <c r="Y44" s="99"/>
      <c r="Z44" s="100"/>
      <c r="AA44" s="79">
        <f t="shared" si="7"/>
        <v>3730.6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500</v>
      </c>
      <c r="G46" s="99">
        <v>500</v>
      </c>
      <c r="H46" s="99">
        <v>500</v>
      </c>
      <c r="I46" s="99">
        <v>500</v>
      </c>
      <c r="J46" s="99">
        <v>500</v>
      </c>
      <c r="K46" s="99">
        <v>500</v>
      </c>
      <c r="L46" s="99">
        <v>500</v>
      </c>
      <c r="M46" s="99">
        <v>500</v>
      </c>
      <c r="N46" s="99">
        <v>500</v>
      </c>
      <c r="O46" s="99">
        <v>500</v>
      </c>
      <c r="P46" s="99">
        <v>500</v>
      </c>
      <c r="Q46" s="99">
        <v>500</v>
      </c>
      <c r="R46" s="99">
        <v>500</v>
      </c>
      <c r="S46" s="99">
        <v>500</v>
      </c>
      <c r="T46" s="99">
        <v>415.1</v>
      </c>
      <c r="U46" s="99">
        <v>259.60000000000002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11674.7</v>
      </c>
    </row>
    <row r="47" spans="1:27" ht="24.95" customHeight="1" x14ac:dyDescent="0.2">
      <c r="A47" s="85" t="s">
        <v>47</v>
      </c>
      <c r="B47" s="98">
        <v>64.5</v>
      </c>
      <c r="C47" s="99">
        <v>70.5</v>
      </c>
      <c r="D47" s="99">
        <v>66.5</v>
      </c>
      <c r="E47" s="99">
        <v>69.5</v>
      </c>
      <c r="F47" s="99">
        <v>70.5</v>
      </c>
      <c r="G47" s="99">
        <v>53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100</v>
      </c>
      <c r="S47" s="99">
        <v>100</v>
      </c>
      <c r="T47" s="99">
        <v>100</v>
      </c>
      <c r="U47" s="99">
        <v>100</v>
      </c>
      <c r="V47" s="99">
        <v>100</v>
      </c>
      <c r="W47" s="99">
        <v>100</v>
      </c>
      <c r="X47" s="99">
        <v>100</v>
      </c>
      <c r="Y47" s="99">
        <v>100</v>
      </c>
      <c r="Z47" s="100"/>
      <c r="AA47" s="79">
        <f t="shared" si="7"/>
        <v>1194.5</v>
      </c>
    </row>
    <row r="48" spans="1:27" ht="30" customHeight="1" thickBot="1" x14ac:dyDescent="0.25">
      <c r="A48" s="86" t="s">
        <v>48</v>
      </c>
      <c r="B48" s="87">
        <f>SUM(B42:B47)</f>
        <v>564.5</v>
      </c>
      <c r="C48" s="88">
        <f t="shared" ref="C48:Z48" si="8">SUM(C42:C47)</f>
        <v>570.5</v>
      </c>
      <c r="D48" s="88">
        <f t="shared" si="8"/>
        <v>566.5</v>
      </c>
      <c r="E48" s="88">
        <f t="shared" si="8"/>
        <v>569.5</v>
      </c>
      <c r="F48" s="88">
        <f t="shared" si="8"/>
        <v>570.5</v>
      </c>
      <c r="G48" s="88">
        <f t="shared" si="8"/>
        <v>553</v>
      </c>
      <c r="H48" s="88">
        <f t="shared" si="8"/>
        <v>710.6</v>
      </c>
      <c r="I48" s="88">
        <f t="shared" si="8"/>
        <v>1008.4</v>
      </c>
      <c r="J48" s="88">
        <f t="shared" si="8"/>
        <v>572.9</v>
      </c>
      <c r="K48" s="88">
        <f t="shared" si="8"/>
        <v>891.8</v>
      </c>
      <c r="L48" s="88">
        <f t="shared" si="8"/>
        <v>865.3</v>
      </c>
      <c r="M48" s="88">
        <f t="shared" si="8"/>
        <v>725.2</v>
      </c>
      <c r="N48" s="88">
        <f t="shared" si="8"/>
        <v>500</v>
      </c>
      <c r="O48" s="88">
        <f t="shared" si="8"/>
        <v>500</v>
      </c>
      <c r="P48" s="88">
        <f t="shared" si="8"/>
        <v>500</v>
      </c>
      <c r="Q48" s="88">
        <f t="shared" si="8"/>
        <v>500</v>
      </c>
      <c r="R48" s="88">
        <f t="shared" si="8"/>
        <v>600</v>
      </c>
      <c r="S48" s="88">
        <f t="shared" si="8"/>
        <v>821.1</v>
      </c>
      <c r="T48" s="88">
        <f t="shared" si="8"/>
        <v>1170.0999999999999</v>
      </c>
      <c r="U48" s="88">
        <f t="shared" si="8"/>
        <v>1014.6</v>
      </c>
      <c r="V48" s="88">
        <f t="shared" si="8"/>
        <v>903.2</v>
      </c>
      <c r="W48" s="88">
        <f t="shared" si="8"/>
        <v>722.1</v>
      </c>
      <c r="X48" s="88">
        <f t="shared" si="8"/>
        <v>600</v>
      </c>
      <c r="Y48" s="88">
        <f t="shared" si="8"/>
        <v>600</v>
      </c>
      <c r="Z48" s="89">
        <f t="shared" si="8"/>
        <v>0</v>
      </c>
      <c r="AA48" s="90">
        <f t="shared" si="7"/>
        <v>16599.800000000003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5142.2510000000002</v>
      </c>
      <c r="C51" s="88">
        <f t="shared" si="10"/>
        <v>4897.2119999999995</v>
      </c>
      <c r="D51" s="88">
        <f t="shared" si="10"/>
        <v>4815.6329999999998</v>
      </c>
      <c r="E51" s="88">
        <f t="shared" si="10"/>
        <v>4798.433</v>
      </c>
      <c r="F51" s="88">
        <f t="shared" si="10"/>
        <v>4896.5469999999996</v>
      </c>
      <c r="G51" s="88">
        <f t="shared" si="10"/>
        <v>5261.7479999999996</v>
      </c>
      <c r="H51" s="88">
        <f t="shared" si="10"/>
        <v>6181.9220000000005</v>
      </c>
      <c r="I51" s="88">
        <f t="shared" si="10"/>
        <v>6842.2899999999991</v>
      </c>
      <c r="J51" s="88">
        <f t="shared" si="10"/>
        <v>6762.2769999999991</v>
      </c>
      <c r="K51" s="88">
        <f t="shared" si="10"/>
        <v>7182.857</v>
      </c>
      <c r="L51" s="88">
        <f t="shared" si="10"/>
        <v>7209.0039999999999</v>
      </c>
      <c r="M51" s="88">
        <f t="shared" si="10"/>
        <v>7003.9679999999998</v>
      </c>
      <c r="N51" s="88">
        <f t="shared" si="10"/>
        <v>6859.9640000000009</v>
      </c>
      <c r="O51" s="88">
        <f t="shared" si="10"/>
        <v>6733.3250000000007</v>
      </c>
      <c r="P51" s="88">
        <f t="shared" si="10"/>
        <v>6513.5810000000001</v>
      </c>
      <c r="Q51" s="88">
        <f t="shared" si="10"/>
        <v>6442.3690000000006</v>
      </c>
      <c r="R51" s="88">
        <f t="shared" si="10"/>
        <v>6326.2849999999999</v>
      </c>
      <c r="S51" s="88">
        <f t="shared" si="10"/>
        <v>6997.3469999999998</v>
      </c>
      <c r="T51" s="88">
        <f t="shared" si="10"/>
        <v>7706.4249999999993</v>
      </c>
      <c r="U51" s="88">
        <f t="shared" si="10"/>
        <v>7629.9750000000004</v>
      </c>
      <c r="V51" s="88">
        <f t="shared" si="10"/>
        <v>7222.0449999999992</v>
      </c>
      <c r="W51" s="88">
        <f t="shared" si="10"/>
        <v>6400.0020000000004</v>
      </c>
      <c r="X51" s="88">
        <f t="shared" si="10"/>
        <v>5867.8689999999997</v>
      </c>
      <c r="Y51" s="88">
        <f t="shared" si="10"/>
        <v>5449.8719999999994</v>
      </c>
      <c r="Z51" s="89">
        <f t="shared" si="10"/>
        <v>0</v>
      </c>
      <c r="AA51" s="104">
        <f>SUM(B51:Z51)</f>
        <v>151143.20100000003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45373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-145</v>
      </c>
      <c r="C4" s="18">
        <v>-145</v>
      </c>
      <c r="D4" s="18">
        <v>-145</v>
      </c>
      <c r="E4" s="18">
        <v>-145</v>
      </c>
      <c r="F4" s="18">
        <v>-145</v>
      </c>
      <c r="G4" s="18">
        <v>-145</v>
      </c>
      <c r="H4" s="18">
        <v>710.6</v>
      </c>
      <c r="I4" s="18">
        <v>1008.4</v>
      </c>
      <c r="J4" s="18">
        <v>572.9</v>
      </c>
      <c r="K4" s="18">
        <v>891.8</v>
      </c>
      <c r="L4" s="18">
        <v>865.3</v>
      </c>
      <c r="M4" s="18">
        <v>725.2</v>
      </c>
      <c r="N4" s="18">
        <v>321.7</v>
      </c>
      <c r="O4" s="18">
        <v>-110.10000000000002</v>
      </c>
      <c r="P4" s="18">
        <v>-145</v>
      </c>
      <c r="Q4" s="18">
        <v>-145</v>
      </c>
      <c r="R4" s="18">
        <v>472.8</v>
      </c>
      <c r="S4" s="18">
        <v>721.1</v>
      </c>
      <c r="T4" s="18">
        <v>1070.0999999999999</v>
      </c>
      <c r="U4" s="18">
        <v>914.6</v>
      </c>
      <c r="V4" s="18">
        <v>803.2</v>
      </c>
      <c r="W4" s="18">
        <v>622.1</v>
      </c>
      <c r="X4" s="18">
        <v>34.399999999999977</v>
      </c>
      <c r="Y4" s="18">
        <v>-145</v>
      </c>
      <c r="Z4" s="19"/>
      <c r="AA4" s="111">
        <f>SUM(B4:Z4)</f>
        <v>8319.0999999999985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58.48</v>
      </c>
      <c r="C7" s="117">
        <v>68.45</v>
      </c>
      <c r="D7" s="117">
        <v>71.56</v>
      </c>
      <c r="E7" s="117">
        <v>70</v>
      </c>
      <c r="F7" s="117">
        <v>73.37</v>
      </c>
      <c r="G7" s="117">
        <v>73.03</v>
      </c>
      <c r="H7" s="117">
        <v>83.75</v>
      </c>
      <c r="I7" s="117">
        <v>77.03</v>
      </c>
      <c r="J7" s="117">
        <v>62.12</v>
      </c>
      <c r="K7" s="117">
        <v>48.73</v>
      </c>
      <c r="L7" s="117">
        <v>40</v>
      </c>
      <c r="M7" s="117">
        <v>38.36</v>
      </c>
      <c r="N7" s="117">
        <v>46.95</v>
      </c>
      <c r="O7" s="117">
        <v>48.85</v>
      </c>
      <c r="P7" s="117">
        <v>58.72</v>
      </c>
      <c r="Q7" s="117">
        <v>59.82</v>
      </c>
      <c r="R7" s="117">
        <v>72.27</v>
      </c>
      <c r="S7" s="117">
        <v>84.95</v>
      </c>
      <c r="T7" s="117">
        <v>110.86</v>
      </c>
      <c r="U7" s="117">
        <v>113.47</v>
      </c>
      <c r="V7" s="117">
        <v>90.34</v>
      </c>
      <c r="W7" s="117">
        <v>77.62</v>
      </c>
      <c r="X7" s="117">
        <v>75.14</v>
      </c>
      <c r="Y7" s="117">
        <v>73.23</v>
      </c>
      <c r="Z7" s="118"/>
      <c r="AA7" s="119">
        <f>IF(SUM(B7:Z7)&lt;&gt;0,AVERAGEIF(B7:Z7,"&lt;&gt;"""),"")</f>
        <v>69.879166666666677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>
        <v>645</v>
      </c>
      <c r="C13" s="129">
        <v>645</v>
      </c>
      <c r="D13" s="129">
        <v>645</v>
      </c>
      <c r="E13" s="129">
        <v>645</v>
      </c>
      <c r="F13" s="129">
        <v>645</v>
      </c>
      <c r="G13" s="129">
        <v>645</v>
      </c>
      <c r="H13" s="129"/>
      <c r="I13" s="129"/>
      <c r="J13" s="129"/>
      <c r="K13" s="129"/>
      <c r="L13" s="129"/>
      <c r="M13" s="129"/>
      <c r="N13" s="129">
        <v>178.3</v>
      </c>
      <c r="O13" s="129">
        <v>610.1</v>
      </c>
      <c r="P13" s="129">
        <v>645</v>
      </c>
      <c r="Q13" s="129">
        <v>645</v>
      </c>
      <c r="R13" s="129">
        <v>27.2</v>
      </c>
      <c r="S13" s="129"/>
      <c r="T13" s="129"/>
      <c r="U13" s="129"/>
      <c r="V13" s="129"/>
      <c r="W13" s="129"/>
      <c r="X13" s="129">
        <v>465.6</v>
      </c>
      <c r="Y13" s="130">
        <v>645</v>
      </c>
      <c r="Z13" s="131"/>
      <c r="AA13" s="132">
        <f t="shared" si="0"/>
        <v>7086.2000000000007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645</v>
      </c>
      <c r="C16" s="135">
        <f t="shared" si="1"/>
        <v>645</v>
      </c>
      <c r="D16" s="135">
        <f t="shared" si="1"/>
        <v>645</v>
      </c>
      <c r="E16" s="135">
        <f t="shared" si="1"/>
        <v>645</v>
      </c>
      <c r="F16" s="135">
        <f t="shared" si="1"/>
        <v>645</v>
      </c>
      <c r="G16" s="135">
        <f t="shared" si="1"/>
        <v>645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178.3</v>
      </c>
      <c r="O16" s="135">
        <f t="shared" si="1"/>
        <v>610.1</v>
      </c>
      <c r="P16" s="135">
        <f t="shared" si="1"/>
        <v>645</v>
      </c>
      <c r="Q16" s="135">
        <f t="shared" si="1"/>
        <v>645</v>
      </c>
      <c r="R16" s="135">
        <f t="shared" si="1"/>
        <v>27.2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465.6</v>
      </c>
      <c r="Y16" s="135">
        <f t="shared" si="1"/>
        <v>645</v>
      </c>
      <c r="Z16" s="136" t="str">
        <f t="shared" si="1"/>
        <v/>
      </c>
      <c r="AA16" s="90">
        <f t="shared" si="0"/>
        <v>7086.2000000000007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>
        <v>210.6</v>
      </c>
      <c r="I21" s="129">
        <v>508.4</v>
      </c>
      <c r="J21" s="129">
        <v>72.900000000000006</v>
      </c>
      <c r="K21" s="129">
        <v>391.8</v>
      </c>
      <c r="L21" s="129">
        <v>365.3</v>
      </c>
      <c r="M21" s="129">
        <v>225.2</v>
      </c>
      <c r="N21" s="129"/>
      <c r="O21" s="129"/>
      <c r="P21" s="129"/>
      <c r="Q21" s="129"/>
      <c r="R21" s="129"/>
      <c r="S21" s="129">
        <v>221.1</v>
      </c>
      <c r="T21" s="129">
        <v>655</v>
      </c>
      <c r="U21" s="129">
        <v>655</v>
      </c>
      <c r="V21" s="129">
        <v>303.2</v>
      </c>
      <c r="W21" s="129">
        <v>122.1</v>
      </c>
      <c r="X21" s="129"/>
      <c r="Y21" s="130"/>
      <c r="Z21" s="131"/>
      <c r="AA21" s="132">
        <f t="shared" si="2"/>
        <v>3730.6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500</v>
      </c>
      <c r="G23" s="133">
        <v>500</v>
      </c>
      <c r="H23" s="133">
        <v>500</v>
      </c>
      <c r="I23" s="133">
        <v>500</v>
      </c>
      <c r="J23" s="133">
        <v>500</v>
      </c>
      <c r="K23" s="133">
        <v>500</v>
      </c>
      <c r="L23" s="133">
        <v>500</v>
      </c>
      <c r="M23" s="133">
        <v>500</v>
      </c>
      <c r="N23" s="133">
        <v>500</v>
      </c>
      <c r="O23" s="133">
        <v>500</v>
      </c>
      <c r="P23" s="133">
        <v>500</v>
      </c>
      <c r="Q23" s="133">
        <v>500</v>
      </c>
      <c r="R23" s="133">
        <v>500</v>
      </c>
      <c r="S23" s="133">
        <v>500</v>
      </c>
      <c r="T23" s="133">
        <v>415.1</v>
      </c>
      <c r="U23" s="133">
        <v>259.60000000000002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11674.7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500</v>
      </c>
      <c r="C24" s="135">
        <f t="shared" si="3"/>
        <v>500</v>
      </c>
      <c r="D24" s="135">
        <f t="shared" si="3"/>
        <v>500</v>
      </c>
      <c r="E24" s="135">
        <f t="shared" si="3"/>
        <v>500</v>
      </c>
      <c r="F24" s="135">
        <f t="shared" si="3"/>
        <v>500</v>
      </c>
      <c r="G24" s="135">
        <f t="shared" si="3"/>
        <v>500</v>
      </c>
      <c r="H24" s="135">
        <f t="shared" si="3"/>
        <v>710.6</v>
      </c>
      <c r="I24" s="135">
        <f t="shared" si="3"/>
        <v>1008.4</v>
      </c>
      <c r="J24" s="135">
        <f t="shared" si="3"/>
        <v>572.9</v>
      </c>
      <c r="K24" s="135">
        <f t="shared" si="3"/>
        <v>891.8</v>
      </c>
      <c r="L24" s="135">
        <f t="shared" si="3"/>
        <v>865.3</v>
      </c>
      <c r="M24" s="135">
        <f t="shared" si="3"/>
        <v>725.2</v>
      </c>
      <c r="N24" s="135">
        <f t="shared" si="3"/>
        <v>500</v>
      </c>
      <c r="O24" s="135">
        <f t="shared" si="3"/>
        <v>500</v>
      </c>
      <c r="P24" s="135">
        <f t="shared" si="3"/>
        <v>500</v>
      </c>
      <c r="Q24" s="135">
        <f t="shared" si="3"/>
        <v>500</v>
      </c>
      <c r="R24" s="135">
        <f t="shared" si="3"/>
        <v>500</v>
      </c>
      <c r="S24" s="135">
        <f t="shared" si="3"/>
        <v>721.1</v>
      </c>
      <c r="T24" s="135">
        <f t="shared" si="3"/>
        <v>1070.0999999999999</v>
      </c>
      <c r="U24" s="135">
        <f t="shared" si="3"/>
        <v>914.6</v>
      </c>
      <c r="V24" s="135">
        <f t="shared" si="3"/>
        <v>803.2</v>
      </c>
      <c r="W24" s="135">
        <f t="shared" si="3"/>
        <v>622.1</v>
      </c>
      <c r="X24" s="135">
        <f t="shared" si="3"/>
        <v>500</v>
      </c>
      <c r="Y24" s="135">
        <f t="shared" si="3"/>
        <v>500</v>
      </c>
      <c r="Z24" s="136" t="str">
        <f t="shared" si="3"/>
        <v/>
      </c>
      <c r="AA24" s="90">
        <f t="shared" si="2"/>
        <v>15405.300000000003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2024-03-21T12:05:22Z</dcterms:created>
  <dcterms:modified xsi:type="dcterms:W3CDTF">2024-03-21T12:05:23Z</dcterms:modified>
</cp:coreProperties>
</file>