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<sst xmlns="http://schemas.openxmlformats.org/spreadsheetml/2006/main" count="117" uniqueCount="53">
  <si>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20/03/2024 14:09:04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</si>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</sst>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E-49AB-9A59-8F95493EB4EC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96.5</c:v>
                </c:pt>
                <c:pt idx="1">
                  <c:v>96.5</c:v>
                </c:pt>
                <c:pt idx="2">
                  <c:v>96.5</c:v>
                </c:pt>
                <c:pt idx="3">
                  <c:v>96.5</c:v>
                </c:pt>
                <c:pt idx="4">
                  <c:v>102.5</c:v>
                </c:pt>
                <c:pt idx="5">
                  <c:v>112.5</c:v>
                </c:pt>
                <c:pt idx="6">
                  <c:v>140</c:v>
                </c:pt>
                <c:pt idx="7">
                  <c:v>149</c:v>
                </c:pt>
                <c:pt idx="8">
                  <c:v>143</c:v>
                </c:pt>
                <c:pt idx="9">
                  <c:v>131</c:v>
                </c:pt>
                <c:pt idx="10">
                  <c:v>132</c:v>
                </c:pt>
                <c:pt idx="11">
                  <c:v>135</c:v>
                </c:pt>
                <c:pt idx="12">
                  <c:v>146</c:v>
                </c:pt>
                <c:pt idx="13">
                  <c:v>160</c:v>
                </c:pt>
                <c:pt idx="14">
                  <c:v>170</c:v>
                </c:pt>
                <c:pt idx="15">
                  <c:v>186</c:v>
                </c:pt>
                <c:pt idx="16">
                  <c:v>162</c:v>
                </c:pt>
                <c:pt idx="17">
                  <c:v>165</c:v>
                </c:pt>
                <c:pt idx="18">
                  <c:v>199</c:v>
                </c:pt>
                <c:pt idx="19">
                  <c:v>206</c:v>
                </c:pt>
                <c:pt idx="20">
                  <c:v>191</c:v>
                </c:pt>
                <c:pt idx="21">
                  <c:v>165</c:v>
                </c:pt>
                <c:pt idx="22">
                  <c:v>133</c:v>
                </c:pt>
                <c:pt idx="2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E-49AB-9A59-8F95493EB4EC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2834.3740000000003</c:v>
                </c:pt>
                <c:pt idx="1">
                  <c:v>2472.6779999999999</c:v>
                </c:pt>
                <c:pt idx="2">
                  <c:v>2463.8850000000002</c:v>
                </c:pt>
                <c:pt idx="3">
                  <c:v>2525.4790000000003</c:v>
                </c:pt>
                <c:pt idx="4">
                  <c:v>2670.2930000000001</c:v>
                </c:pt>
                <c:pt idx="5">
                  <c:v>2689.643</c:v>
                </c:pt>
                <c:pt idx="6">
                  <c:v>3316.9360000000001</c:v>
                </c:pt>
                <c:pt idx="7">
                  <c:v>3316.95</c:v>
                </c:pt>
                <c:pt idx="8">
                  <c:v>2730.9</c:v>
                </c:pt>
                <c:pt idx="9">
                  <c:v>1997.4770000000003</c:v>
                </c:pt>
                <c:pt idx="10">
                  <c:v>1315.9</c:v>
                </c:pt>
                <c:pt idx="11">
                  <c:v>1315.9</c:v>
                </c:pt>
                <c:pt idx="12">
                  <c:v>1315.9</c:v>
                </c:pt>
                <c:pt idx="13">
                  <c:v>1315.9</c:v>
                </c:pt>
                <c:pt idx="14">
                  <c:v>1457.7860000000001</c:v>
                </c:pt>
                <c:pt idx="15">
                  <c:v>2302.4180000000001</c:v>
                </c:pt>
                <c:pt idx="16">
                  <c:v>3538.4140000000002</c:v>
                </c:pt>
                <c:pt idx="17">
                  <c:v>4309.7309999999998</c:v>
                </c:pt>
                <c:pt idx="18">
                  <c:v>4335.4160000000002</c:v>
                </c:pt>
                <c:pt idx="19">
                  <c:v>4361.3270000000002</c:v>
                </c:pt>
                <c:pt idx="20">
                  <c:v>4357.33</c:v>
                </c:pt>
                <c:pt idx="21">
                  <c:v>4050.4170000000004</c:v>
                </c:pt>
                <c:pt idx="22">
                  <c:v>3442.7140000000009</c:v>
                </c:pt>
                <c:pt idx="23">
                  <c:v>3105.1970000000001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E-49AB-9A59-8F95493EB4EC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708.8</c:v>
                </c:pt>
                <c:pt idx="1">
                  <c:v>1300</c:v>
                </c:pt>
                <c:pt idx="2">
                  <c:v>1292</c:v>
                </c:pt>
                <c:pt idx="3">
                  <c:v>1285</c:v>
                </c:pt>
                <c:pt idx="4">
                  <c:v>1292</c:v>
                </c:pt>
                <c:pt idx="5">
                  <c:v>1300</c:v>
                </c:pt>
                <c:pt idx="6">
                  <c:v>776.7</c:v>
                </c:pt>
                <c:pt idx="7">
                  <c:v>492</c:v>
                </c:pt>
                <c:pt idx="8">
                  <c:v>349.26</c:v>
                </c:pt>
                <c:pt idx="9">
                  <c:v>239</c:v>
                </c:pt>
                <c:pt idx="10">
                  <c:v>327.39999999999998</c:v>
                </c:pt>
                <c:pt idx="11">
                  <c:v>141</c:v>
                </c:pt>
                <c:pt idx="12">
                  <c:v>193</c:v>
                </c:pt>
                <c:pt idx="13">
                  <c:v>192</c:v>
                </c:pt>
                <c:pt idx="14">
                  <c:v>391.5</c:v>
                </c:pt>
                <c:pt idx="15">
                  <c:v>408</c:v>
                </c:pt>
                <c:pt idx="16">
                  <c:v>506</c:v>
                </c:pt>
                <c:pt idx="17">
                  <c:v>591</c:v>
                </c:pt>
                <c:pt idx="18">
                  <c:v>633.4</c:v>
                </c:pt>
                <c:pt idx="19">
                  <c:v>740.4</c:v>
                </c:pt>
                <c:pt idx="20">
                  <c:v>640</c:v>
                </c:pt>
                <c:pt idx="21">
                  <c:v>650</c:v>
                </c:pt>
                <c:pt idx="22">
                  <c:v>1089.0999999999999</c:v>
                </c:pt>
                <c:pt idx="23">
                  <c:v>1074.8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0E-49AB-9A59-8F95493EB4EC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1019.293</c:v>
                </c:pt>
                <c:pt idx="1">
                  <c:v>960.154</c:v>
                </c:pt>
                <c:pt idx="2">
                  <c:v>884.00400000000002</c:v>
                </c:pt>
                <c:pt idx="3">
                  <c:v>816.05099999999982</c:v>
                </c:pt>
                <c:pt idx="4">
                  <c:v>789.89399999999989</c:v>
                </c:pt>
                <c:pt idx="5">
                  <c:v>796.82500000000005</c:v>
                </c:pt>
                <c:pt idx="6">
                  <c:v>1380.6349999999998</c:v>
                </c:pt>
                <c:pt idx="7">
                  <c:v>2717.1729999999989</c:v>
                </c:pt>
                <c:pt idx="8">
                  <c:v>4023.2269999999994</c:v>
                </c:pt>
                <c:pt idx="9">
                  <c:v>4987.6980000000012</c:v>
                </c:pt>
                <c:pt idx="10">
                  <c:v>5563.6330000000007</c:v>
                </c:pt>
                <c:pt idx="11">
                  <c:v>5829.2839999999997</c:v>
                </c:pt>
                <c:pt idx="12">
                  <c:v>5791.2080000000005</c:v>
                </c:pt>
                <c:pt idx="13">
                  <c:v>5439.8190000000004</c:v>
                </c:pt>
                <c:pt idx="14">
                  <c:v>4764.1000000000004</c:v>
                </c:pt>
                <c:pt idx="15">
                  <c:v>3643.8440000000005</c:v>
                </c:pt>
                <c:pt idx="16">
                  <c:v>2353.358999999999</c:v>
                </c:pt>
                <c:pt idx="17">
                  <c:v>1581.7430000000002</c:v>
                </c:pt>
                <c:pt idx="18">
                  <c:v>1446.2839999999997</c:v>
                </c:pt>
                <c:pt idx="19">
                  <c:v>1385.7850000000003</c:v>
                </c:pt>
                <c:pt idx="20">
                  <c:v>1301.8409999999999</c:v>
                </c:pt>
                <c:pt idx="21">
                  <c:v>1218.2430000000004</c:v>
                </c:pt>
                <c:pt idx="22">
                  <c:v>1143.5459999999996</c:v>
                </c:pt>
                <c:pt idx="23">
                  <c:v>1095.2599999999998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0E-49AB-9A59-8F95493EB4EC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149</c:v>
                </c:pt>
                <c:pt idx="1">
                  <c:v>148</c:v>
                </c:pt>
                <c:pt idx="2">
                  <c:v>147</c:v>
                </c:pt>
                <c:pt idx="3">
                  <c:v>146</c:v>
                </c:pt>
                <c:pt idx="4">
                  <c:v>146</c:v>
                </c:pt>
                <c:pt idx="5">
                  <c:v>147</c:v>
                </c:pt>
                <c:pt idx="6">
                  <c:v>155</c:v>
                </c:pt>
                <c:pt idx="7">
                  <c:v>171</c:v>
                </c:pt>
                <c:pt idx="8">
                  <c:v>187</c:v>
                </c:pt>
                <c:pt idx="9">
                  <c:v>195</c:v>
                </c:pt>
                <c:pt idx="10">
                  <c:v>196</c:v>
                </c:pt>
                <c:pt idx="11">
                  <c:v>192</c:v>
                </c:pt>
                <c:pt idx="12">
                  <c:v>184</c:v>
                </c:pt>
                <c:pt idx="13">
                  <c:v>169</c:v>
                </c:pt>
                <c:pt idx="14">
                  <c:v>151</c:v>
                </c:pt>
                <c:pt idx="15">
                  <c:v>131</c:v>
                </c:pt>
                <c:pt idx="16">
                  <c:v>106</c:v>
                </c:pt>
                <c:pt idx="17">
                  <c:v>89</c:v>
                </c:pt>
                <c:pt idx="18">
                  <c:v>82</c:v>
                </c:pt>
                <c:pt idx="19">
                  <c:v>73</c:v>
                </c:pt>
                <c:pt idx="20">
                  <c:v>65</c:v>
                </c:pt>
                <c:pt idx="21">
                  <c:v>58</c:v>
                </c:pt>
                <c:pt idx="22">
                  <c:v>52</c:v>
                </c:pt>
                <c:pt idx="2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0E-49AB-9A59-8F95493EB4EC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78</c:v>
                </c:pt>
                <c:pt idx="4">
                  <c:v>91</c:v>
                </c:pt>
                <c:pt idx="5">
                  <c:v>455</c:v>
                </c:pt>
                <c:pt idx="6">
                  <c:v>505</c:v>
                </c:pt>
                <c:pt idx="7">
                  <c:v>507</c:v>
                </c:pt>
                <c:pt idx="8">
                  <c:v>65</c:v>
                </c:pt>
                <c:pt idx="15">
                  <c:v>91</c:v>
                </c:pt>
                <c:pt idx="16">
                  <c:v>296</c:v>
                </c:pt>
                <c:pt idx="17">
                  <c:v>828</c:v>
                </c:pt>
                <c:pt idx="18">
                  <c:v>1273</c:v>
                </c:pt>
                <c:pt idx="19">
                  <c:v>1183</c:v>
                </c:pt>
                <c:pt idx="20">
                  <c:v>1003</c:v>
                </c:pt>
                <c:pt idx="21">
                  <c:v>635</c:v>
                </c:pt>
                <c:pt idx="22">
                  <c:v>91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0E-49AB-9A59-8F95493E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5185.9610000000002</c:v>
                </c:pt>
                <c:pt idx="1">
                  <c:v>5042.3320000000022</c:v>
                </c:pt>
                <c:pt idx="2">
                  <c:v>4948.3890000000001</c:v>
                </c:pt>
                <c:pt idx="3">
                  <c:v>4947.0299999999988</c:v>
                </c:pt>
                <c:pt idx="4">
                  <c:v>5091.6870000000008</c:v>
                </c:pt>
                <c:pt idx="5">
                  <c:v>5500.9679999999998</c:v>
                </c:pt>
                <c:pt idx="6">
                  <c:v>6274.2339999999995</c:v>
                </c:pt>
                <c:pt idx="7">
                  <c:v>7353.1610000000001</c:v>
                </c:pt>
                <c:pt idx="8">
                  <c:v>7498.4130000000014</c:v>
                </c:pt>
                <c:pt idx="9">
                  <c:v>7550.1879999999992</c:v>
                </c:pt>
                <c:pt idx="10">
                  <c:v>7534.9659999999985</c:v>
                </c:pt>
                <c:pt idx="11">
                  <c:v>7613.2070000000022</c:v>
                </c:pt>
                <c:pt idx="12">
                  <c:v>7630.085</c:v>
                </c:pt>
                <c:pt idx="13">
                  <c:v>7276.6699999999992</c:v>
                </c:pt>
                <c:pt idx="14">
                  <c:v>6934.3770000000013</c:v>
                </c:pt>
                <c:pt idx="15">
                  <c:v>6762.27</c:v>
                </c:pt>
                <c:pt idx="16">
                  <c:v>6961.8190000000004</c:v>
                </c:pt>
                <c:pt idx="17">
                  <c:v>7564.4890000000014</c:v>
                </c:pt>
                <c:pt idx="18">
                  <c:v>7969.1010000000015</c:v>
                </c:pt>
                <c:pt idx="19">
                  <c:v>7949.5420000000013</c:v>
                </c:pt>
                <c:pt idx="20">
                  <c:v>7558.152</c:v>
                </c:pt>
                <c:pt idx="21">
                  <c:v>6776.6260000000002</c:v>
                </c:pt>
                <c:pt idx="22">
                  <c:v>5951.3570000000027</c:v>
                </c:pt>
                <c:pt idx="23">
                  <c:v>5493.2779999999993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0E-49AB-9A59-8F95493E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75.14</c:v>
                </c:pt>
                <c:pt idx="1">
                  <c:v>73.08</c:v>
                </c:pt>
                <c:pt idx="2">
                  <c:v>73.59</c:v>
                </c:pt>
                <c:pt idx="3">
                  <c:v>76.03</c:v>
                </c:pt>
                <c:pt idx="4">
                  <c:v>76.52</c:v>
                </c:pt>
                <c:pt idx="5">
                  <c:v>76.319999999999993</c:v>
                </c:pt>
                <c:pt idx="6">
                  <c:v>90.99</c:v>
                </c:pt>
                <c:pt idx="7">
                  <c:v>96.43</c:v>
                </c:pt>
                <c:pt idx="8">
                  <c:v>98.98</c:v>
                </c:pt>
                <c:pt idx="9">
                  <c:v>77.760000000000005</c:v>
                </c:pt>
                <c:pt idx="10">
                  <c:v>30.27</c:v>
                </c:pt>
                <c:pt idx="11">
                  <c:v>14.99</c:v>
                </c:pt>
                <c:pt idx="12">
                  <c:v>15</c:v>
                </c:pt>
                <c:pt idx="13">
                  <c:v>58.65</c:v>
                </c:pt>
                <c:pt idx="14">
                  <c:v>63.77</c:v>
                </c:pt>
                <c:pt idx="15">
                  <c:v>71.599999999999994</c:v>
                </c:pt>
                <c:pt idx="16">
                  <c:v>79.459999999999994</c:v>
                </c:pt>
                <c:pt idx="17">
                  <c:v>99.47</c:v>
                </c:pt>
                <c:pt idx="18">
                  <c:v>121.89</c:v>
                </c:pt>
                <c:pt idx="19">
                  <c:v>122.01</c:v>
                </c:pt>
                <c:pt idx="20">
                  <c:v>96.91</c:v>
                </c:pt>
                <c:pt idx="21">
                  <c:v>81.58</c:v>
                </c:pt>
                <c:pt idx="22">
                  <c:v>75.87</c:v>
                </c:pt>
                <c:pt idx="23">
                  <c:v>69.31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0E-49AB-9A59-8F95493E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D37" sqref="AD37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5185.9669999999996</v>
      </c>
      <c r="C4" s="18">
        <v>5042.3319999999985</v>
      </c>
      <c r="D4" s="18">
        <v>4948.3889999999983</v>
      </c>
      <c r="E4" s="18">
        <v>4947.0300000000016</v>
      </c>
      <c r="F4" s="18">
        <v>5091.6870000000008</v>
      </c>
      <c r="G4" s="18">
        <v>5500.9679999999998</v>
      </c>
      <c r="H4" s="18">
        <v>6274.2710000000006</v>
      </c>
      <c r="I4" s="18">
        <v>7353.1229999999996</v>
      </c>
      <c r="J4" s="18">
        <v>7498.3869999999997</v>
      </c>
      <c r="K4" s="18">
        <v>7550.1750000000011</v>
      </c>
      <c r="L4" s="18">
        <v>7534.9330000000018</v>
      </c>
      <c r="M4" s="18">
        <v>7613.1840000000002</v>
      </c>
      <c r="N4" s="18">
        <v>7630.1080000000011</v>
      </c>
      <c r="O4" s="18">
        <v>7276.7190000000001</v>
      </c>
      <c r="P4" s="18">
        <v>6934.3860000000013</v>
      </c>
      <c r="Q4" s="18">
        <v>6762.2620000000015</v>
      </c>
      <c r="R4" s="18">
        <v>6961.7729999999983</v>
      </c>
      <c r="S4" s="18">
        <v>7564.4739999999983</v>
      </c>
      <c r="T4" s="18">
        <v>7969.0999999999995</v>
      </c>
      <c r="U4" s="18">
        <v>7949.5119999999979</v>
      </c>
      <c r="V4" s="18">
        <v>7558.1709999999994</v>
      </c>
      <c r="W4" s="18">
        <v>6776.6599999999989</v>
      </c>
      <c r="X4" s="18">
        <v>5951.3599999999988</v>
      </c>
      <c r="Y4" s="18">
        <v>5493.2570000000005</v>
      </c>
      <c r="Z4" s="19"/>
      <c r="AA4" s="20">
        <f>SUM(B4:Z4)</f>
        <v>159368.228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75.14</v>
      </c>
      <c r="C7" s="28">
        <v>73.08</v>
      </c>
      <c r="D7" s="28">
        <v>73.59</v>
      </c>
      <c r="E7" s="28">
        <v>76.03</v>
      </c>
      <c r="F7" s="28">
        <v>76.52</v>
      </c>
      <c r="G7" s="28">
        <v>76.319999999999993</v>
      </c>
      <c r="H7" s="28">
        <v>90.99</v>
      </c>
      <c r="I7" s="28">
        <v>96.43</v>
      </c>
      <c r="J7" s="28">
        <v>98.98</v>
      </c>
      <c r="K7" s="28">
        <v>77.760000000000005</v>
      </c>
      <c r="L7" s="28">
        <v>30.27</v>
      </c>
      <c r="M7" s="28">
        <v>14.99</v>
      </c>
      <c r="N7" s="28">
        <v>15</v>
      </c>
      <c r="O7" s="28">
        <v>58.65</v>
      </c>
      <c r="P7" s="28">
        <v>63.77</v>
      </c>
      <c r="Q7" s="28">
        <v>71.599999999999994</v>
      </c>
      <c r="R7" s="28">
        <v>79.459999999999994</v>
      </c>
      <c r="S7" s="28">
        <v>99.47</v>
      </c>
      <c r="T7" s="28">
        <v>121.89</v>
      </c>
      <c r="U7" s="28">
        <v>122.01</v>
      </c>
      <c r="V7" s="28">
        <v>96.91</v>
      </c>
      <c r="W7" s="28">
        <v>81.58</v>
      </c>
      <c r="X7" s="28">
        <v>75.87</v>
      </c>
      <c r="Y7" s="28">
        <v>69.31</v>
      </c>
      <c r="Z7" s="29"/>
      <c r="AA7" s="30">
        <f>IF(SUM(B7:Z7)&lt;&gt;0,AVERAGEIF(B7:Z7,"&lt;&gt;"""),"")</f>
        <v>75.650833333333324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96.5</v>
      </c>
      <c r="C11" s="47">
        <v>96.5</v>
      </c>
      <c r="D11" s="47">
        <v>96.5</v>
      </c>
      <c r="E11" s="47">
        <v>96.5</v>
      </c>
      <c r="F11" s="47">
        <v>102.5</v>
      </c>
      <c r="G11" s="47">
        <v>112.5</v>
      </c>
      <c r="H11" s="47">
        <v>140</v>
      </c>
      <c r="I11" s="47">
        <v>149</v>
      </c>
      <c r="J11" s="47">
        <v>143</v>
      </c>
      <c r="K11" s="47">
        <v>131</v>
      </c>
      <c r="L11" s="47">
        <v>132</v>
      </c>
      <c r="M11" s="47">
        <v>135</v>
      </c>
      <c r="N11" s="47">
        <v>146</v>
      </c>
      <c r="O11" s="47">
        <v>160</v>
      </c>
      <c r="P11" s="47">
        <v>170</v>
      </c>
      <c r="Q11" s="47">
        <v>186</v>
      </c>
      <c r="R11" s="47">
        <v>162</v>
      </c>
      <c r="S11" s="47">
        <v>165</v>
      </c>
      <c r="T11" s="47">
        <v>199</v>
      </c>
      <c r="U11" s="47">
        <v>206</v>
      </c>
      <c r="V11" s="47">
        <v>191</v>
      </c>
      <c r="W11" s="47">
        <v>165</v>
      </c>
      <c r="X11" s="47">
        <v>133</v>
      </c>
      <c r="Y11" s="47">
        <v>106</v>
      </c>
      <c r="Z11" s="48"/>
      <c r="AA11" s="49">
        <f t="shared" si="0"/>
        <v>3420</v>
      </c>
    </row>
    <row r="12" spans="1:27" ht="24.95" customHeight="1" x14ac:dyDescent="0.2">
      <c r="A12" s="50" t="s">
        <v>8</v>
      </c>
      <c r="B12" s="51">
        <v>2834.3740000000003</v>
      </c>
      <c r="C12" s="52">
        <v>2472.6779999999999</v>
      </c>
      <c r="D12" s="52">
        <v>2463.8850000000002</v>
      </c>
      <c r="E12" s="52">
        <v>2525.4790000000003</v>
      </c>
      <c r="F12" s="52">
        <v>2670.2930000000001</v>
      </c>
      <c r="G12" s="52">
        <v>2689.643</v>
      </c>
      <c r="H12" s="52">
        <v>3316.9360000000001</v>
      </c>
      <c r="I12" s="52">
        <v>3316.95</v>
      </c>
      <c r="J12" s="52">
        <v>2730.9</v>
      </c>
      <c r="K12" s="52">
        <v>1997.4770000000003</v>
      </c>
      <c r="L12" s="52">
        <v>1315.9</v>
      </c>
      <c r="M12" s="52">
        <v>1315.9</v>
      </c>
      <c r="N12" s="52">
        <v>1315.9</v>
      </c>
      <c r="O12" s="52">
        <v>1315.9</v>
      </c>
      <c r="P12" s="52">
        <v>1457.7860000000001</v>
      </c>
      <c r="Q12" s="52">
        <v>2302.4180000000001</v>
      </c>
      <c r="R12" s="52">
        <v>3538.4140000000002</v>
      </c>
      <c r="S12" s="52">
        <v>4309.7309999999998</v>
      </c>
      <c r="T12" s="52">
        <v>4335.4160000000002</v>
      </c>
      <c r="U12" s="52">
        <v>4361.3270000000002</v>
      </c>
      <c r="V12" s="52">
        <v>4357.33</v>
      </c>
      <c r="W12" s="52">
        <v>4050.4170000000004</v>
      </c>
      <c r="X12" s="52">
        <v>3442.7140000000009</v>
      </c>
      <c r="Y12" s="52">
        <v>3105.1970000000001</v>
      </c>
      <c r="Z12" s="53"/>
      <c r="AA12" s="54">
        <f t="shared" si="0"/>
        <v>67542.964999999997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78</v>
      </c>
      <c r="F13" s="52">
        <v>91</v>
      </c>
      <c r="G13" s="52">
        <v>455</v>
      </c>
      <c r="H13" s="52">
        <v>505</v>
      </c>
      <c r="I13" s="52">
        <v>507</v>
      </c>
      <c r="J13" s="52">
        <v>65</v>
      </c>
      <c r="K13" s="52"/>
      <c r="L13" s="52"/>
      <c r="M13" s="52"/>
      <c r="N13" s="52"/>
      <c r="O13" s="52"/>
      <c r="P13" s="52"/>
      <c r="Q13" s="52">
        <v>91</v>
      </c>
      <c r="R13" s="52">
        <v>296</v>
      </c>
      <c r="S13" s="52">
        <v>828</v>
      </c>
      <c r="T13" s="52">
        <v>1273</v>
      </c>
      <c r="U13" s="52">
        <v>1183</v>
      </c>
      <c r="V13" s="52">
        <v>1003</v>
      </c>
      <c r="W13" s="52">
        <v>635</v>
      </c>
      <c r="X13" s="52">
        <v>91</v>
      </c>
      <c r="Y13" s="52">
        <v>65</v>
      </c>
      <c r="Z13" s="53"/>
      <c r="AA13" s="54">
        <f t="shared" si="0"/>
        <v>7361</v>
      </c>
    </row>
    <row r="14" spans="1:27" ht="24.95" customHeight="1" x14ac:dyDescent="0.2">
      <c r="A14" s="55" t="s">
        <v>10</v>
      </c>
      <c r="B14" s="56">
        <v>1019.293</v>
      </c>
      <c r="C14" s="57">
        <v>960.154</v>
      </c>
      <c r="D14" s="57">
        <v>884.00400000000002</v>
      </c>
      <c r="E14" s="57">
        <v>816.05099999999982</v>
      </c>
      <c r="F14" s="57">
        <v>789.89399999999989</v>
      </c>
      <c r="G14" s="57">
        <v>796.82500000000005</v>
      </c>
      <c r="H14" s="57">
        <v>1380.6349999999998</v>
      </c>
      <c r="I14" s="57">
        <v>2717.1729999999989</v>
      </c>
      <c r="J14" s="57">
        <v>4023.2269999999994</v>
      </c>
      <c r="K14" s="57">
        <v>4987.6980000000012</v>
      </c>
      <c r="L14" s="57">
        <v>5563.6330000000007</v>
      </c>
      <c r="M14" s="57">
        <v>5829.2839999999997</v>
      </c>
      <c r="N14" s="57">
        <v>5791.2080000000005</v>
      </c>
      <c r="O14" s="57">
        <v>5439.8190000000004</v>
      </c>
      <c r="P14" s="57">
        <v>4764.1000000000004</v>
      </c>
      <c r="Q14" s="57">
        <v>3643.8440000000005</v>
      </c>
      <c r="R14" s="57">
        <v>2353.358999999999</v>
      </c>
      <c r="S14" s="57">
        <v>1581.7430000000002</v>
      </c>
      <c r="T14" s="57">
        <v>1446.2839999999997</v>
      </c>
      <c r="U14" s="57">
        <v>1385.7850000000003</v>
      </c>
      <c r="V14" s="57">
        <v>1301.8409999999999</v>
      </c>
      <c r="W14" s="57">
        <v>1218.2430000000004</v>
      </c>
      <c r="X14" s="57">
        <v>1143.5459999999996</v>
      </c>
      <c r="Y14" s="57">
        <v>1095.2599999999998</v>
      </c>
      <c r="Z14" s="58"/>
      <c r="AA14" s="59">
        <f t="shared" si="0"/>
        <v>60932.903000000006</v>
      </c>
    </row>
    <row r="15" spans="1:27" ht="24.95" customHeight="1" x14ac:dyDescent="0.2">
      <c r="A15" s="55" t="s">
        <v>11</v>
      </c>
      <c r="B15" s="56">
        <v>149</v>
      </c>
      <c r="C15" s="57">
        <v>148</v>
      </c>
      <c r="D15" s="57">
        <v>147</v>
      </c>
      <c r="E15" s="57">
        <v>146</v>
      </c>
      <c r="F15" s="57">
        <v>146</v>
      </c>
      <c r="G15" s="57">
        <v>147</v>
      </c>
      <c r="H15" s="57">
        <v>155</v>
      </c>
      <c r="I15" s="57">
        <v>171</v>
      </c>
      <c r="J15" s="57">
        <v>187</v>
      </c>
      <c r="K15" s="57">
        <v>195</v>
      </c>
      <c r="L15" s="57">
        <v>196</v>
      </c>
      <c r="M15" s="57">
        <v>192</v>
      </c>
      <c r="N15" s="57">
        <v>184</v>
      </c>
      <c r="O15" s="57">
        <v>169</v>
      </c>
      <c r="P15" s="57">
        <v>151</v>
      </c>
      <c r="Q15" s="57">
        <v>131</v>
      </c>
      <c r="R15" s="57">
        <v>106</v>
      </c>
      <c r="S15" s="57">
        <v>89</v>
      </c>
      <c r="T15" s="57">
        <v>82</v>
      </c>
      <c r="U15" s="57">
        <v>73</v>
      </c>
      <c r="V15" s="57">
        <v>65</v>
      </c>
      <c r="W15" s="57">
        <v>58</v>
      </c>
      <c r="X15" s="57">
        <v>52</v>
      </c>
      <c r="Y15" s="57">
        <v>47</v>
      </c>
      <c r="Z15" s="58"/>
      <c r="AA15" s="59">
        <f t="shared" si="0"/>
        <v>3186</v>
      </c>
    </row>
    <row r="16" spans="1:27" ht="30" customHeight="1" thickBot="1" x14ac:dyDescent="0.25">
      <c r="A16" s="60" t="s">
        <v>12</v>
      </c>
      <c r="B16" s="61">
        <f>IF(LEN(B$2)&gt;0,SUM(B10:B15),"")</f>
        <v>4477.1670000000004</v>
      </c>
      <c r="C16" s="62">
        <f t="shared" ref="C16:Z16" si="1">IF(LEN(C$2)&gt;0,SUM(C10:C15),"")</f>
        <v>3742.3319999999999</v>
      </c>
      <c r="D16" s="62">
        <f t="shared" si="1"/>
        <v>3656.3890000000001</v>
      </c>
      <c r="E16" s="62">
        <f t="shared" si="1"/>
        <v>3662.03</v>
      </c>
      <c r="F16" s="62">
        <f t="shared" si="1"/>
        <v>3799.6869999999999</v>
      </c>
      <c r="G16" s="62">
        <f t="shared" si="1"/>
        <v>4200.9679999999998</v>
      </c>
      <c r="H16" s="62">
        <f t="shared" si="1"/>
        <v>5497.5709999999999</v>
      </c>
      <c r="I16" s="62">
        <f t="shared" si="1"/>
        <v>6861.1229999999987</v>
      </c>
      <c r="J16" s="62">
        <f t="shared" si="1"/>
        <v>7149.1269999999995</v>
      </c>
      <c r="K16" s="62">
        <f t="shared" si="1"/>
        <v>7311.1750000000011</v>
      </c>
      <c r="L16" s="62">
        <f t="shared" si="1"/>
        <v>7207.5330000000013</v>
      </c>
      <c r="M16" s="62">
        <f t="shared" si="1"/>
        <v>7472.1839999999993</v>
      </c>
      <c r="N16" s="62">
        <f t="shared" si="1"/>
        <v>7437.1080000000002</v>
      </c>
      <c r="O16" s="62">
        <f t="shared" si="1"/>
        <v>7084.719000000001</v>
      </c>
      <c r="P16" s="62">
        <f t="shared" si="1"/>
        <v>6542.8860000000004</v>
      </c>
      <c r="Q16" s="62">
        <f t="shared" si="1"/>
        <v>6354.2620000000006</v>
      </c>
      <c r="R16" s="62">
        <f t="shared" si="1"/>
        <v>6455.7729999999992</v>
      </c>
      <c r="S16" s="62">
        <f t="shared" si="1"/>
        <v>6973.4740000000002</v>
      </c>
      <c r="T16" s="62">
        <f t="shared" si="1"/>
        <v>7335.7</v>
      </c>
      <c r="U16" s="62">
        <f t="shared" si="1"/>
        <v>7209.112000000001</v>
      </c>
      <c r="V16" s="62">
        <f t="shared" si="1"/>
        <v>6918.1710000000003</v>
      </c>
      <c r="W16" s="62">
        <f t="shared" si="1"/>
        <v>6126.6600000000008</v>
      </c>
      <c r="X16" s="62">
        <f t="shared" si="1"/>
        <v>4862.26</v>
      </c>
      <c r="Y16" s="62">
        <f t="shared" si="1"/>
        <v>4418.4570000000003</v>
      </c>
      <c r="Z16" s="63" t="str">
        <f t="shared" si="1"/>
        <v/>
      </c>
      <c r="AA16" s="64">
        <f>SUM(AA10:AA15)</f>
        <v>142755.86800000002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2086.4</v>
      </c>
      <c r="C28" s="72">
        <v>2041.4</v>
      </c>
      <c r="D28" s="72">
        <v>2003.4</v>
      </c>
      <c r="E28" s="72">
        <v>1986.4</v>
      </c>
      <c r="F28" s="72">
        <v>1976.4</v>
      </c>
      <c r="G28" s="72">
        <v>1990.4</v>
      </c>
      <c r="H28" s="72">
        <v>2336.9</v>
      </c>
      <c r="I28" s="72">
        <v>2893.9</v>
      </c>
      <c r="J28" s="72">
        <v>3192.9</v>
      </c>
      <c r="K28" s="72">
        <v>3282.9</v>
      </c>
      <c r="L28" s="72">
        <v>3542.9</v>
      </c>
      <c r="M28" s="72">
        <v>3650.9</v>
      </c>
      <c r="N28" s="72">
        <v>3645.9</v>
      </c>
      <c r="O28" s="72">
        <v>3506.9</v>
      </c>
      <c r="P28" s="72">
        <v>3198.9</v>
      </c>
      <c r="Q28" s="72">
        <v>2939.9</v>
      </c>
      <c r="R28" s="72">
        <v>2620.9</v>
      </c>
      <c r="S28" s="72">
        <v>2419.9</v>
      </c>
      <c r="T28" s="72">
        <v>2840.9</v>
      </c>
      <c r="U28" s="72">
        <v>2696.9</v>
      </c>
      <c r="V28" s="72">
        <v>2505.9</v>
      </c>
      <c r="W28" s="72">
        <v>2366.9</v>
      </c>
      <c r="X28" s="72">
        <v>2156.9</v>
      </c>
      <c r="Y28" s="72">
        <v>2085.9</v>
      </c>
      <c r="Z28" s="73"/>
      <c r="AA28" s="74">
        <f>SUM(B28:Z28)</f>
        <v>63970.60000000002</v>
      </c>
    </row>
    <row r="29" spans="1:27" ht="24.95" customHeight="1" x14ac:dyDescent="0.2">
      <c r="A29" s="75" t="s">
        <v>23</v>
      </c>
      <c r="B29" s="76">
        <v>1198.7670000000001</v>
      </c>
      <c r="C29" s="77">
        <v>1086.932</v>
      </c>
      <c r="D29" s="77">
        <v>1090.989</v>
      </c>
      <c r="E29" s="77">
        <v>1106.6300000000001</v>
      </c>
      <c r="F29" s="77">
        <v>1201.287</v>
      </c>
      <c r="G29" s="77">
        <v>1516.568</v>
      </c>
      <c r="H29" s="77">
        <v>2365.6709999999998</v>
      </c>
      <c r="I29" s="77">
        <v>3018.223</v>
      </c>
      <c r="J29" s="77">
        <v>3048.4870000000001</v>
      </c>
      <c r="K29" s="77">
        <v>3223.2750000000001</v>
      </c>
      <c r="L29" s="77">
        <v>3183.6329999999998</v>
      </c>
      <c r="M29" s="77">
        <v>3297.2840000000001</v>
      </c>
      <c r="N29" s="77">
        <v>3319.2080000000001</v>
      </c>
      <c r="O29" s="77">
        <v>3104.819</v>
      </c>
      <c r="P29" s="77">
        <v>2876.9859999999999</v>
      </c>
      <c r="Q29" s="77">
        <v>2482.3620000000001</v>
      </c>
      <c r="R29" s="77">
        <v>2344.873</v>
      </c>
      <c r="S29" s="77">
        <v>2696.5740000000001</v>
      </c>
      <c r="T29" s="77">
        <v>2438.8000000000002</v>
      </c>
      <c r="U29" s="77">
        <v>2509.212</v>
      </c>
      <c r="V29" s="77">
        <v>2402.2710000000002</v>
      </c>
      <c r="W29" s="77">
        <v>1987.76</v>
      </c>
      <c r="X29" s="77">
        <v>1299.3599999999999</v>
      </c>
      <c r="Y29" s="77">
        <v>952.55700000000002</v>
      </c>
      <c r="Z29" s="78"/>
      <c r="AA29" s="79">
        <f>SUM(B29:Z29)</f>
        <v>53752.528000000006</v>
      </c>
    </row>
    <row r="30" spans="1:27" ht="24.95" customHeight="1" x14ac:dyDescent="0.2">
      <c r="A30" s="82" t="s">
        <v>24</v>
      </c>
      <c r="B30" s="80">
        <v>1847</v>
      </c>
      <c r="C30" s="81">
        <v>1269</v>
      </c>
      <c r="D30" s="81">
        <v>1209</v>
      </c>
      <c r="E30" s="81">
        <v>1209</v>
      </c>
      <c r="F30" s="81">
        <v>1269</v>
      </c>
      <c r="G30" s="81">
        <v>1349</v>
      </c>
      <c r="H30" s="81">
        <v>1441</v>
      </c>
      <c r="I30" s="81">
        <v>1441</v>
      </c>
      <c r="J30" s="81">
        <v>1257</v>
      </c>
      <c r="K30" s="81">
        <v>1044</v>
      </c>
      <c r="L30" s="81">
        <v>665</v>
      </c>
      <c r="M30" s="81">
        <v>665</v>
      </c>
      <c r="N30" s="81">
        <v>665</v>
      </c>
      <c r="O30" s="81">
        <v>665</v>
      </c>
      <c r="P30" s="81">
        <v>665</v>
      </c>
      <c r="Q30" s="81">
        <v>1340</v>
      </c>
      <c r="R30" s="81">
        <v>1996</v>
      </c>
      <c r="S30" s="81">
        <v>2448</v>
      </c>
      <c r="T30" s="81">
        <v>2648</v>
      </c>
      <c r="U30" s="81">
        <v>2650</v>
      </c>
      <c r="V30" s="81">
        <v>2650</v>
      </c>
      <c r="W30" s="81">
        <v>2422</v>
      </c>
      <c r="X30" s="81">
        <v>2041</v>
      </c>
      <c r="Y30" s="81">
        <v>1954</v>
      </c>
      <c r="Z30" s="83"/>
      <c r="AA30" s="84">
        <f>SUM(B30:Z30)</f>
        <v>36809</v>
      </c>
    </row>
    <row r="31" spans="1:27" ht="30" customHeight="1" thickBot="1" x14ac:dyDescent="0.25">
      <c r="A31" s="60" t="s">
        <v>25</v>
      </c>
      <c r="B31" s="61">
        <f>IF(LEN(B$2)&gt;0,SUM(B28:B30),"")</f>
        <v>5132.1670000000004</v>
      </c>
      <c r="C31" s="62">
        <f t="shared" ref="C31:Z31" si="4">IF(LEN(C$2)&gt;0,SUM(C28:C30),"")</f>
        <v>4397.3320000000003</v>
      </c>
      <c r="D31" s="62">
        <f t="shared" si="4"/>
        <v>4303.3890000000001</v>
      </c>
      <c r="E31" s="62">
        <f t="shared" si="4"/>
        <v>4302.0300000000007</v>
      </c>
      <c r="F31" s="62">
        <f t="shared" si="4"/>
        <v>4446.6869999999999</v>
      </c>
      <c r="G31" s="62">
        <f t="shared" si="4"/>
        <v>4855.9679999999998</v>
      </c>
      <c r="H31" s="62">
        <f t="shared" si="4"/>
        <v>6143.5709999999999</v>
      </c>
      <c r="I31" s="62">
        <f t="shared" si="4"/>
        <v>7353.1229999999996</v>
      </c>
      <c r="J31" s="62">
        <f t="shared" si="4"/>
        <v>7498.3870000000006</v>
      </c>
      <c r="K31" s="62">
        <f t="shared" si="4"/>
        <v>7550.1750000000002</v>
      </c>
      <c r="L31" s="62">
        <f t="shared" si="4"/>
        <v>7391.5329999999994</v>
      </c>
      <c r="M31" s="62">
        <f t="shared" si="4"/>
        <v>7613.1840000000002</v>
      </c>
      <c r="N31" s="62">
        <f t="shared" si="4"/>
        <v>7630.1080000000002</v>
      </c>
      <c r="O31" s="62">
        <f t="shared" si="4"/>
        <v>7276.7190000000001</v>
      </c>
      <c r="P31" s="62">
        <f t="shared" si="4"/>
        <v>6740.8860000000004</v>
      </c>
      <c r="Q31" s="62">
        <f t="shared" si="4"/>
        <v>6762.2620000000006</v>
      </c>
      <c r="R31" s="62">
        <f t="shared" si="4"/>
        <v>6961.7730000000001</v>
      </c>
      <c r="S31" s="62">
        <f t="shared" si="4"/>
        <v>7564.4740000000002</v>
      </c>
      <c r="T31" s="62">
        <f t="shared" si="4"/>
        <v>7927.7000000000007</v>
      </c>
      <c r="U31" s="62">
        <f t="shared" si="4"/>
        <v>7856.1120000000001</v>
      </c>
      <c r="V31" s="62">
        <f t="shared" si="4"/>
        <v>7558.1710000000003</v>
      </c>
      <c r="W31" s="62">
        <f t="shared" si="4"/>
        <v>6776.66</v>
      </c>
      <c r="X31" s="62">
        <f t="shared" si="4"/>
        <v>5497.26</v>
      </c>
      <c r="Y31" s="62">
        <f t="shared" si="4"/>
        <v>4992.4570000000003</v>
      </c>
      <c r="Z31" s="63" t="str">
        <f t="shared" si="4"/>
        <v/>
      </c>
      <c r="AA31" s="64">
        <f>SUM(AA28:AA30)</f>
        <v>154532.12800000003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300</v>
      </c>
      <c r="C34" s="95">
        <v>300</v>
      </c>
      <c r="D34" s="95">
        <v>300</v>
      </c>
      <c r="E34" s="95">
        <v>300</v>
      </c>
      <c r="F34" s="95">
        <v>300</v>
      </c>
      <c r="G34" s="95">
        <v>300</v>
      </c>
      <c r="H34" s="95">
        <v>333</v>
      </c>
      <c r="I34" s="95">
        <v>330</v>
      </c>
      <c r="J34" s="95">
        <v>206.26</v>
      </c>
      <c r="K34" s="95">
        <v>121</v>
      </c>
      <c r="L34" s="95">
        <v>89</v>
      </c>
      <c r="M34" s="95">
        <v>89</v>
      </c>
      <c r="N34" s="95">
        <v>89</v>
      </c>
      <c r="O34" s="95">
        <v>89</v>
      </c>
      <c r="P34" s="95">
        <v>89</v>
      </c>
      <c r="Q34" s="95">
        <v>205</v>
      </c>
      <c r="R34" s="95">
        <v>295</v>
      </c>
      <c r="S34" s="95">
        <v>324</v>
      </c>
      <c r="T34" s="95">
        <v>327</v>
      </c>
      <c r="U34" s="95">
        <v>284</v>
      </c>
      <c r="V34" s="95">
        <v>285</v>
      </c>
      <c r="W34" s="95">
        <v>295</v>
      </c>
      <c r="X34" s="95">
        <v>295</v>
      </c>
      <c r="Y34" s="95">
        <v>237</v>
      </c>
      <c r="Z34" s="96"/>
      <c r="AA34" s="74">
        <f t="shared" ref="AA34:AA39" si="5">SUM(B34:Z34)</f>
        <v>5782.26</v>
      </c>
    </row>
    <row r="35" spans="1:27" ht="24.95" customHeight="1" x14ac:dyDescent="0.2">
      <c r="A35" s="97" t="s">
        <v>28</v>
      </c>
      <c r="B35" s="98">
        <v>300</v>
      </c>
      <c r="C35" s="99">
        <v>300</v>
      </c>
      <c r="D35" s="99">
        <v>300</v>
      </c>
      <c r="E35" s="99">
        <v>300</v>
      </c>
      <c r="F35" s="99">
        <v>300</v>
      </c>
      <c r="G35" s="99">
        <v>300</v>
      </c>
      <c r="H35" s="99">
        <v>258</v>
      </c>
      <c r="I35" s="99">
        <v>107</v>
      </c>
      <c r="J35" s="99">
        <v>88</v>
      </c>
      <c r="K35" s="99">
        <v>94</v>
      </c>
      <c r="L35" s="99">
        <v>80</v>
      </c>
      <c r="M35" s="99">
        <v>42</v>
      </c>
      <c r="N35" s="99">
        <v>94</v>
      </c>
      <c r="O35" s="99">
        <v>88</v>
      </c>
      <c r="P35" s="99">
        <v>85</v>
      </c>
      <c r="Q35" s="99">
        <v>178</v>
      </c>
      <c r="R35" s="99">
        <v>172</v>
      </c>
      <c r="S35" s="99">
        <v>212</v>
      </c>
      <c r="T35" s="99">
        <v>210</v>
      </c>
      <c r="U35" s="99">
        <v>308</v>
      </c>
      <c r="V35" s="99">
        <v>300</v>
      </c>
      <c r="W35" s="99">
        <v>300</v>
      </c>
      <c r="X35" s="99">
        <v>300</v>
      </c>
      <c r="Y35" s="99">
        <v>300</v>
      </c>
      <c r="Z35" s="100"/>
      <c r="AA35" s="79">
        <f t="shared" si="5"/>
        <v>5016</v>
      </c>
    </row>
    <row r="36" spans="1:27" ht="24.95" customHeight="1" x14ac:dyDescent="0.2">
      <c r="A36" s="97" t="s">
        <v>29</v>
      </c>
      <c r="B36" s="98">
        <v>58.8</v>
      </c>
      <c r="C36" s="99">
        <v>650</v>
      </c>
      <c r="D36" s="99">
        <v>650</v>
      </c>
      <c r="E36" s="99">
        <v>650</v>
      </c>
      <c r="F36" s="99">
        <v>650</v>
      </c>
      <c r="G36" s="99">
        <v>650</v>
      </c>
      <c r="H36" s="99">
        <v>135.69999999999999</v>
      </c>
      <c r="I36" s="99">
        <v>5</v>
      </c>
      <c r="J36" s="99">
        <v>5</v>
      </c>
      <c r="K36" s="99">
        <v>5</v>
      </c>
      <c r="L36" s="99">
        <v>148.4</v>
      </c>
      <c r="M36" s="99">
        <v>5</v>
      </c>
      <c r="N36" s="99">
        <v>5</v>
      </c>
      <c r="O36" s="99">
        <v>5</v>
      </c>
      <c r="P36" s="99">
        <v>198.5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459.1</v>
      </c>
      <c r="Y36" s="99">
        <v>505.8</v>
      </c>
      <c r="Z36" s="100"/>
      <c r="AA36" s="79">
        <f t="shared" si="5"/>
        <v>4821.3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42</v>
      </c>
      <c r="E37" s="99">
        <v>35</v>
      </c>
      <c r="F37" s="99">
        <v>42</v>
      </c>
      <c r="G37" s="99">
        <v>50</v>
      </c>
      <c r="H37" s="99">
        <v>50</v>
      </c>
      <c r="I37" s="99">
        <v>50</v>
      </c>
      <c r="J37" s="99">
        <v>50</v>
      </c>
      <c r="K37" s="99">
        <v>19</v>
      </c>
      <c r="L37" s="99">
        <v>10</v>
      </c>
      <c r="M37" s="99">
        <v>5</v>
      </c>
      <c r="N37" s="99">
        <v>5</v>
      </c>
      <c r="O37" s="99">
        <v>10</v>
      </c>
      <c r="P37" s="99">
        <v>19</v>
      </c>
      <c r="Q37" s="99">
        <v>20</v>
      </c>
      <c r="R37" s="99">
        <v>34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35</v>
      </c>
      <c r="Y37" s="99">
        <v>32</v>
      </c>
      <c r="Z37" s="100"/>
      <c r="AA37" s="79">
        <f t="shared" si="5"/>
        <v>858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41.4</v>
      </c>
      <c r="U38" s="99">
        <v>93.4</v>
      </c>
      <c r="V38" s="99"/>
      <c r="W38" s="99"/>
      <c r="X38" s="99"/>
      <c r="Y38" s="99"/>
      <c r="Z38" s="100"/>
      <c r="AA38" s="79">
        <f t="shared" si="5"/>
        <v>134.80000000000001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708.8</v>
      </c>
      <c r="C39" s="88">
        <f t="shared" si="6"/>
        <v>1300</v>
      </c>
      <c r="D39" s="88">
        <f t="shared" si="6"/>
        <v>1292</v>
      </c>
      <c r="E39" s="88">
        <f t="shared" si="6"/>
        <v>1285</v>
      </c>
      <c r="F39" s="88">
        <f t="shared" si="6"/>
        <v>1292</v>
      </c>
      <c r="G39" s="88">
        <f t="shared" si="6"/>
        <v>1300</v>
      </c>
      <c r="H39" s="88">
        <f t="shared" si="6"/>
        <v>776.7</v>
      </c>
      <c r="I39" s="88">
        <f t="shared" si="6"/>
        <v>492</v>
      </c>
      <c r="J39" s="88">
        <f t="shared" si="6"/>
        <v>349.26</v>
      </c>
      <c r="K39" s="88">
        <f t="shared" si="6"/>
        <v>239</v>
      </c>
      <c r="L39" s="88">
        <f t="shared" si="6"/>
        <v>327.39999999999998</v>
      </c>
      <c r="M39" s="88">
        <f t="shared" si="6"/>
        <v>141</v>
      </c>
      <c r="N39" s="88">
        <f t="shared" si="6"/>
        <v>193</v>
      </c>
      <c r="O39" s="88">
        <f t="shared" si="6"/>
        <v>192</v>
      </c>
      <c r="P39" s="88">
        <f t="shared" si="6"/>
        <v>391.5</v>
      </c>
      <c r="Q39" s="88">
        <f t="shared" si="6"/>
        <v>408</v>
      </c>
      <c r="R39" s="88">
        <f t="shared" si="6"/>
        <v>506</v>
      </c>
      <c r="S39" s="88">
        <f t="shared" si="6"/>
        <v>591</v>
      </c>
      <c r="T39" s="88">
        <f t="shared" si="6"/>
        <v>633.4</v>
      </c>
      <c r="U39" s="88">
        <f t="shared" si="6"/>
        <v>740.4</v>
      </c>
      <c r="V39" s="88">
        <f t="shared" si="6"/>
        <v>640</v>
      </c>
      <c r="W39" s="88">
        <f t="shared" si="6"/>
        <v>650</v>
      </c>
      <c r="X39" s="88">
        <f t="shared" si="6"/>
        <v>1089.0999999999999</v>
      </c>
      <c r="Y39" s="88">
        <f t="shared" si="6"/>
        <v>1074.8</v>
      </c>
      <c r="Z39" s="89" t="str">
        <f t="shared" si="6"/>
        <v/>
      </c>
      <c r="AA39" s="90">
        <f t="shared" si="5"/>
        <v>16612.36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53.8</v>
      </c>
      <c r="C44" s="99">
        <v>645</v>
      </c>
      <c r="D44" s="99">
        <v>645</v>
      </c>
      <c r="E44" s="99">
        <v>645</v>
      </c>
      <c r="F44" s="99">
        <v>645</v>
      </c>
      <c r="G44" s="99">
        <v>645</v>
      </c>
      <c r="H44" s="99">
        <v>130.69999999999999</v>
      </c>
      <c r="I44" s="99"/>
      <c r="J44" s="99"/>
      <c r="K44" s="99"/>
      <c r="L44" s="99">
        <v>143.4</v>
      </c>
      <c r="M44" s="99"/>
      <c r="N44" s="99"/>
      <c r="O44" s="99"/>
      <c r="P44" s="99">
        <v>193.5</v>
      </c>
      <c r="Q44" s="99"/>
      <c r="R44" s="99"/>
      <c r="S44" s="99"/>
      <c r="T44" s="99"/>
      <c r="U44" s="99"/>
      <c r="V44" s="99"/>
      <c r="W44" s="99"/>
      <c r="X44" s="99">
        <v>454.1</v>
      </c>
      <c r="Y44" s="99">
        <v>500.8</v>
      </c>
      <c r="Z44" s="100"/>
      <c r="AA44" s="79">
        <f t="shared" si="7"/>
        <v>4701.3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41.4</v>
      </c>
      <c r="U46" s="99">
        <v>93.4</v>
      </c>
      <c r="V46" s="99"/>
      <c r="W46" s="99"/>
      <c r="X46" s="99"/>
      <c r="Y46" s="99"/>
      <c r="Z46" s="100"/>
      <c r="AA46" s="79">
        <f t="shared" si="7"/>
        <v>134.80000000000001</v>
      </c>
    </row>
    <row r="47" spans="1:27" ht="24.95" customHeight="1" x14ac:dyDescent="0.2">
      <c r="A47" s="85" t="s">
        <v>34</v>
      </c>
      <c r="B47" s="98">
        <v>27.5</v>
      </c>
      <c r="C47" s="99">
        <v>32.5</v>
      </c>
      <c r="D47" s="99">
        <v>44.5</v>
      </c>
      <c r="E47" s="99">
        <v>45.5</v>
      </c>
      <c r="F47" s="99">
        <v>40.5</v>
      </c>
      <c r="G47" s="99">
        <v>16.5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207</v>
      </c>
    </row>
    <row r="48" spans="1:27" ht="30" customHeight="1" thickBot="1" x14ac:dyDescent="0.25">
      <c r="A48" s="86" t="s">
        <v>35</v>
      </c>
      <c r="B48" s="87">
        <f>IF(LEN(B$2)&gt;0,SUM(B42:B47),"")</f>
        <v>81.3</v>
      </c>
      <c r="C48" s="88">
        <f t="shared" ref="C48:Z48" si="8">IF(LEN(C$2)&gt;0,SUM(C42:C47),"")</f>
        <v>677.5</v>
      </c>
      <c r="D48" s="88">
        <f t="shared" si="8"/>
        <v>689.5</v>
      </c>
      <c r="E48" s="88">
        <f t="shared" si="8"/>
        <v>690.5</v>
      </c>
      <c r="F48" s="88">
        <f t="shared" si="8"/>
        <v>685.5</v>
      </c>
      <c r="G48" s="88">
        <f t="shared" si="8"/>
        <v>661.5</v>
      </c>
      <c r="H48" s="88">
        <f t="shared" si="8"/>
        <v>130.69999999999999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143.4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193.5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41.4</v>
      </c>
      <c r="U48" s="88">
        <f t="shared" si="8"/>
        <v>93.4</v>
      </c>
      <c r="V48" s="88">
        <f t="shared" si="8"/>
        <v>0</v>
      </c>
      <c r="W48" s="88">
        <f t="shared" si="8"/>
        <v>0</v>
      </c>
      <c r="X48" s="88">
        <f t="shared" si="8"/>
        <v>454.1</v>
      </c>
      <c r="Y48" s="88">
        <f t="shared" si="8"/>
        <v>500.8</v>
      </c>
      <c r="Z48" s="89" t="str">
        <f t="shared" si="8"/>
        <v/>
      </c>
      <c r="AA48" s="90">
        <f t="shared" si="7"/>
        <v>5043.1000000000004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5185.9670000000006</v>
      </c>
      <c r="C51" s="88">
        <f t="shared" si="10"/>
        <v>5042.3320000000003</v>
      </c>
      <c r="D51" s="88">
        <f t="shared" si="10"/>
        <v>4948.3890000000001</v>
      </c>
      <c r="E51" s="88">
        <f t="shared" si="10"/>
        <v>4947.0300000000007</v>
      </c>
      <c r="F51" s="88">
        <f t="shared" si="10"/>
        <v>5091.6869999999999</v>
      </c>
      <c r="G51" s="88">
        <f t="shared" si="10"/>
        <v>5500.9679999999998</v>
      </c>
      <c r="H51" s="88">
        <f t="shared" si="10"/>
        <v>6274.2709999999997</v>
      </c>
      <c r="I51" s="88">
        <f t="shared" si="10"/>
        <v>7353.1229999999987</v>
      </c>
      <c r="J51" s="88">
        <f t="shared" si="10"/>
        <v>7498.3869999999997</v>
      </c>
      <c r="K51" s="88">
        <f t="shared" si="10"/>
        <v>7550.1750000000011</v>
      </c>
      <c r="L51" s="88">
        <f t="shared" si="10"/>
        <v>7534.9330000000009</v>
      </c>
      <c r="M51" s="88">
        <f t="shared" si="10"/>
        <v>7613.1839999999993</v>
      </c>
      <c r="N51" s="88">
        <f t="shared" si="10"/>
        <v>7630.1080000000002</v>
      </c>
      <c r="O51" s="88">
        <f t="shared" si="10"/>
        <v>7276.719000000001</v>
      </c>
      <c r="P51" s="88">
        <f t="shared" si="10"/>
        <v>6934.3860000000004</v>
      </c>
      <c r="Q51" s="88">
        <f t="shared" si="10"/>
        <v>6762.2620000000006</v>
      </c>
      <c r="R51" s="88">
        <f t="shared" si="10"/>
        <v>6961.7729999999992</v>
      </c>
      <c r="S51" s="88">
        <f t="shared" si="10"/>
        <v>7564.4740000000002</v>
      </c>
      <c r="T51" s="88">
        <f t="shared" si="10"/>
        <v>7969.0999999999995</v>
      </c>
      <c r="U51" s="88">
        <f t="shared" si="10"/>
        <v>7949.5120000000006</v>
      </c>
      <c r="V51" s="88">
        <f t="shared" si="10"/>
        <v>7558.1710000000003</v>
      </c>
      <c r="W51" s="88">
        <f t="shared" si="10"/>
        <v>6776.6600000000008</v>
      </c>
      <c r="X51" s="88">
        <f t="shared" si="10"/>
        <v>5951.3600000000006</v>
      </c>
      <c r="Y51" s="88">
        <f t="shared" si="10"/>
        <v>5493.2570000000005</v>
      </c>
      <c r="Z51" s="89" t="str">
        <f t="shared" si="10"/>
        <v/>
      </c>
      <c r="AA51" s="104">
        <f>SUM(B51:Z51)</f>
        <v>159368.22800000003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45372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5185.9610000000002</v>
      </c>
      <c r="C4" s="18">
        <v>5042.3320000000022</v>
      </c>
      <c r="D4" s="18">
        <v>4948.3890000000001</v>
      </c>
      <c r="E4" s="18">
        <v>4947.0299999999988</v>
      </c>
      <c r="F4" s="18">
        <v>5091.6870000000008</v>
      </c>
      <c r="G4" s="18">
        <v>5500.9679999999998</v>
      </c>
      <c r="H4" s="18">
        <v>6274.2339999999995</v>
      </c>
      <c r="I4" s="18">
        <v>7353.1610000000001</v>
      </c>
      <c r="J4" s="18">
        <v>7498.4130000000014</v>
      </c>
      <c r="K4" s="18">
        <v>7550.1879999999992</v>
      </c>
      <c r="L4" s="18">
        <v>7534.9659999999985</v>
      </c>
      <c r="M4" s="18">
        <v>7613.2070000000022</v>
      </c>
      <c r="N4" s="18">
        <v>7630.085</v>
      </c>
      <c r="O4" s="18">
        <v>7276.6699999999992</v>
      </c>
      <c r="P4" s="18">
        <v>6934.3770000000013</v>
      </c>
      <c r="Q4" s="18">
        <v>6762.27</v>
      </c>
      <c r="R4" s="18">
        <v>6961.8190000000004</v>
      </c>
      <c r="S4" s="18">
        <v>7564.4890000000014</v>
      </c>
      <c r="T4" s="18">
        <v>7969.1010000000015</v>
      </c>
      <c r="U4" s="18">
        <v>7949.5420000000013</v>
      </c>
      <c r="V4" s="18">
        <v>7558.152</v>
      </c>
      <c r="W4" s="18">
        <v>6776.6260000000002</v>
      </c>
      <c r="X4" s="18">
        <v>5951.3570000000027</v>
      </c>
      <c r="Y4" s="18">
        <v>5493.2779999999993</v>
      </c>
      <c r="Z4" s="19"/>
      <c r="AA4" s="20">
        <f>SUM(B4:Z4)</f>
        <v>159368.302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75.14</v>
      </c>
      <c r="C7" s="28">
        <v>73.08</v>
      </c>
      <c r="D7" s="28">
        <v>73.59</v>
      </c>
      <c r="E7" s="28">
        <v>76.03</v>
      </c>
      <c r="F7" s="28">
        <v>76.52</v>
      </c>
      <c r="G7" s="28">
        <v>76.319999999999993</v>
      </c>
      <c r="H7" s="28">
        <v>90.99</v>
      </c>
      <c r="I7" s="28">
        <v>96.43</v>
      </c>
      <c r="J7" s="28">
        <v>98.98</v>
      </c>
      <c r="K7" s="28">
        <v>77.760000000000005</v>
      </c>
      <c r="L7" s="28">
        <v>30.27</v>
      </c>
      <c r="M7" s="28">
        <v>14.99</v>
      </c>
      <c r="N7" s="28">
        <v>15</v>
      </c>
      <c r="O7" s="28">
        <v>58.65</v>
      </c>
      <c r="P7" s="28">
        <v>63.77</v>
      </c>
      <c r="Q7" s="28">
        <v>71.599999999999994</v>
      </c>
      <c r="R7" s="28">
        <v>79.459999999999994</v>
      </c>
      <c r="S7" s="28">
        <v>99.47</v>
      </c>
      <c r="T7" s="28">
        <v>121.89</v>
      </c>
      <c r="U7" s="28">
        <v>122.01</v>
      </c>
      <c r="V7" s="28">
        <v>96.91</v>
      </c>
      <c r="W7" s="28">
        <v>81.58</v>
      </c>
      <c r="X7" s="28">
        <v>75.87</v>
      </c>
      <c r="Y7" s="28">
        <v>69.31</v>
      </c>
      <c r="Z7" s="29"/>
      <c r="AA7" s="30">
        <f>IF(SUM(B7:Z7)&lt;&gt;0,AVERAGEIF(B7:Z7,"&lt;&gt;"""),"")</f>
        <v>75.650833333333324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963.00400000000013</v>
      </c>
      <c r="C19" s="72">
        <v>947.27599999999995</v>
      </c>
      <c r="D19" s="72">
        <v>944.23099999999999</v>
      </c>
      <c r="E19" s="72">
        <v>939.63099999999997</v>
      </c>
      <c r="F19" s="72">
        <v>932.15300000000002</v>
      </c>
      <c r="G19" s="72">
        <v>899.90899999999999</v>
      </c>
      <c r="H19" s="72">
        <v>901.35199999999998</v>
      </c>
      <c r="I19" s="72">
        <v>920.16</v>
      </c>
      <c r="J19" s="72">
        <v>939.90899999999988</v>
      </c>
      <c r="K19" s="72">
        <v>937.68299999999999</v>
      </c>
      <c r="L19" s="72">
        <v>858.12099999999987</v>
      </c>
      <c r="M19" s="72">
        <v>878.7399999999999</v>
      </c>
      <c r="N19" s="72">
        <v>795.51599999999996</v>
      </c>
      <c r="O19" s="72">
        <v>777.06600000000003</v>
      </c>
      <c r="P19" s="72">
        <v>732.37400000000002</v>
      </c>
      <c r="Q19" s="72">
        <v>735.96100000000001</v>
      </c>
      <c r="R19" s="72">
        <v>738.02700000000004</v>
      </c>
      <c r="S19" s="72">
        <v>729.74200000000008</v>
      </c>
      <c r="T19" s="72">
        <v>729.91499999999996</v>
      </c>
      <c r="U19" s="72">
        <v>730.35500000000002</v>
      </c>
      <c r="V19" s="72">
        <v>731.774</v>
      </c>
      <c r="W19" s="72">
        <v>810.303</v>
      </c>
      <c r="X19" s="72">
        <v>919.71399999999994</v>
      </c>
      <c r="Y19" s="72">
        <v>953.19500000000005</v>
      </c>
      <c r="Z19" s="73"/>
      <c r="AA19" s="74">
        <f t="shared" ref="AA19:AA24" si="2">SUM(B19:Z19)</f>
        <v>20446.111000000001</v>
      </c>
    </row>
    <row r="20" spans="1:27" ht="24.95" customHeight="1" x14ac:dyDescent="0.2">
      <c r="A20" s="75" t="s">
        <v>15</v>
      </c>
      <c r="B20" s="76">
        <v>992.13800000000003</v>
      </c>
      <c r="C20" s="77">
        <v>975.08999999999992</v>
      </c>
      <c r="D20" s="77">
        <v>971.61900000000014</v>
      </c>
      <c r="E20" s="77">
        <v>985.49500000000012</v>
      </c>
      <c r="F20" s="77">
        <v>1029.337</v>
      </c>
      <c r="G20" s="77">
        <v>1161.4939999999999</v>
      </c>
      <c r="H20" s="77">
        <v>1362.6019999999999</v>
      </c>
      <c r="I20" s="77">
        <v>1472.1749999999997</v>
      </c>
      <c r="J20" s="77">
        <v>1494.2589999999998</v>
      </c>
      <c r="K20" s="77">
        <v>1480.4069999999999</v>
      </c>
      <c r="L20" s="77">
        <v>1469.5710000000001</v>
      </c>
      <c r="M20" s="77">
        <v>1478.4960000000001</v>
      </c>
      <c r="N20" s="77">
        <v>1466.0640000000001</v>
      </c>
      <c r="O20" s="77">
        <v>1391.825</v>
      </c>
      <c r="P20" s="77">
        <v>1363.62</v>
      </c>
      <c r="Q20" s="77">
        <v>1323.5419999999999</v>
      </c>
      <c r="R20" s="77">
        <v>1324.0880000000004</v>
      </c>
      <c r="S20" s="77">
        <v>1350.6109999999996</v>
      </c>
      <c r="T20" s="77">
        <v>1391.047</v>
      </c>
      <c r="U20" s="77">
        <v>1354.7599999999998</v>
      </c>
      <c r="V20" s="77">
        <v>1256.0910000000001</v>
      </c>
      <c r="W20" s="77">
        <v>1117.0549999999998</v>
      </c>
      <c r="X20" s="77">
        <v>1042.1990000000001</v>
      </c>
      <c r="Y20" s="77">
        <v>997.89599999999984</v>
      </c>
      <c r="Z20" s="78"/>
      <c r="AA20" s="79">
        <f t="shared" si="2"/>
        <v>30251.480999999996</v>
      </c>
    </row>
    <row r="21" spans="1:27" ht="24.95" customHeight="1" x14ac:dyDescent="0.2">
      <c r="A21" s="75" t="s">
        <v>16</v>
      </c>
      <c r="B21" s="80">
        <v>2405.819</v>
      </c>
      <c r="C21" s="81">
        <v>2303.4660000000003</v>
      </c>
      <c r="D21" s="81">
        <v>2208.0389999999998</v>
      </c>
      <c r="E21" s="81">
        <v>2183.404</v>
      </c>
      <c r="F21" s="81">
        <v>2268.6969999999997</v>
      </c>
      <c r="G21" s="81">
        <v>2557.0650000000005</v>
      </c>
      <c r="H21" s="81">
        <v>3033.78</v>
      </c>
      <c r="I21" s="81">
        <v>3303.5259999999998</v>
      </c>
      <c r="J21" s="81">
        <v>3479.5449999999996</v>
      </c>
      <c r="K21" s="81">
        <v>3539.098</v>
      </c>
      <c r="L21" s="81">
        <v>3563.7739999999999</v>
      </c>
      <c r="M21" s="81">
        <v>3619.2710000000002</v>
      </c>
      <c r="N21" s="81">
        <v>3600.6050000000005</v>
      </c>
      <c r="O21" s="81">
        <v>3401.5790000000002</v>
      </c>
      <c r="P21" s="81">
        <v>3332.3829999999998</v>
      </c>
      <c r="Q21" s="81">
        <v>3235.0669999999996</v>
      </c>
      <c r="R21" s="81">
        <v>3182.0039999999999</v>
      </c>
      <c r="S21" s="81">
        <v>3524.3360000000002</v>
      </c>
      <c r="T21" s="81">
        <v>4062.4390000000003</v>
      </c>
      <c r="U21" s="81">
        <v>4111.8270000000002</v>
      </c>
      <c r="V21" s="81">
        <v>3938.8870000000002</v>
      </c>
      <c r="W21" s="81">
        <v>3506.8679999999995</v>
      </c>
      <c r="X21" s="81">
        <v>3066.444</v>
      </c>
      <c r="Y21" s="81">
        <v>2646.6869999999999</v>
      </c>
      <c r="Z21" s="78"/>
      <c r="AA21" s="79">
        <f t="shared" si="2"/>
        <v>76074.610000000015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107</v>
      </c>
      <c r="C23" s="77">
        <v>104.5</v>
      </c>
      <c r="D23" s="77">
        <v>111.5</v>
      </c>
      <c r="E23" s="77">
        <v>123.5</v>
      </c>
      <c r="F23" s="77">
        <v>135.5</v>
      </c>
      <c r="G23" s="77">
        <v>139.5</v>
      </c>
      <c r="H23" s="77">
        <v>138.5</v>
      </c>
      <c r="I23" s="77">
        <v>121</v>
      </c>
      <c r="J23" s="77">
        <v>93.5</v>
      </c>
      <c r="K23" s="77">
        <v>92</v>
      </c>
      <c r="L23" s="77">
        <v>92.5</v>
      </c>
      <c r="M23" s="77">
        <v>88.5</v>
      </c>
      <c r="N23" s="77">
        <v>84.5</v>
      </c>
      <c r="O23" s="77">
        <v>79.5</v>
      </c>
      <c r="P23" s="77">
        <v>83</v>
      </c>
      <c r="Q23" s="77">
        <v>97</v>
      </c>
      <c r="R23" s="77">
        <v>116.5</v>
      </c>
      <c r="S23" s="77">
        <v>179.5</v>
      </c>
      <c r="T23" s="77">
        <v>199</v>
      </c>
      <c r="U23" s="77">
        <v>177.5</v>
      </c>
      <c r="V23" s="77">
        <v>165.5</v>
      </c>
      <c r="W23" s="77">
        <v>148</v>
      </c>
      <c r="X23" s="77">
        <v>126</v>
      </c>
      <c r="Y23" s="77">
        <v>110.5</v>
      </c>
      <c r="Z23" s="77"/>
      <c r="AA23" s="79">
        <f t="shared" si="2"/>
        <v>2914</v>
      </c>
    </row>
    <row r="24" spans="1:27" ht="24.95" customHeight="1" x14ac:dyDescent="0.2">
      <c r="A24" s="85" t="s">
        <v>19</v>
      </c>
      <c r="B24" s="77">
        <v>218</v>
      </c>
      <c r="C24" s="77">
        <v>212</v>
      </c>
      <c r="D24" s="77">
        <v>198.99999999999997</v>
      </c>
      <c r="E24" s="77">
        <v>197</v>
      </c>
      <c r="F24" s="77">
        <v>208.00000000000003</v>
      </c>
      <c r="G24" s="77">
        <v>243</v>
      </c>
      <c r="H24" s="77">
        <v>295</v>
      </c>
      <c r="I24" s="77">
        <v>320</v>
      </c>
      <c r="J24" s="77">
        <v>330</v>
      </c>
      <c r="K24" s="77">
        <v>326</v>
      </c>
      <c r="L24" s="77">
        <v>327.99999999999994</v>
      </c>
      <c r="M24" s="77">
        <v>327</v>
      </c>
      <c r="N24" s="77">
        <v>330</v>
      </c>
      <c r="O24" s="77">
        <v>329.00000000000006</v>
      </c>
      <c r="P24" s="77">
        <v>321</v>
      </c>
      <c r="Q24" s="77">
        <v>317</v>
      </c>
      <c r="R24" s="77">
        <v>327</v>
      </c>
      <c r="S24" s="77">
        <v>354.00000000000006</v>
      </c>
      <c r="T24" s="77">
        <v>381</v>
      </c>
      <c r="U24" s="77">
        <v>379</v>
      </c>
      <c r="V24" s="77">
        <v>355.99999999999994</v>
      </c>
      <c r="W24" s="77">
        <v>323.00000000000006</v>
      </c>
      <c r="X24" s="77">
        <v>285</v>
      </c>
      <c r="Y24" s="77">
        <v>253</v>
      </c>
      <c r="Z24" s="77"/>
      <c r="AA24" s="79">
        <f t="shared" si="2"/>
        <v>7158</v>
      </c>
    </row>
    <row r="25" spans="1:27" ht="30" customHeight="1" thickBot="1" x14ac:dyDescent="0.25">
      <c r="A25" s="86" t="s">
        <v>20</v>
      </c>
      <c r="B25" s="87">
        <f t="shared" ref="B25:AA25" si="3">SUM(B19:B24)</f>
        <v>4685.9610000000002</v>
      </c>
      <c r="C25" s="88">
        <f t="shared" si="3"/>
        <v>4542.3320000000003</v>
      </c>
      <c r="D25" s="88">
        <f t="shared" si="3"/>
        <v>4434.3890000000001</v>
      </c>
      <c r="E25" s="88">
        <f t="shared" si="3"/>
        <v>4429.0300000000007</v>
      </c>
      <c r="F25" s="88">
        <f t="shared" si="3"/>
        <v>4573.6869999999999</v>
      </c>
      <c r="G25" s="88">
        <f t="shared" si="3"/>
        <v>5000.9680000000008</v>
      </c>
      <c r="H25" s="88">
        <f t="shared" si="3"/>
        <v>5731.2340000000004</v>
      </c>
      <c r="I25" s="88">
        <f t="shared" si="3"/>
        <v>6136.860999999999</v>
      </c>
      <c r="J25" s="88">
        <f t="shared" si="3"/>
        <v>6337.2129999999997</v>
      </c>
      <c r="K25" s="88">
        <f t="shared" si="3"/>
        <v>6375.1880000000001</v>
      </c>
      <c r="L25" s="88">
        <f t="shared" si="3"/>
        <v>6311.9660000000003</v>
      </c>
      <c r="M25" s="88">
        <f t="shared" si="3"/>
        <v>6392.0069999999996</v>
      </c>
      <c r="N25" s="88">
        <f t="shared" si="3"/>
        <v>6276.6850000000004</v>
      </c>
      <c r="O25" s="88">
        <f t="shared" si="3"/>
        <v>5978.97</v>
      </c>
      <c r="P25" s="88">
        <f t="shared" si="3"/>
        <v>5832.3769999999995</v>
      </c>
      <c r="Q25" s="88">
        <f t="shared" si="3"/>
        <v>5708.57</v>
      </c>
      <c r="R25" s="88">
        <f t="shared" si="3"/>
        <v>5687.6190000000006</v>
      </c>
      <c r="S25" s="88">
        <f t="shared" si="3"/>
        <v>6138.1890000000003</v>
      </c>
      <c r="T25" s="88">
        <f t="shared" si="3"/>
        <v>6763.4009999999998</v>
      </c>
      <c r="U25" s="88">
        <f t="shared" si="3"/>
        <v>6753.442</v>
      </c>
      <c r="V25" s="88">
        <f t="shared" si="3"/>
        <v>6448.2520000000004</v>
      </c>
      <c r="W25" s="88">
        <f t="shared" si="3"/>
        <v>5905.2259999999987</v>
      </c>
      <c r="X25" s="88">
        <f t="shared" si="3"/>
        <v>5439.357</v>
      </c>
      <c r="Y25" s="88">
        <f t="shared" si="3"/>
        <v>4961.2780000000002</v>
      </c>
      <c r="Z25" s="89">
        <f t="shared" si="3"/>
        <v>0</v>
      </c>
      <c r="AA25" s="90">
        <f t="shared" si="3"/>
        <v>136844.20200000002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523</v>
      </c>
      <c r="C28" s="72">
        <v>514.5</v>
      </c>
      <c r="D28" s="72">
        <v>508.5</v>
      </c>
      <c r="E28" s="72">
        <v>518.5</v>
      </c>
      <c r="F28" s="72">
        <v>541.5</v>
      </c>
      <c r="G28" s="72">
        <v>580.5</v>
      </c>
      <c r="H28" s="72">
        <v>664.5</v>
      </c>
      <c r="I28" s="72">
        <v>718</v>
      </c>
      <c r="J28" s="72">
        <v>704.5</v>
      </c>
      <c r="K28" s="72">
        <v>732</v>
      </c>
      <c r="L28" s="72">
        <v>749.5</v>
      </c>
      <c r="M28" s="72">
        <v>744.5</v>
      </c>
      <c r="N28" s="72">
        <v>743.5</v>
      </c>
      <c r="O28" s="72">
        <v>737.5</v>
      </c>
      <c r="P28" s="72">
        <v>726</v>
      </c>
      <c r="Q28" s="72">
        <v>691</v>
      </c>
      <c r="R28" s="72">
        <v>710.5</v>
      </c>
      <c r="S28" s="72">
        <v>772.5</v>
      </c>
      <c r="T28" s="72">
        <v>819</v>
      </c>
      <c r="U28" s="72">
        <v>762.5</v>
      </c>
      <c r="V28" s="72">
        <v>719.5</v>
      </c>
      <c r="W28" s="72">
        <v>669</v>
      </c>
      <c r="X28" s="72">
        <v>609</v>
      </c>
      <c r="Y28" s="72">
        <v>561.5</v>
      </c>
      <c r="Z28" s="73"/>
      <c r="AA28" s="74">
        <f>SUM(B28:Z28)</f>
        <v>16021</v>
      </c>
    </row>
    <row r="29" spans="1:27" ht="24.95" customHeight="1" x14ac:dyDescent="0.2">
      <c r="A29" s="75" t="s">
        <v>23</v>
      </c>
      <c r="B29" s="76">
        <v>4162.9610000000002</v>
      </c>
      <c r="C29" s="77">
        <v>4027.8319999999999</v>
      </c>
      <c r="D29" s="77">
        <v>3939.8890000000001</v>
      </c>
      <c r="E29" s="77">
        <v>3928.53</v>
      </c>
      <c r="F29" s="77">
        <v>4050.1869999999999</v>
      </c>
      <c r="G29" s="77">
        <v>4420.4679999999998</v>
      </c>
      <c r="H29" s="77">
        <v>5109.7340000000004</v>
      </c>
      <c r="I29" s="77">
        <v>5582.8609999999999</v>
      </c>
      <c r="J29" s="77">
        <v>6151.7129999999997</v>
      </c>
      <c r="K29" s="77">
        <v>6218.1880000000001</v>
      </c>
      <c r="L29" s="77">
        <v>6285.4660000000003</v>
      </c>
      <c r="M29" s="77">
        <v>6365.5069999999996</v>
      </c>
      <c r="N29" s="77">
        <v>6251.1850000000004</v>
      </c>
      <c r="O29" s="77">
        <v>5904.47</v>
      </c>
      <c r="P29" s="77">
        <v>5708.3770000000004</v>
      </c>
      <c r="Q29" s="77">
        <v>5355.57</v>
      </c>
      <c r="R29" s="77">
        <v>5192.1189999999997</v>
      </c>
      <c r="S29" s="77">
        <v>5408.6890000000003</v>
      </c>
      <c r="T29" s="77">
        <v>5987.4009999999998</v>
      </c>
      <c r="U29" s="77">
        <v>6007.942</v>
      </c>
      <c r="V29" s="77">
        <v>5730.7520000000004</v>
      </c>
      <c r="W29" s="77">
        <v>5238.2259999999997</v>
      </c>
      <c r="X29" s="77">
        <v>4842.357</v>
      </c>
      <c r="Y29" s="77">
        <v>4431.7780000000002</v>
      </c>
      <c r="Z29" s="78"/>
      <c r="AA29" s="79">
        <f>SUM(B29:Z29)</f>
        <v>126302.20200000002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4685.9610000000002</v>
      </c>
      <c r="C31" s="62">
        <f t="shared" si="4"/>
        <v>4542.3320000000003</v>
      </c>
      <c r="D31" s="62">
        <f t="shared" si="4"/>
        <v>4448.3890000000001</v>
      </c>
      <c r="E31" s="62">
        <f t="shared" si="4"/>
        <v>4447.0300000000007</v>
      </c>
      <c r="F31" s="62">
        <f t="shared" si="4"/>
        <v>4591.6869999999999</v>
      </c>
      <c r="G31" s="62">
        <f t="shared" si="4"/>
        <v>5000.9679999999998</v>
      </c>
      <c r="H31" s="62">
        <f t="shared" si="4"/>
        <v>5774.2340000000004</v>
      </c>
      <c r="I31" s="62">
        <f t="shared" si="4"/>
        <v>6300.8609999999999</v>
      </c>
      <c r="J31" s="62">
        <f t="shared" si="4"/>
        <v>6856.2129999999997</v>
      </c>
      <c r="K31" s="62">
        <f t="shared" si="4"/>
        <v>6950.1880000000001</v>
      </c>
      <c r="L31" s="62">
        <f t="shared" si="4"/>
        <v>7034.9660000000003</v>
      </c>
      <c r="M31" s="62">
        <f t="shared" si="4"/>
        <v>7110.0069999999996</v>
      </c>
      <c r="N31" s="62">
        <f t="shared" si="4"/>
        <v>6994.6850000000004</v>
      </c>
      <c r="O31" s="62">
        <f t="shared" si="4"/>
        <v>6641.97</v>
      </c>
      <c r="P31" s="62">
        <f t="shared" si="4"/>
        <v>6434.3770000000004</v>
      </c>
      <c r="Q31" s="62">
        <f t="shared" si="4"/>
        <v>6046.57</v>
      </c>
      <c r="R31" s="62">
        <f t="shared" si="4"/>
        <v>5902.6189999999997</v>
      </c>
      <c r="S31" s="62">
        <f t="shared" si="4"/>
        <v>6181.1890000000003</v>
      </c>
      <c r="T31" s="62">
        <f t="shared" si="4"/>
        <v>6806.4009999999998</v>
      </c>
      <c r="U31" s="62">
        <f t="shared" si="4"/>
        <v>6770.442</v>
      </c>
      <c r="V31" s="62">
        <f t="shared" si="4"/>
        <v>6450.2520000000004</v>
      </c>
      <c r="W31" s="62">
        <f t="shared" si="4"/>
        <v>5907.2259999999997</v>
      </c>
      <c r="X31" s="62">
        <f t="shared" si="4"/>
        <v>5451.357</v>
      </c>
      <c r="Y31" s="62">
        <f t="shared" si="4"/>
        <v>4993.2780000000002</v>
      </c>
      <c r="Z31" s="63">
        <f t="shared" si="4"/>
        <v>0</v>
      </c>
      <c r="AA31" s="64">
        <f t="shared" si="4"/>
        <v>142323.20200000002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>
        <v>14</v>
      </c>
      <c r="E34" s="95">
        <v>18</v>
      </c>
      <c r="F34" s="95">
        <v>18</v>
      </c>
      <c r="G34" s="95"/>
      <c r="H34" s="95">
        <v>43</v>
      </c>
      <c r="I34" s="95">
        <v>61</v>
      </c>
      <c r="J34" s="95">
        <v>277</v>
      </c>
      <c r="K34" s="95">
        <v>277</v>
      </c>
      <c r="L34" s="95">
        <v>303</v>
      </c>
      <c r="M34" s="95">
        <v>303</v>
      </c>
      <c r="N34" s="95">
        <v>303</v>
      </c>
      <c r="O34" s="95">
        <v>303</v>
      </c>
      <c r="P34" s="95">
        <v>277</v>
      </c>
      <c r="Q34" s="95">
        <v>226</v>
      </c>
      <c r="R34" s="95">
        <v>144</v>
      </c>
      <c r="S34" s="95">
        <v>35</v>
      </c>
      <c r="T34" s="95">
        <v>35</v>
      </c>
      <c r="U34" s="95">
        <v>2</v>
      </c>
      <c r="V34" s="95">
        <v>2</v>
      </c>
      <c r="W34" s="95">
        <v>2</v>
      </c>
      <c r="X34" s="95">
        <v>2</v>
      </c>
      <c r="Y34" s="95">
        <v>2</v>
      </c>
      <c r="Z34" s="96"/>
      <c r="AA34" s="74">
        <f t="shared" ref="AA34:AA39" si="5">SUM(B34:Z34)</f>
        <v>2647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>
        <v>103</v>
      </c>
      <c r="J35" s="99">
        <v>242</v>
      </c>
      <c r="K35" s="99">
        <v>280</v>
      </c>
      <c r="L35" s="99">
        <v>310</v>
      </c>
      <c r="M35" s="99">
        <v>310</v>
      </c>
      <c r="N35" s="99">
        <v>310</v>
      </c>
      <c r="O35" s="99">
        <v>310</v>
      </c>
      <c r="P35" s="99">
        <v>310</v>
      </c>
      <c r="Q35" s="99">
        <v>107</v>
      </c>
      <c r="R35" s="99">
        <v>71</v>
      </c>
      <c r="S35" s="99">
        <v>8</v>
      </c>
      <c r="T35" s="99">
        <v>8</v>
      </c>
      <c r="U35" s="99">
        <v>15</v>
      </c>
      <c r="V35" s="99"/>
      <c r="W35" s="99"/>
      <c r="X35" s="99"/>
      <c r="Y35" s="99"/>
      <c r="Z35" s="100"/>
      <c r="AA35" s="79">
        <f t="shared" si="5"/>
        <v>2384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>
        <v>552.29999999999995</v>
      </c>
      <c r="J36" s="99">
        <v>142.19999999999999</v>
      </c>
      <c r="K36" s="99">
        <v>100</v>
      </c>
      <c r="L36" s="99"/>
      <c r="M36" s="99">
        <v>3.2</v>
      </c>
      <c r="N36" s="99">
        <v>135.4</v>
      </c>
      <c r="O36" s="99">
        <v>134.69999999999999</v>
      </c>
      <c r="P36" s="99"/>
      <c r="Q36" s="99">
        <v>215.7</v>
      </c>
      <c r="R36" s="99">
        <v>559.20000000000005</v>
      </c>
      <c r="S36" s="99">
        <v>883.3</v>
      </c>
      <c r="T36" s="99">
        <v>1162.7</v>
      </c>
      <c r="U36" s="99">
        <v>1179.0999999999999</v>
      </c>
      <c r="V36" s="99">
        <v>607.9</v>
      </c>
      <c r="W36" s="99">
        <v>369.4</v>
      </c>
      <c r="X36" s="99"/>
      <c r="Y36" s="99"/>
      <c r="Z36" s="100"/>
      <c r="AA36" s="79">
        <f t="shared" si="5"/>
        <v>6045.0999999999985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18</v>
      </c>
      <c r="L37" s="99">
        <v>110</v>
      </c>
      <c r="M37" s="99">
        <v>105</v>
      </c>
      <c r="N37" s="99">
        <v>105</v>
      </c>
      <c r="O37" s="99">
        <v>50</v>
      </c>
      <c r="P37" s="99">
        <v>15</v>
      </c>
      <c r="Q37" s="99">
        <v>5</v>
      </c>
      <c r="R37" s="99"/>
      <c r="S37" s="99"/>
      <c r="T37" s="99"/>
      <c r="U37" s="99"/>
      <c r="V37" s="99"/>
      <c r="W37" s="99"/>
      <c r="X37" s="99">
        <v>10</v>
      </c>
      <c r="Y37" s="99">
        <v>30</v>
      </c>
      <c r="Z37" s="100"/>
      <c r="AA37" s="79">
        <f t="shared" si="5"/>
        <v>448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500</v>
      </c>
      <c r="T38" s="99"/>
      <c r="U38" s="99"/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11000</v>
      </c>
    </row>
    <row r="39" spans="1:27" ht="30" customHeight="1" thickBot="1" x14ac:dyDescent="0.25">
      <c r="A39" s="86" t="s">
        <v>45</v>
      </c>
      <c r="B39" s="87">
        <f t="shared" ref="B39:Z39" si="6">SUM(B34:B38)</f>
        <v>500</v>
      </c>
      <c r="C39" s="88">
        <f t="shared" si="6"/>
        <v>500</v>
      </c>
      <c r="D39" s="88">
        <f t="shared" si="6"/>
        <v>514</v>
      </c>
      <c r="E39" s="88">
        <f t="shared" si="6"/>
        <v>518</v>
      </c>
      <c r="F39" s="88">
        <f t="shared" si="6"/>
        <v>518</v>
      </c>
      <c r="G39" s="88">
        <f t="shared" si="6"/>
        <v>500</v>
      </c>
      <c r="H39" s="88">
        <f t="shared" si="6"/>
        <v>543</v>
      </c>
      <c r="I39" s="88">
        <f t="shared" si="6"/>
        <v>1216.3</v>
      </c>
      <c r="J39" s="88">
        <f t="shared" si="6"/>
        <v>1161.2</v>
      </c>
      <c r="K39" s="88">
        <f t="shared" si="6"/>
        <v>1175</v>
      </c>
      <c r="L39" s="88">
        <f t="shared" si="6"/>
        <v>1223</v>
      </c>
      <c r="M39" s="88">
        <f t="shared" si="6"/>
        <v>1221.2</v>
      </c>
      <c r="N39" s="88">
        <f t="shared" si="6"/>
        <v>1353.4</v>
      </c>
      <c r="O39" s="88">
        <f t="shared" si="6"/>
        <v>1297.7</v>
      </c>
      <c r="P39" s="88">
        <f t="shared" si="6"/>
        <v>1102</v>
      </c>
      <c r="Q39" s="88">
        <f t="shared" si="6"/>
        <v>1053.7</v>
      </c>
      <c r="R39" s="88">
        <f t="shared" si="6"/>
        <v>1274.2</v>
      </c>
      <c r="S39" s="88">
        <f t="shared" si="6"/>
        <v>1426.3</v>
      </c>
      <c r="T39" s="88">
        <f t="shared" si="6"/>
        <v>1205.7</v>
      </c>
      <c r="U39" s="88">
        <f t="shared" si="6"/>
        <v>1196.0999999999999</v>
      </c>
      <c r="V39" s="88">
        <f t="shared" si="6"/>
        <v>1109.9000000000001</v>
      </c>
      <c r="W39" s="88">
        <f t="shared" si="6"/>
        <v>871.4</v>
      </c>
      <c r="X39" s="88">
        <f t="shared" si="6"/>
        <v>512</v>
      </c>
      <c r="Y39" s="88">
        <f t="shared" si="6"/>
        <v>532</v>
      </c>
      <c r="Z39" s="89">
        <f t="shared" si="6"/>
        <v>0</v>
      </c>
      <c r="AA39" s="90">
        <f t="shared" si="5"/>
        <v>22524.100000000006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>
        <v>552.29999999999995</v>
      </c>
      <c r="J44" s="99">
        <v>142.19999999999999</v>
      </c>
      <c r="K44" s="99">
        <v>100</v>
      </c>
      <c r="L44" s="99"/>
      <c r="M44" s="99">
        <v>3.2</v>
      </c>
      <c r="N44" s="99">
        <v>135.4</v>
      </c>
      <c r="O44" s="99">
        <v>134.69999999999999</v>
      </c>
      <c r="P44" s="99"/>
      <c r="Q44" s="99">
        <v>215.7</v>
      </c>
      <c r="R44" s="99">
        <v>559.20000000000005</v>
      </c>
      <c r="S44" s="99">
        <v>883.3</v>
      </c>
      <c r="T44" s="99">
        <v>1162.7</v>
      </c>
      <c r="U44" s="99">
        <v>1179.0999999999999</v>
      </c>
      <c r="V44" s="99">
        <v>607.9</v>
      </c>
      <c r="W44" s="99">
        <v>369.4</v>
      </c>
      <c r="X44" s="99"/>
      <c r="Y44" s="99"/>
      <c r="Z44" s="100"/>
      <c r="AA44" s="79">
        <f t="shared" si="7"/>
        <v>6045.0999999999985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500</v>
      </c>
      <c r="T46" s="99"/>
      <c r="U46" s="99"/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11000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59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100</v>
      </c>
      <c r="Z47" s="100"/>
      <c r="AA47" s="79">
        <f t="shared" si="7"/>
        <v>759</v>
      </c>
    </row>
    <row r="48" spans="1:27" ht="30" customHeight="1" thickBot="1" x14ac:dyDescent="0.25">
      <c r="A48" s="86" t="s">
        <v>48</v>
      </c>
      <c r="B48" s="87">
        <f>SUM(B42:B47)</f>
        <v>500</v>
      </c>
      <c r="C48" s="88">
        <f t="shared" ref="C48:Z48" si="8">SUM(C42:C47)</f>
        <v>500</v>
      </c>
      <c r="D48" s="88">
        <f t="shared" si="8"/>
        <v>500</v>
      </c>
      <c r="E48" s="88">
        <f t="shared" si="8"/>
        <v>500</v>
      </c>
      <c r="F48" s="88">
        <f t="shared" si="8"/>
        <v>500</v>
      </c>
      <c r="G48" s="88">
        <f t="shared" si="8"/>
        <v>500</v>
      </c>
      <c r="H48" s="88">
        <f t="shared" si="8"/>
        <v>500</v>
      </c>
      <c r="I48" s="88">
        <f t="shared" si="8"/>
        <v>1052.3</v>
      </c>
      <c r="J48" s="88">
        <f t="shared" si="8"/>
        <v>642.20000000000005</v>
      </c>
      <c r="K48" s="88">
        <f t="shared" si="8"/>
        <v>600</v>
      </c>
      <c r="L48" s="88">
        <f t="shared" si="8"/>
        <v>500</v>
      </c>
      <c r="M48" s="88">
        <f t="shared" si="8"/>
        <v>503.2</v>
      </c>
      <c r="N48" s="88">
        <f t="shared" si="8"/>
        <v>635.4</v>
      </c>
      <c r="O48" s="88">
        <f t="shared" si="8"/>
        <v>634.70000000000005</v>
      </c>
      <c r="P48" s="88">
        <f t="shared" si="8"/>
        <v>500</v>
      </c>
      <c r="Q48" s="88">
        <f t="shared" si="8"/>
        <v>715.7</v>
      </c>
      <c r="R48" s="88">
        <f t="shared" si="8"/>
        <v>1118.2</v>
      </c>
      <c r="S48" s="88">
        <f t="shared" si="8"/>
        <v>1483.3</v>
      </c>
      <c r="T48" s="88">
        <f t="shared" si="8"/>
        <v>1262.7</v>
      </c>
      <c r="U48" s="88">
        <f t="shared" si="8"/>
        <v>1279.0999999999999</v>
      </c>
      <c r="V48" s="88">
        <f t="shared" si="8"/>
        <v>1207.9000000000001</v>
      </c>
      <c r="W48" s="88">
        <f t="shared" si="8"/>
        <v>969.4</v>
      </c>
      <c r="X48" s="88">
        <f t="shared" si="8"/>
        <v>600</v>
      </c>
      <c r="Y48" s="88">
        <f t="shared" si="8"/>
        <v>600</v>
      </c>
      <c r="Z48" s="89">
        <f t="shared" si="8"/>
        <v>0</v>
      </c>
      <c r="AA48" s="90">
        <f t="shared" si="7"/>
        <v>17804.100000000002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5185.9610000000002</v>
      </c>
      <c r="C51" s="88">
        <f t="shared" si="10"/>
        <v>5042.3320000000003</v>
      </c>
      <c r="D51" s="88">
        <f t="shared" si="10"/>
        <v>4948.3890000000001</v>
      </c>
      <c r="E51" s="88">
        <f t="shared" si="10"/>
        <v>4947.0300000000007</v>
      </c>
      <c r="F51" s="88">
        <f t="shared" si="10"/>
        <v>5091.6869999999999</v>
      </c>
      <c r="G51" s="88">
        <f t="shared" si="10"/>
        <v>5500.9680000000008</v>
      </c>
      <c r="H51" s="88">
        <f t="shared" si="10"/>
        <v>6274.2340000000004</v>
      </c>
      <c r="I51" s="88">
        <f t="shared" si="10"/>
        <v>7353.1609999999991</v>
      </c>
      <c r="J51" s="88">
        <f t="shared" si="10"/>
        <v>7498.4129999999996</v>
      </c>
      <c r="K51" s="88">
        <f t="shared" si="10"/>
        <v>7550.1880000000001</v>
      </c>
      <c r="L51" s="88">
        <f t="shared" si="10"/>
        <v>7534.9660000000003</v>
      </c>
      <c r="M51" s="88">
        <f t="shared" si="10"/>
        <v>7613.2069999999994</v>
      </c>
      <c r="N51" s="88">
        <f t="shared" si="10"/>
        <v>7630.0850000000009</v>
      </c>
      <c r="O51" s="88">
        <f t="shared" si="10"/>
        <v>7276.67</v>
      </c>
      <c r="P51" s="88">
        <f t="shared" si="10"/>
        <v>6934.3769999999995</v>
      </c>
      <c r="Q51" s="88">
        <f t="shared" si="10"/>
        <v>6762.2699999999995</v>
      </c>
      <c r="R51" s="88">
        <f t="shared" si="10"/>
        <v>6961.8190000000004</v>
      </c>
      <c r="S51" s="88">
        <f t="shared" si="10"/>
        <v>7564.4890000000005</v>
      </c>
      <c r="T51" s="88">
        <f t="shared" si="10"/>
        <v>7969.1009999999997</v>
      </c>
      <c r="U51" s="88">
        <f t="shared" si="10"/>
        <v>7949.5419999999995</v>
      </c>
      <c r="V51" s="88">
        <f t="shared" si="10"/>
        <v>7558.152</v>
      </c>
      <c r="W51" s="88">
        <f t="shared" si="10"/>
        <v>6776.6259999999984</v>
      </c>
      <c r="X51" s="88">
        <f t="shared" si="10"/>
        <v>5951.357</v>
      </c>
      <c r="Y51" s="88">
        <f t="shared" si="10"/>
        <v>5493.2780000000002</v>
      </c>
      <c r="Z51" s="89">
        <f t="shared" si="10"/>
        <v>0</v>
      </c>
      <c r="AA51" s="104">
        <f>SUM(B51:Z51)</f>
        <v>159368.30199999997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45372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446.2</v>
      </c>
      <c r="C4" s="18">
        <v>-145</v>
      </c>
      <c r="D4" s="18">
        <v>-145</v>
      </c>
      <c r="E4" s="18">
        <v>-145</v>
      </c>
      <c r="F4" s="18">
        <v>-145</v>
      </c>
      <c r="G4" s="18">
        <v>-145</v>
      </c>
      <c r="H4" s="18">
        <v>369.3</v>
      </c>
      <c r="I4" s="18">
        <v>1052.3</v>
      </c>
      <c r="J4" s="18">
        <v>642.20000000000005</v>
      </c>
      <c r="K4" s="18">
        <v>600</v>
      </c>
      <c r="L4" s="18">
        <v>356.6</v>
      </c>
      <c r="M4" s="18">
        <v>503.2</v>
      </c>
      <c r="N4" s="18">
        <v>635.4</v>
      </c>
      <c r="O4" s="18">
        <v>634.70000000000005</v>
      </c>
      <c r="P4" s="18">
        <v>306.5</v>
      </c>
      <c r="Q4" s="18">
        <v>715.7</v>
      </c>
      <c r="R4" s="18">
        <v>1059.2</v>
      </c>
      <c r="S4" s="18">
        <v>1383.3</v>
      </c>
      <c r="T4" s="18">
        <v>1121.3</v>
      </c>
      <c r="U4" s="18">
        <v>1085.6999999999998</v>
      </c>
      <c r="V4" s="18">
        <v>1107.9000000000001</v>
      </c>
      <c r="W4" s="18">
        <v>869.4</v>
      </c>
      <c r="X4" s="18">
        <v>45.899999999999977</v>
      </c>
      <c r="Y4" s="18">
        <v>-0.80000000000001137</v>
      </c>
      <c r="Z4" s="19"/>
      <c r="AA4" s="111">
        <f>SUM(B4:Z4)</f>
        <v>12208.999999999998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75.14</v>
      </c>
      <c r="C7" s="117">
        <v>73.08</v>
      </c>
      <c r="D7" s="117">
        <v>73.59</v>
      </c>
      <c r="E7" s="117">
        <v>76.03</v>
      </c>
      <c r="F7" s="117">
        <v>76.52</v>
      </c>
      <c r="G7" s="117">
        <v>76.319999999999993</v>
      </c>
      <c r="H7" s="117">
        <v>90.99</v>
      </c>
      <c r="I7" s="117">
        <v>96.43</v>
      </c>
      <c r="J7" s="117">
        <v>98.98</v>
      </c>
      <c r="K7" s="117">
        <v>77.760000000000005</v>
      </c>
      <c r="L7" s="117">
        <v>30.27</v>
      </c>
      <c r="M7" s="117">
        <v>14.99</v>
      </c>
      <c r="N7" s="117">
        <v>15</v>
      </c>
      <c r="O7" s="117">
        <v>58.65</v>
      </c>
      <c r="P7" s="117">
        <v>63.77</v>
      </c>
      <c r="Q7" s="117">
        <v>71.599999999999994</v>
      </c>
      <c r="R7" s="117">
        <v>79.459999999999994</v>
      </c>
      <c r="S7" s="117">
        <v>99.47</v>
      </c>
      <c r="T7" s="117">
        <v>121.89</v>
      </c>
      <c r="U7" s="117">
        <v>122.01</v>
      </c>
      <c r="V7" s="117">
        <v>96.91</v>
      </c>
      <c r="W7" s="117">
        <v>81.58</v>
      </c>
      <c r="X7" s="117">
        <v>75.87</v>
      </c>
      <c r="Y7" s="117">
        <v>69.31</v>
      </c>
      <c r="Z7" s="118"/>
      <c r="AA7" s="119">
        <f>IF(SUM(B7:Z7)&lt;&gt;0,AVERAGEIF(B7:Z7,"&lt;&gt;"""),"")</f>
        <v>75.650833333333324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53.8</v>
      </c>
      <c r="C13" s="129">
        <v>645</v>
      </c>
      <c r="D13" s="129">
        <v>645</v>
      </c>
      <c r="E13" s="129">
        <v>645</v>
      </c>
      <c r="F13" s="129">
        <v>645</v>
      </c>
      <c r="G13" s="129">
        <v>645</v>
      </c>
      <c r="H13" s="129">
        <v>130.69999999999999</v>
      </c>
      <c r="I13" s="129"/>
      <c r="J13" s="129"/>
      <c r="K13" s="129"/>
      <c r="L13" s="129">
        <v>143.4</v>
      </c>
      <c r="M13" s="129"/>
      <c r="N13" s="129"/>
      <c r="O13" s="129"/>
      <c r="P13" s="129">
        <v>193.5</v>
      </c>
      <c r="Q13" s="129"/>
      <c r="R13" s="129"/>
      <c r="S13" s="129"/>
      <c r="T13" s="129"/>
      <c r="U13" s="129"/>
      <c r="V13" s="129"/>
      <c r="W13" s="129"/>
      <c r="X13" s="129">
        <v>454.1</v>
      </c>
      <c r="Y13" s="130">
        <v>500.8</v>
      </c>
      <c r="Z13" s="131"/>
      <c r="AA13" s="132">
        <f t="shared" si="0"/>
        <v>4701.3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41.4</v>
      </c>
      <c r="U15" s="133">
        <v>93.4</v>
      </c>
      <c r="V15" s="133"/>
      <c r="W15" s="133"/>
      <c r="X15" s="133"/>
      <c r="Y15" s="133"/>
      <c r="Z15" s="131"/>
      <c r="AA15" s="132">
        <f t="shared" si="0"/>
        <v>134.80000000000001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53.8</v>
      </c>
      <c r="C16" s="135">
        <f t="shared" si="1"/>
        <v>645</v>
      </c>
      <c r="D16" s="135">
        <f t="shared" si="1"/>
        <v>645</v>
      </c>
      <c r="E16" s="135">
        <f t="shared" si="1"/>
        <v>645</v>
      </c>
      <c r="F16" s="135">
        <f t="shared" si="1"/>
        <v>645</v>
      </c>
      <c r="G16" s="135">
        <f t="shared" si="1"/>
        <v>645</v>
      </c>
      <c r="H16" s="135">
        <f t="shared" si="1"/>
        <v>130.69999999999999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143.4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193.5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41.4</v>
      </c>
      <c r="U16" s="135">
        <f t="shared" si="1"/>
        <v>93.4</v>
      </c>
      <c r="V16" s="135">
        <f t="shared" si="1"/>
        <v>0</v>
      </c>
      <c r="W16" s="135">
        <f t="shared" si="1"/>
        <v>0</v>
      </c>
      <c r="X16" s="135">
        <f t="shared" si="1"/>
        <v>454.1</v>
      </c>
      <c r="Y16" s="135">
        <f t="shared" si="1"/>
        <v>500.8</v>
      </c>
      <c r="Z16" s="136" t="str">
        <f t="shared" si="1"/>
        <v/>
      </c>
      <c r="AA16" s="90">
        <f t="shared" si="0"/>
        <v>4836.1000000000004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>
        <v>552.29999999999995</v>
      </c>
      <c r="J21" s="129">
        <v>142.19999999999999</v>
      </c>
      <c r="K21" s="129">
        <v>100</v>
      </c>
      <c r="L21" s="129"/>
      <c r="M21" s="129">
        <v>3.2</v>
      </c>
      <c r="N21" s="129">
        <v>135.4</v>
      </c>
      <c r="O21" s="129">
        <v>134.69999999999999</v>
      </c>
      <c r="P21" s="129"/>
      <c r="Q21" s="129">
        <v>215.7</v>
      </c>
      <c r="R21" s="129">
        <v>559.20000000000005</v>
      </c>
      <c r="S21" s="129">
        <v>883.3</v>
      </c>
      <c r="T21" s="129">
        <v>1162.7</v>
      </c>
      <c r="U21" s="129">
        <v>1179.0999999999999</v>
      </c>
      <c r="V21" s="129">
        <v>607.9</v>
      </c>
      <c r="W21" s="129">
        <v>369.4</v>
      </c>
      <c r="X21" s="129"/>
      <c r="Y21" s="130"/>
      <c r="Z21" s="131"/>
      <c r="AA21" s="132">
        <f t="shared" si="2"/>
        <v>6045.0999999999985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500</v>
      </c>
      <c r="T23" s="133"/>
      <c r="U23" s="133"/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11000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1052.3</v>
      </c>
      <c r="J24" s="135">
        <f t="shared" si="3"/>
        <v>642.20000000000005</v>
      </c>
      <c r="K24" s="135">
        <f t="shared" si="3"/>
        <v>600</v>
      </c>
      <c r="L24" s="135">
        <f t="shared" si="3"/>
        <v>500</v>
      </c>
      <c r="M24" s="135">
        <f t="shared" si="3"/>
        <v>503.2</v>
      </c>
      <c r="N24" s="135">
        <f t="shared" si="3"/>
        <v>635.4</v>
      </c>
      <c r="O24" s="135">
        <f t="shared" si="3"/>
        <v>634.70000000000005</v>
      </c>
      <c r="P24" s="135">
        <f t="shared" si="3"/>
        <v>500</v>
      </c>
      <c r="Q24" s="135">
        <f t="shared" si="3"/>
        <v>715.7</v>
      </c>
      <c r="R24" s="135">
        <f t="shared" si="3"/>
        <v>1059.2</v>
      </c>
      <c r="S24" s="135">
        <f t="shared" si="3"/>
        <v>1383.3</v>
      </c>
      <c r="T24" s="135">
        <f t="shared" si="3"/>
        <v>1162.7</v>
      </c>
      <c r="U24" s="135">
        <f t="shared" si="3"/>
        <v>1179.0999999999999</v>
      </c>
      <c r="V24" s="135">
        <f t="shared" si="3"/>
        <v>1107.9000000000001</v>
      </c>
      <c r="W24" s="135">
        <f t="shared" si="3"/>
        <v>869.4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17045.099999999999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2024-03-20T12:09:04Z</dcterms:created>
  <dcterms:modified xsi:type="dcterms:W3CDTF">2024-03-20T12:09:05Z</dcterms:modified>
</cp:coreProperties>
</file>