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<sst xmlns="http://schemas.openxmlformats.org/spreadsheetml/2006/main" count="117" uniqueCount="53">
  <si>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19/03/2024 14:08:18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</si>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</sst>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6-4EAE-A8DC-E2A7F869EA22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100.5</c:v>
                </c:pt>
                <c:pt idx="1">
                  <c:v>105.5</c:v>
                </c:pt>
                <c:pt idx="2">
                  <c:v>96.5</c:v>
                </c:pt>
                <c:pt idx="3">
                  <c:v>96.5</c:v>
                </c:pt>
                <c:pt idx="4">
                  <c:v>96.5</c:v>
                </c:pt>
                <c:pt idx="5">
                  <c:v>139</c:v>
                </c:pt>
                <c:pt idx="6">
                  <c:v>221</c:v>
                </c:pt>
                <c:pt idx="7">
                  <c:v>224</c:v>
                </c:pt>
                <c:pt idx="8">
                  <c:v>215</c:v>
                </c:pt>
                <c:pt idx="9">
                  <c:v>202</c:v>
                </c:pt>
                <c:pt idx="10">
                  <c:v>184</c:v>
                </c:pt>
                <c:pt idx="11">
                  <c:v>173</c:v>
                </c:pt>
                <c:pt idx="12">
                  <c:v>154</c:v>
                </c:pt>
                <c:pt idx="13">
                  <c:v>157</c:v>
                </c:pt>
                <c:pt idx="14">
                  <c:v>147</c:v>
                </c:pt>
                <c:pt idx="15">
                  <c:v>155</c:v>
                </c:pt>
                <c:pt idx="16">
                  <c:v>177</c:v>
                </c:pt>
                <c:pt idx="17">
                  <c:v>129.5</c:v>
                </c:pt>
                <c:pt idx="18">
                  <c:v>133</c:v>
                </c:pt>
                <c:pt idx="19">
                  <c:v>129.5</c:v>
                </c:pt>
                <c:pt idx="20">
                  <c:v>102.5</c:v>
                </c:pt>
                <c:pt idx="21">
                  <c:v>102.5</c:v>
                </c:pt>
                <c:pt idx="22">
                  <c:v>96.5</c:v>
                </c:pt>
                <c:pt idx="23">
                  <c:v>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6-4EAE-A8DC-E2A7F869EA22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2005.413</c:v>
                </c:pt>
                <c:pt idx="1">
                  <c:v>1784.9</c:v>
                </c:pt>
                <c:pt idx="2">
                  <c:v>1784.9</c:v>
                </c:pt>
                <c:pt idx="3">
                  <c:v>1784.9</c:v>
                </c:pt>
                <c:pt idx="4">
                  <c:v>1764.9</c:v>
                </c:pt>
                <c:pt idx="5">
                  <c:v>1667.9</c:v>
                </c:pt>
                <c:pt idx="6">
                  <c:v>1447.9</c:v>
                </c:pt>
                <c:pt idx="7">
                  <c:v>1447.9</c:v>
                </c:pt>
                <c:pt idx="8">
                  <c:v>1007.9</c:v>
                </c:pt>
                <c:pt idx="9">
                  <c:v>832.9</c:v>
                </c:pt>
                <c:pt idx="10">
                  <c:v>832.9</c:v>
                </c:pt>
                <c:pt idx="11">
                  <c:v>832.9</c:v>
                </c:pt>
                <c:pt idx="12">
                  <c:v>832.9</c:v>
                </c:pt>
                <c:pt idx="13">
                  <c:v>912.9</c:v>
                </c:pt>
                <c:pt idx="14">
                  <c:v>1439.9</c:v>
                </c:pt>
                <c:pt idx="15">
                  <c:v>2154.9</c:v>
                </c:pt>
                <c:pt idx="16">
                  <c:v>2887.047</c:v>
                </c:pt>
                <c:pt idx="17">
                  <c:v>4236.8999999999996</c:v>
                </c:pt>
                <c:pt idx="18">
                  <c:v>4403.8999999999996</c:v>
                </c:pt>
                <c:pt idx="19">
                  <c:v>4405.8999999999996</c:v>
                </c:pt>
                <c:pt idx="20">
                  <c:v>4408.8999999999996</c:v>
                </c:pt>
                <c:pt idx="21">
                  <c:v>4410.8999999999996</c:v>
                </c:pt>
                <c:pt idx="22">
                  <c:v>4130.7929999999997</c:v>
                </c:pt>
                <c:pt idx="23">
                  <c:v>3621.9590000000003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6-4EAE-A8DC-E2A7F869EA22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556.20000000000005</c:v>
                </c:pt>
                <c:pt idx="1">
                  <c:v>688.9</c:v>
                </c:pt>
                <c:pt idx="2">
                  <c:v>379.8</c:v>
                </c:pt>
                <c:pt idx="3">
                  <c:v>269</c:v>
                </c:pt>
                <c:pt idx="4">
                  <c:v>250</c:v>
                </c:pt>
                <c:pt idx="5">
                  <c:v>338</c:v>
                </c:pt>
                <c:pt idx="6">
                  <c:v>325</c:v>
                </c:pt>
                <c:pt idx="7">
                  <c:v>265</c:v>
                </c:pt>
                <c:pt idx="8">
                  <c:v>414.3</c:v>
                </c:pt>
                <c:pt idx="9">
                  <c:v>91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116</c:v>
                </c:pt>
                <c:pt idx="15">
                  <c:v>238</c:v>
                </c:pt>
                <c:pt idx="16">
                  <c:v>436</c:v>
                </c:pt>
                <c:pt idx="17">
                  <c:v>483</c:v>
                </c:pt>
                <c:pt idx="18">
                  <c:v>674.3</c:v>
                </c:pt>
                <c:pt idx="19">
                  <c:v>469.18200000000002</c:v>
                </c:pt>
                <c:pt idx="20">
                  <c:v>442</c:v>
                </c:pt>
                <c:pt idx="21">
                  <c:v>497</c:v>
                </c:pt>
                <c:pt idx="22">
                  <c:v>456</c:v>
                </c:pt>
                <c:pt idx="23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6-4EAE-A8DC-E2A7F869EA22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2189.2719999999995</c:v>
                </c:pt>
                <c:pt idx="1">
                  <c:v>2475.9459999999995</c:v>
                </c:pt>
                <c:pt idx="2">
                  <c:v>2730.636</c:v>
                </c:pt>
                <c:pt idx="3">
                  <c:v>3058.1360000000004</c:v>
                </c:pt>
                <c:pt idx="4">
                  <c:v>3312.2960000000003</c:v>
                </c:pt>
                <c:pt idx="5">
                  <c:v>3505.7949999999996</c:v>
                </c:pt>
                <c:pt idx="6">
                  <c:v>3970.3200000000006</c:v>
                </c:pt>
                <c:pt idx="7">
                  <c:v>4934.0769999999984</c:v>
                </c:pt>
                <c:pt idx="8">
                  <c:v>5921.8820000000005</c:v>
                </c:pt>
                <c:pt idx="9">
                  <c:v>6740.9650000000011</c:v>
                </c:pt>
                <c:pt idx="10">
                  <c:v>7143.558</c:v>
                </c:pt>
                <c:pt idx="11">
                  <c:v>7226.3070000000007</c:v>
                </c:pt>
                <c:pt idx="12">
                  <c:v>6917.0730000000012</c:v>
                </c:pt>
                <c:pt idx="13">
                  <c:v>6377.866</c:v>
                </c:pt>
                <c:pt idx="14">
                  <c:v>5562.3369999999986</c:v>
                </c:pt>
                <c:pt idx="15">
                  <c:v>4453.6720000000005</c:v>
                </c:pt>
                <c:pt idx="16">
                  <c:v>3145.8330000000001</c:v>
                </c:pt>
                <c:pt idx="17">
                  <c:v>2206.8879999999999</c:v>
                </c:pt>
                <c:pt idx="18">
                  <c:v>1905.0910000000003</c:v>
                </c:pt>
                <c:pt idx="19">
                  <c:v>1749.4750000000001</c:v>
                </c:pt>
                <c:pt idx="20">
                  <c:v>1581.0400000000004</c:v>
                </c:pt>
                <c:pt idx="21">
                  <c:v>1437.9759999999997</c:v>
                </c:pt>
                <c:pt idx="22">
                  <c:v>1326.625</c:v>
                </c:pt>
                <c:pt idx="23">
                  <c:v>1230.2279999999996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D6-4EAE-A8DC-E2A7F869EA22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32</c:v>
                </c:pt>
                <c:pt idx="1">
                  <c:v>29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  <c:pt idx="5">
                  <c:v>38</c:v>
                </c:pt>
                <c:pt idx="6">
                  <c:v>54</c:v>
                </c:pt>
                <c:pt idx="7">
                  <c:v>78</c:v>
                </c:pt>
                <c:pt idx="8">
                  <c:v>103</c:v>
                </c:pt>
                <c:pt idx="9">
                  <c:v>125</c:v>
                </c:pt>
                <c:pt idx="10">
                  <c:v>142</c:v>
                </c:pt>
                <c:pt idx="11">
                  <c:v>156</c:v>
                </c:pt>
                <c:pt idx="12">
                  <c:v>167</c:v>
                </c:pt>
                <c:pt idx="13">
                  <c:v>169</c:v>
                </c:pt>
                <c:pt idx="14">
                  <c:v>169</c:v>
                </c:pt>
                <c:pt idx="15">
                  <c:v>165</c:v>
                </c:pt>
                <c:pt idx="16">
                  <c:v>158</c:v>
                </c:pt>
                <c:pt idx="17">
                  <c:v>153</c:v>
                </c:pt>
                <c:pt idx="18">
                  <c:v>152</c:v>
                </c:pt>
                <c:pt idx="19">
                  <c:v>152</c:v>
                </c:pt>
                <c:pt idx="20">
                  <c:v>150</c:v>
                </c:pt>
                <c:pt idx="21">
                  <c:v>149</c:v>
                </c:pt>
                <c:pt idx="22">
                  <c:v>147</c:v>
                </c:pt>
                <c:pt idx="23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D6-4EAE-A8DC-E2A7F869EA22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145</c:v>
                </c:pt>
                <c:pt idx="5">
                  <c:v>171</c:v>
                </c:pt>
                <c:pt idx="6">
                  <c:v>609</c:v>
                </c:pt>
                <c:pt idx="7">
                  <c:v>624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5">
                  <c:v>91</c:v>
                </c:pt>
                <c:pt idx="16">
                  <c:v>396</c:v>
                </c:pt>
                <c:pt idx="17">
                  <c:v>728</c:v>
                </c:pt>
                <c:pt idx="18">
                  <c:v>1260</c:v>
                </c:pt>
                <c:pt idx="19">
                  <c:v>1181.5999999999999</c:v>
                </c:pt>
                <c:pt idx="20">
                  <c:v>858</c:v>
                </c:pt>
                <c:pt idx="21">
                  <c:v>545</c:v>
                </c:pt>
                <c:pt idx="22">
                  <c:v>141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D6-4EAE-A8DC-E2A7F869E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5261.4250000000011</c:v>
                </c:pt>
                <c:pt idx="1">
                  <c:v>5149.2520000000004</c:v>
                </c:pt>
                <c:pt idx="2">
                  <c:v>5083.8480000000009</c:v>
                </c:pt>
                <c:pt idx="3">
                  <c:v>5300.5410000000011</c:v>
                </c:pt>
                <c:pt idx="4">
                  <c:v>5598.693000000002</c:v>
                </c:pt>
                <c:pt idx="5">
                  <c:v>5859.7219999999998</c:v>
                </c:pt>
                <c:pt idx="6">
                  <c:v>6627.232</c:v>
                </c:pt>
                <c:pt idx="7">
                  <c:v>7572.9880000000012</c:v>
                </c:pt>
                <c:pt idx="8">
                  <c:v>7688.0910000000013</c:v>
                </c:pt>
                <c:pt idx="9">
                  <c:v>8017.9100000000008</c:v>
                </c:pt>
                <c:pt idx="10">
                  <c:v>8400.4670000000006</c:v>
                </c:pt>
                <c:pt idx="11">
                  <c:v>8486.1990000000042</c:v>
                </c:pt>
                <c:pt idx="12">
                  <c:v>8169.0219999999999</c:v>
                </c:pt>
                <c:pt idx="13">
                  <c:v>7688.7550000000019</c:v>
                </c:pt>
                <c:pt idx="14">
                  <c:v>7434.2699999999995</c:v>
                </c:pt>
                <c:pt idx="15">
                  <c:v>7257.5390000000016</c:v>
                </c:pt>
                <c:pt idx="16">
                  <c:v>7199.8519999999999</c:v>
                </c:pt>
                <c:pt idx="17">
                  <c:v>7937.3320000000003</c:v>
                </c:pt>
                <c:pt idx="18">
                  <c:v>8528.33</c:v>
                </c:pt>
                <c:pt idx="19">
                  <c:v>8087.6219999999994</c:v>
                </c:pt>
                <c:pt idx="20">
                  <c:v>7542.4760000000024</c:v>
                </c:pt>
                <c:pt idx="21">
                  <c:v>7142.4009999999989</c:v>
                </c:pt>
                <c:pt idx="22">
                  <c:v>6297.8910000000005</c:v>
                </c:pt>
                <c:pt idx="23">
                  <c:v>5713.7160000000003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D6-4EAE-A8DC-E2A7F869E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76.010000000000005</c:v>
                </c:pt>
                <c:pt idx="1">
                  <c:v>73.06</c:v>
                </c:pt>
                <c:pt idx="2">
                  <c:v>73.86</c:v>
                </c:pt>
                <c:pt idx="3">
                  <c:v>73.790000000000006</c:v>
                </c:pt>
                <c:pt idx="4">
                  <c:v>58.96</c:v>
                </c:pt>
                <c:pt idx="5">
                  <c:v>63.95</c:v>
                </c:pt>
                <c:pt idx="6">
                  <c:v>62.99</c:v>
                </c:pt>
                <c:pt idx="7">
                  <c:v>40.229999999999997</c:v>
                </c:pt>
                <c:pt idx="8">
                  <c:v>15</c:v>
                </c:pt>
                <c:pt idx="9">
                  <c:v>9.86</c:v>
                </c:pt>
                <c:pt idx="10">
                  <c:v>0.2</c:v>
                </c:pt>
                <c:pt idx="11">
                  <c:v>1.04</c:v>
                </c:pt>
                <c:pt idx="12">
                  <c:v>9.86</c:v>
                </c:pt>
                <c:pt idx="13">
                  <c:v>9.86</c:v>
                </c:pt>
                <c:pt idx="14">
                  <c:v>32.78</c:v>
                </c:pt>
                <c:pt idx="15">
                  <c:v>65.47</c:v>
                </c:pt>
                <c:pt idx="16">
                  <c:v>86.1</c:v>
                </c:pt>
                <c:pt idx="17">
                  <c:v>117.02</c:v>
                </c:pt>
                <c:pt idx="18">
                  <c:v>145</c:v>
                </c:pt>
                <c:pt idx="19">
                  <c:v>156.38999999999999</c:v>
                </c:pt>
                <c:pt idx="20">
                  <c:v>125.36</c:v>
                </c:pt>
                <c:pt idx="21">
                  <c:v>104.68</c:v>
                </c:pt>
                <c:pt idx="22">
                  <c:v>93.21</c:v>
                </c:pt>
                <c:pt idx="23">
                  <c:v>77.94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D6-4EAE-A8DC-E2A7F869E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D37" sqref="AD37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5261.3850000000002</v>
      </c>
      <c r="C4" s="18">
        <v>5149.2459999999992</v>
      </c>
      <c r="D4" s="18">
        <v>5083.8360000000002</v>
      </c>
      <c r="E4" s="18">
        <v>5300.5360000000001</v>
      </c>
      <c r="F4" s="18">
        <v>5598.695999999999</v>
      </c>
      <c r="G4" s="18">
        <v>5859.694999999997</v>
      </c>
      <c r="H4" s="18">
        <v>6627.2199999999993</v>
      </c>
      <c r="I4" s="18">
        <v>7572.9769999999999</v>
      </c>
      <c r="J4" s="18">
        <v>7688.0819999999994</v>
      </c>
      <c r="K4" s="18">
        <v>8017.8650000000007</v>
      </c>
      <c r="L4" s="18">
        <v>8400.4580000000024</v>
      </c>
      <c r="M4" s="18">
        <v>8486.207000000004</v>
      </c>
      <c r="N4" s="18">
        <v>8168.9730000000018</v>
      </c>
      <c r="O4" s="18">
        <v>7688.7660000000014</v>
      </c>
      <c r="P4" s="18">
        <v>7434.2370000000001</v>
      </c>
      <c r="Q4" s="18">
        <v>7257.5719999999983</v>
      </c>
      <c r="R4" s="18">
        <v>7199.8799999999992</v>
      </c>
      <c r="S4" s="18">
        <v>7937.2879999999996</v>
      </c>
      <c r="T4" s="18">
        <v>8528.2910000000011</v>
      </c>
      <c r="U4" s="18">
        <v>8087.6570000000002</v>
      </c>
      <c r="V4" s="18">
        <v>7542.4400000000005</v>
      </c>
      <c r="W4" s="18">
        <v>7142.3760000000011</v>
      </c>
      <c r="X4" s="18">
        <v>6297.9180000000015</v>
      </c>
      <c r="Y4" s="18">
        <v>5713.6870000000017</v>
      </c>
      <c r="Z4" s="19"/>
      <c r="AA4" s="20">
        <f>SUM(B4:Z4)</f>
        <v>168045.28800000003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76.010000000000005</v>
      </c>
      <c r="C7" s="28">
        <v>73.06</v>
      </c>
      <c r="D7" s="28">
        <v>73.86</v>
      </c>
      <c r="E7" s="28">
        <v>73.790000000000006</v>
      </c>
      <c r="F7" s="28">
        <v>58.96</v>
      </c>
      <c r="G7" s="28">
        <v>63.95</v>
      </c>
      <c r="H7" s="28">
        <v>62.99</v>
      </c>
      <c r="I7" s="28">
        <v>40.229999999999997</v>
      </c>
      <c r="J7" s="28">
        <v>15</v>
      </c>
      <c r="K7" s="28">
        <v>9.86</v>
      </c>
      <c r="L7" s="28">
        <v>0.2</v>
      </c>
      <c r="M7" s="28">
        <v>1.04</v>
      </c>
      <c r="N7" s="28">
        <v>9.86</v>
      </c>
      <c r="O7" s="28">
        <v>9.86</v>
      </c>
      <c r="P7" s="28">
        <v>32.78</v>
      </c>
      <c r="Q7" s="28">
        <v>65.47</v>
      </c>
      <c r="R7" s="28">
        <v>86.1</v>
      </c>
      <c r="S7" s="28">
        <v>117.02</v>
      </c>
      <c r="T7" s="28">
        <v>145</v>
      </c>
      <c r="U7" s="28">
        <v>156.38999999999999</v>
      </c>
      <c r="V7" s="28">
        <v>125.36</v>
      </c>
      <c r="W7" s="28">
        <v>104.68</v>
      </c>
      <c r="X7" s="28">
        <v>93.21</v>
      </c>
      <c r="Y7" s="28">
        <v>77.94</v>
      </c>
      <c r="Z7" s="29"/>
      <c r="AA7" s="30">
        <f>IF(SUM(B7:Z7)&lt;&gt;0,AVERAGEIF(B7:Z7,"&lt;&gt;"""),"")</f>
        <v>65.525833333333338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100.5</v>
      </c>
      <c r="C11" s="47">
        <v>105.5</v>
      </c>
      <c r="D11" s="47">
        <v>96.5</v>
      </c>
      <c r="E11" s="47">
        <v>96.5</v>
      </c>
      <c r="F11" s="47">
        <v>96.5</v>
      </c>
      <c r="G11" s="47">
        <v>139</v>
      </c>
      <c r="H11" s="47">
        <v>221</v>
      </c>
      <c r="I11" s="47">
        <v>224</v>
      </c>
      <c r="J11" s="47">
        <v>215</v>
      </c>
      <c r="K11" s="47">
        <v>202</v>
      </c>
      <c r="L11" s="47">
        <v>184</v>
      </c>
      <c r="M11" s="47">
        <v>173</v>
      </c>
      <c r="N11" s="47">
        <v>154</v>
      </c>
      <c r="O11" s="47">
        <v>157</v>
      </c>
      <c r="P11" s="47">
        <v>147</v>
      </c>
      <c r="Q11" s="47">
        <v>155</v>
      </c>
      <c r="R11" s="47">
        <v>177</v>
      </c>
      <c r="S11" s="47">
        <v>129.5</v>
      </c>
      <c r="T11" s="47">
        <v>133</v>
      </c>
      <c r="U11" s="47">
        <v>129.5</v>
      </c>
      <c r="V11" s="47">
        <v>102.5</v>
      </c>
      <c r="W11" s="47">
        <v>102.5</v>
      </c>
      <c r="X11" s="47">
        <v>96.5</v>
      </c>
      <c r="Y11" s="47">
        <v>96.5</v>
      </c>
      <c r="Z11" s="48"/>
      <c r="AA11" s="49">
        <f t="shared" si="0"/>
        <v>3433.5</v>
      </c>
    </row>
    <row r="12" spans="1:27" ht="24.95" customHeight="1" x14ac:dyDescent="0.2">
      <c r="A12" s="50" t="s">
        <v>8</v>
      </c>
      <c r="B12" s="51">
        <v>2005.413</v>
      </c>
      <c r="C12" s="52">
        <v>1784.9</v>
      </c>
      <c r="D12" s="52">
        <v>1784.9</v>
      </c>
      <c r="E12" s="52">
        <v>1784.9</v>
      </c>
      <c r="F12" s="52">
        <v>1764.9</v>
      </c>
      <c r="G12" s="52">
        <v>1667.9</v>
      </c>
      <c r="H12" s="52">
        <v>1447.9</v>
      </c>
      <c r="I12" s="52">
        <v>1447.9</v>
      </c>
      <c r="J12" s="52">
        <v>1007.9</v>
      </c>
      <c r="K12" s="52">
        <v>832.9</v>
      </c>
      <c r="L12" s="52">
        <v>832.9</v>
      </c>
      <c r="M12" s="52">
        <v>832.9</v>
      </c>
      <c r="N12" s="52">
        <v>832.9</v>
      </c>
      <c r="O12" s="52">
        <v>912.9</v>
      </c>
      <c r="P12" s="52">
        <v>1439.9</v>
      </c>
      <c r="Q12" s="52">
        <v>2154.9</v>
      </c>
      <c r="R12" s="52">
        <v>2887.047</v>
      </c>
      <c r="S12" s="52">
        <v>4236.8999999999996</v>
      </c>
      <c r="T12" s="52">
        <v>4403.8999999999996</v>
      </c>
      <c r="U12" s="52">
        <v>4405.8999999999996</v>
      </c>
      <c r="V12" s="52">
        <v>4408.8999999999996</v>
      </c>
      <c r="W12" s="52">
        <v>4410.8999999999996</v>
      </c>
      <c r="X12" s="52">
        <v>4130.7929999999997</v>
      </c>
      <c r="Y12" s="52">
        <v>3621.9590000000003</v>
      </c>
      <c r="Z12" s="53"/>
      <c r="AA12" s="54">
        <f t="shared" si="0"/>
        <v>55042.212000000007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145</v>
      </c>
      <c r="G13" s="52">
        <v>171</v>
      </c>
      <c r="H13" s="52">
        <v>609</v>
      </c>
      <c r="I13" s="52">
        <v>624</v>
      </c>
      <c r="J13" s="52">
        <v>26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>
        <v>91</v>
      </c>
      <c r="R13" s="52">
        <v>396</v>
      </c>
      <c r="S13" s="52">
        <v>728</v>
      </c>
      <c r="T13" s="52">
        <v>1260</v>
      </c>
      <c r="U13" s="52">
        <v>1181.5999999999999</v>
      </c>
      <c r="V13" s="52">
        <v>858</v>
      </c>
      <c r="W13" s="52">
        <v>545</v>
      </c>
      <c r="X13" s="52">
        <v>141</v>
      </c>
      <c r="Y13" s="52">
        <v>65</v>
      </c>
      <c r="Z13" s="53"/>
      <c r="AA13" s="54">
        <f t="shared" si="0"/>
        <v>7204.6</v>
      </c>
    </row>
    <row r="14" spans="1:27" ht="24.95" customHeight="1" x14ac:dyDescent="0.2">
      <c r="A14" s="55" t="s">
        <v>10</v>
      </c>
      <c r="B14" s="56">
        <v>2189.2719999999995</v>
      </c>
      <c r="C14" s="57">
        <v>2475.9459999999995</v>
      </c>
      <c r="D14" s="57">
        <v>2730.636</v>
      </c>
      <c r="E14" s="57">
        <v>3058.1360000000004</v>
      </c>
      <c r="F14" s="57">
        <v>3312.2960000000003</v>
      </c>
      <c r="G14" s="57">
        <v>3505.7949999999996</v>
      </c>
      <c r="H14" s="57">
        <v>3970.3200000000006</v>
      </c>
      <c r="I14" s="57">
        <v>4934.0769999999984</v>
      </c>
      <c r="J14" s="57">
        <v>5921.8820000000005</v>
      </c>
      <c r="K14" s="57">
        <v>6740.9650000000011</v>
      </c>
      <c r="L14" s="57">
        <v>7143.558</v>
      </c>
      <c r="M14" s="57">
        <v>7226.3070000000007</v>
      </c>
      <c r="N14" s="57">
        <v>6917.0730000000012</v>
      </c>
      <c r="O14" s="57">
        <v>6377.866</v>
      </c>
      <c r="P14" s="57">
        <v>5562.3369999999986</v>
      </c>
      <c r="Q14" s="57">
        <v>4453.6720000000005</v>
      </c>
      <c r="R14" s="57">
        <v>3145.8330000000001</v>
      </c>
      <c r="S14" s="57">
        <v>2206.8879999999999</v>
      </c>
      <c r="T14" s="57">
        <v>1905.0910000000003</v>
      </c>
      <c r="U14" s="57">
        <v>1749.4750000000001</v>
      </c>
      <c r="V14" s="57">
        <v>1581.0400000000004</v>
      </c>
      <c r="W14" s="57">
        <v>1437.9759999999997</v>
      </c>
      <c r="X14" s="57">
        <v>1326.625</v>
      </c>
      <c r="Y14" s="57">
        <v>1230.2279999999996</v>
      </c>
      <c r="Z14" s="58"/>
      <c r="AA14" s="59">
        <f t="shared" si="0"/>
        <v>91103.294000000009</v>
      </c>
    </row>
    <row r="15" spans="1:27" ht="24.95" customHeight="1" x14ac:dyDescent="0.2">
      <c r="A15" s="55" t="s">
        <v>11</v>
      </c>
      <c r="B15" s="56">
        <v>32</v>
      </c>
      <c r="C15" s="57">
        <v>29</v>
      </c>
      <c r="D15" s="57">
        <v>27</v>
      </c>
      <c r="E15" s="57">
        <v>27</v>
      </c>
      <c r="F15" s="57">
        <v>30</v>
      </c>
      <c r="G15" s="57">
        <v>38</v>
      </c>
      <c r="H15" s="57">
        <v>54</v>
      </c>
      <c r="I15" s="57">
        <v>78</v>
      </c>
      <c r="J15" s="57">
        <v>103</v>
      </c>
      <c r="K15" s="57">
        <v>125</v>
      </c>
      <c r="L15" s="57">
        <v>142</v>
      </c>
      <c r="M15" s="57">
        <v>156</v>
      </c>
      <c r="N15" s="57">
        <v>167</v>
      </c>
      <c r="O15" s="57">
        <v>169</v>
      </c>
      <c r="P15" s="57">
        <v>169</v>
      </c>
      <c r="Q15" s="57">
        <v>165</v>
      </c>
      <c r="R15" s="57">
        <v>158</v>
      </c>
      <c r="S15" s="57">
        <v>153</v>
      </c>
      <c r="T15" s="57">
        <v>152</v>
      </c>
      <c r="U15" s="57">
        <v>152</v>
      </c>
      <c r="V15" s="57">
        <v>150</v>
      </c>
      <c r="W15" s="57">
        <v>149</v>
      </c>
      <c r="X15" s="57">
        <v>147</v>
      </c>
      <c r="Y15" s="57">
        <v>145</v>
      </c>
      <c r="Z15" s="58"/>
      <c r="AA15" s="59">
        <f t="shared" si="0"/>
        <v>2717</v>
      </c>
    </row>
    <row r="16" spans="1:27" ht="30" customHeight="1" thickBot="1" x14ac:dyDescent="0.25">
      <c r="A16" s="60" t="s">
        <v>12</v>
      </c>
      <c r="B16" s="61">
        <f>IF(LEN(B$2)&gt;0,SUM(B10:B15),"")</f>
        <v>4705.1849999999995</v>
      </c>
      <c r="C16" s="62">
        <f t="shared" ref="C16:Z16" si="1">IF(LEN(C$2)&gt;0,SUM(C10:C15),"")</f>
        <v>4460.3459999999995</v>
      </c>
      <c r="D16" s="62">
        <f t="shared" si="1"/>
        <v>4704.0360000000001</v>
      </c>
      <c r="E16" s="62">
        <f t="shared" si="1"/>
        <v>5031.5360000000001</v>
      </c>
      <c r="F16" s="62">
        <f t="shared" si="1"/>
        <v>5348.6959999999999</v>
      </c>
      <c r="G16" s="62">
        <f t="shared" si="1"/>
        <v>5521.6949999999997</v>
      </c>
      <c r="H16" s="62">
        <f t="shared" si="1"/>
        <v>6302.2200000000012</v>
      </c>
      <c r="I16" s="62">
        <f t="shared" si="1"/>
        <v>7307.976999999999</v>
      </c>
      <c r="J16" s="62">
        <f t="shared" si="1"/>
        <v>7273.7820000000011</v>
      </c>
      <c r="K16" s="62">
        <f t="shared" si="1"/>
        <v>7926.8650000000016</v>
      </c>
      <c r="L16" s="62">
        <f t="shared" si="1"/>
        <v>8328.4580000000005</v>
      </c>
      <c r="M16" s="62">
        <f t="shared" si="1"/>
        <v>8414.2070000000003</v>
      </c>
      <c r="N16" s="62">
        <f t="shared" si="1"/>
        <v>8096.9730000000009</v>
      </c>
      <c r="O16" s="62">
        <f t="shared" si="1"/>
        <v>7616.7659999999996</v>
      </c>
      <c r="P16" s="62">
        <f t="shared" si="1"/>
        <v>7318.2369999999992</v>
      </c>
      <c r="Q16" s="62">
        <f t="shared" si="1"/>
        <v>7019.5720000000001</v>
      </c>
      <c r="R16" s="62">
        <f t="shared" si="1"/>
        <v>6763.88</v>
      </c>
      <c r="S16" s="62">
        <f t="shared" si="1"/>
        <v>7454.2879999999996</v>
      </c>
      <c r="T16" s="62">
        <f t="shared" si="1"/>
        <v>7853.991</v>
      </c>
      <c r="U16" s="62">
        <f t="shared" si="1"/>
        <v>7618.4750000000004</v>
      </c>
      <c r="V16" s="62">
        <f t="shared" si="1"/>
        <v>7100.4400000000005</v>
      </c>
      <c r="W16" s="62">
        <f t="shared" si="1"/>
        <v>6645.3759999999993</v>
      </c>
      <c r="X16" s="62">
        <f t="shared" si="1"/>
        <v>5841.9179999999997</v>
      </c>
      <c r="Y16" s="62">
        <f t="shared" si="1"/>
        <v>5158.6869999999999</v>
      </c>
      <c r="Z16" s="63" t="str">
        <f t="shared" si="1"/>
        <v/>
      </c>
      <c r="AA16" s="64">
        <f>SUM(AA10:AA15)</f>
        <v>159813.60600000003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2313.4</v>
      </c>
      <c r="C28" s="72">
        <v>2433.4</v>
      </c>
      <c r="D28" s="72">
        <v>2538.4</v>
      </c>
      <c r="E28" s="72">
        <v>2649.4</v>
      </c>
      <c r="F28" s="72">
        <v>2740.4</v>
      </c>
      <c r="G28" s="72">
        <v>2888.9</v>
      </c>
      <c r="H28" s="72">
        <v>3245.9</v>
      </c>
      <c r="I28" s="72">
        <v>3634.9</v>
      </c>
      <c r="J28" s="72">
        <v>3886.9</v>
      </c>
      <c r="K28" s="72">
        <v>3996.9</v>
      </c>
      <c r="L28" s="72">
        <v>4157.8999999999996</v>
      </c>
      <c r="M28" s="72">
        <v>4209.8999999999996</v>
      </c>
      <c r="N28" s="72">
        <v>4043.9</v>
      </c>
      <c r="O28" s="72">
        <v>3827.9</v>
      </c>
      <c r="P28" s="72">
        <v>3716.9</v>
      </c>
      <c r="Q28" s="72">
        <v>3476.9</v>
      </c>
      <c r="R28" s="72">
        <v>3028.9</v>
      </c>
      <c r="S28" s="72">
        <v>2911.4</v>
      </c>
      <c r="T28" s="72">
        <v>3221.9</v>
      </c>
      <c r="U28" s="72">
        <v>3010.4</v>
      </c>
      <c r="V28" s="72">
        <v>2685.4</v>
      </c>
      <c r="W28" s="72">
        <v>2558.4</v>
      </c>
      <c r="X28" s="72">
        <v>2321.4</v>
      </c>
      <c r="Y28" s="72">
        <v>2250.4</v>
      </c>
      <c r="Z28" s="73"/>
      <c r="AA28" s="74">
        <f>SUM(B28:Z28)</f>
        <v>75750.099999999991</v>
      </c>
    </row>
    <row r="29" spans="1:27" ht="24.95" customHeight="1" x14ac:dyDescent="0.2">
      <c r="A29" s="75" t="s">
        <v>23</v>
      </c>
      <c r="B29" s="76">
        <v>1368.7850000000001</v>
      </c>
      <c r="C29" s="77">
        <v>1454.9459999999999</v>
      </c>
      <c r="D29" s="77">
        <v>1601.636</v>
      </c>
      <c r="E29" s="77">
        <v>1812.136</v>
      </c>
      <c r="F29" s="77">
        <v>2019.296</v>
      </c>
      <c r="G29" s="77">
        <v>2248.7950000000001</v>
      </c>
      <c r="H29" s="77">
        <v>2859.32</v>
      </c>
      <c r="I29" s="77">
        <v>3416.0770000000002</v>
      </c>
      <c r="J29" s="77">
        <v>3340.8820000000001</v>
      </c>
      <c r="K29" s="77">
        <v>3838.9650000000001</v>
      </c>
      <c r="L29" s="77">
        <v>4060.558</v>
      </c>
      <c r="M29" s="77">
        <v>4094.3069999999998</v>
      </c>
      <c r="N29" s="77">
        <v>3943.0729999999999</v>
      </c>
      <c r="O29" s="77">
        <v>3598.866</v>
      </c>
      <c r="P29" s="77">
        <v>3103.337</v>
      </c>
      <c r="Q29" s="77">
        <v>2641.672</v>
      </c>
      <c r="R29" s="77">
        <v>2502.98</v>
      </c>
      <c r="S29" s="77">
        <v>2445.8879999999999</v>
      </c>
      <c r="T29" s="77">
        <v>2143.0909999999999</v>
      </c>
      <c r="U29" s="77">
        <v>2154.2570000000001</v>
      </c>
      <c r="V29" s="77">
        <v>2131.04</v>
      </c>
      <c r="W29" s="77">
        <v>1856.9760000000001</v>
      </c>
      <c r="X29" s="77">
        <v>1640.518</v>
      </c>
      <c r="Y29" s="77">
        <v>1449.287</v>
      </c>
      <c r="Z29" s="78"/>
      <c r="AA29" s="79">
        <f>SUM(B29:Z29)</f>
        <v>61726.688000000009</v>
      </c>
    </row>
    <row r="30" spans="1:27" ht="24.95" customHeight="1" x14ac:dyDescent="0.2">
      <c r="A30" s="82" t="s">
        <v>24</v>
      </c>
      <c r="B30" s="80">
        <v>1268</v>
      </c>
      <c r="C30" s="81">
        <v>839</v>
      </c>
      <c r="D30" s="81">
        <v>839</v>
      </c>
      <c r="E30" s="81">
        <v>839</v>
      </c>
      <c r="F30" s="81">
        <v>839</v>
      </c>
      <c r="G30" s="81">
        <v>722</v>
      </c>
      <c r="H30" s="81">
        <v>522</v>
      </c>
      <c r="I30" s="81">
        <v>522</v>
      </c>
      <c r="J30" s="81">
        <v>182</v>
      </c>
      <c r="K30" s="81">
        <v>182</v>
      </c>
      <c r="L30" s="81">
        <v>182</v>
      </c>
      <c r="M30" s="81">
        <v>182</v>
      </c>
      <c r="N30" s="81">
        <v>182</v>
      </c>
      <c r="O30" s="81">
        <v>262</v>
      </c>
      <c r="P30" s="81">
        <v>614</v>
      </c>
      <c r="Q30" s="81">
        <v>1139</v>
      </c>
      <c r="R30" s="81">
        <v>1668</v>
      </c>
      <c r="S30" s="81">
        <v>2580</v>
      </c>
      <c r="T30" s="81">
        <v>2923</v>
      </c>
      <c r="U30" s="81">
        <v>2923</v>
      </c>
      <c r="V30" s="81">
        <v>2726</v>
      </c>
      <c r="W30" s="81">
        <v>2727</v>
      </c>
      <c r="X30" s="81">
        <v>2336</v>
      </c>
      <c r="Y30" s="81">
        <v>1892</v>
      </c>
      <c r="Z30" s="83"/>
      <c r="AA30" s="84">
        <f>SUM(B30:Z30)</f>
        <v>29090</v>
      </c>
    </row>
    <row r="31" spans="1:27" ht="30" customHeight="1" thickBot="1" x14ac:dyDescent="0.25">
      <c r="A31" s="60" t="s">
        <v>25</v>
      </c>
      <c r="B31" s="61">
        <f>IF(LEN(B$2)&gt;0,SUM(B28:B30),"")</f>
        <v>4950.1850000000004</v>
      </c>
      <c r="C31" s="62">
        <f t="shared" ref="C31:Z31" si="4">IF(LEN(C$2)&gt;0,SUM(C28:C30),"")</f>
        <v>4727.3459999999995</v>
      </c>
      <c r="D31" s="62">
        <f t="shared" si="4"/>
        <v>4979.0360000000001</v>
      </c>
      <c r="E31" s="62">
        <f t="shared" si="4"/>
        <v>5300.5360000000001</v>
      </c>
      <c r="F31" s="62">
        <f t="shared" si="4"/>
        <v>5598.6959999999999</v>
      </c>
      <c r="G31" s="62">
        <f t="shared" si="4"/>
        <v>5859.6949999999997</v>
      </c>
      <c r="H31" s="62">
        <f t="shared" si="4"/>
        <v>6627.22</v>
      </c>
      <c r="I31" s="62">
        <f t="shared" si="4"/>
        <v>7572.9770000000008</v>
      </c>
      <c r="J31" s="62">
        <f t="shared" si="4"/>
        <v>7409.7820000000002</v>
      </c>
      <c r="K31" s="62">
        <f t="shared" si="4"/>
        <v>8017.8649999999998</v>
      </c>
      <c r="L31" s="62">
        <f t="shared" si="4"/>
        <v>8400.4579999999987</v>
      </c>
      <c r="M31" s="62">
        <f t="shared" si="4"/>
        <v>8486.2069999999985</v>
      </c>
      <c r="N31" s="62">
        <f t="shared" si="4"/>
        <v>8168.973</v>
      </c>
      <c r="O31" s="62">
        <f t="shared" si="4"/>
        <v>7688.7659999999996</v>
      </c>
      <c r="P31" s="62">
        <f t="shared" si="4"/>
        <v>7434.2370000000001</v>
      </c>
      <c r="Q31" s="62">
        <f t="shared" si="4"/>
        <v>7257.5720000000001</v>
      </c>
      <c r="R31" s="62">
        <f t="shared" si="4"/>
        <v>7199.88</v>
      </c>
      <c r="S31" s="62">
        <f t="shared" si="4"/>
        <v>7937.2880000000005</v>
      </c>
      <c r="T31" s="62">
        <f t="shared" si="4"/>
        <v>8287.991</v>
      </c>
      <c r="U31" s="62">
        <f t="shared" si="4"/>
        <v>8087.6570000000002</v>
      </c>
      <c r="V31" s="62">
        <f t="shared" si="4"/>
        <v>7542.4400000000005</v>
      </c>
      <c r="W31" s="62">
        <f t="shared" si="4"/>
        <v>7142.3760000000002</v>
      </c>
      <c r="X31" s="62">
        <f t="shared" si="4"/>
        <v>6297.9179999999997</v>
      </c>
      <c r="Y31" s="62">
        <f t="shared" si="4"/>
        <v>5591.6869999999999</v>
      </c>
      <c r="Z31" s="63" t="str">
        <f t="shared" si="4"/>
        <v/>
      </c>
      <c r="AA31" s="64">
        <f>SUM(AA28:AA30)</f>
        <v>166566.788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50</v>
      </c>
      <c r="C34" s="95">
        <v>60</v>
      </c>
      <c r="D34" s="95">
        <v>69</v>
      </c>
      <c r="E34" s="95">
        <v>60</v>
      </c>
      <c r="F34" s="95">
        <v>64</v>
      </c>
      <c r="G34" s="95">
        <v>115</v>
      </c>
      <c r="H34" s="95">
        <v>113</v>
      </c>
      <c r="I34" s="95">
        <v>123</v>
      </c>
      <c r="J34" s="95">
        <v>74</v>
      </c>
      <c r="K34" s="95">
        <v>52</v>
      </c>
      <c r="L34" s="95">
        <v>43</v>
      </c>
      <c r="M34" s="95">
        <v>43</v>
      </c>
      <c r="N34" s="95">
        <v>43</v>
      </c>
      <c r="O34" s="95">
        <v>43</v>
      </c>
      <c r="P34" s="95">
        <v>43</v>
      </c>
      <c r="Q34" s="95">
        <v>162</v>
      </c>
      <c r="R34" s="95">
        <v>227</v>
      </c>
      <c r="S34" s="95">
        <v>258</v>
      </c>
      <c r="T34" s="95">
        <v>250</v>
      </c>
      <c r="U34" s="95">
        <v>260.18200000000002</v>
      </c>
      <c r="V34" s="95">
        <v>233</v>
      </c>
      <c r="W34" s="95">
        <v>225</v>
      </c>
      <c r="X34" s="95">
        <v>211</v>
      </c>
      <c r="Y34" s="95">
        <v>188</v>
      </c>
      <c r="Z34" s="96"/>
      <c r="AA34" s="74">
        <f t="shared" ref="AA34:AA39" si="5">SUM(B34:Z34)</f>
        <v>3009.1819999999998</v>
      </c>
    </row>
    <row r="35" spans="1:27" ht="24.95" customHeight="1" x14ac:dyDescent="0.2">
      <c r="A35" s="97" t="s">
        <v>28</v>
      </c>
      <c r="B35" s="98">
        <v>140</v>
      </c>
      <c r="C35" s="99">
        <v>155</v>
      </c>
      <c r="D35" s="99">
        <v>154</v>
      </c>
      <c r="E35" s="99">
        <v>154</v>
      </c>
      <c r="F35" s="99">
        <v>149</v>
      </c>
      <c r="G35" s="99">
        <v>168</v>
      </c>
      <c r="H35" s="99">
        <v>179</v>
      </c>
      <c r="I35" s="99">
        <v>109</v>
      </c>
      <c r="J35" s="99">
        <v>29</v>
      </c>
      <c r="K35" s="99">
        <v>10</v>
      </c>
      <c r="L35" s="99">
        <v>10</v>
      </c>
      <c r="M35" s="99">
        <v>10</v>
      </c>
      <c r="N35" s="99">
        <v>10</v>
      </c>
      <c r="O35" s="99">
        <v>10</v>
      </c>
      <c r="P35" s="99">
        <v>54</v>
      </c>
      <c r="Q35" s="99">
        <v>57</v>
      </c>
      <c r="R35" s="99">
        <v>169</v>
      </c>
      <c r="S35" s="99">
        <v>170</v>
      </c>
      <c r="T35" s="99">
        <v>129</v>
      </c>
      <c r="U35" s="99">
        <v>154</v>
      </c>
      <c r="V35" s="99">
        <v>154</v>
      </c>
      <c r="W35" s="99">
        <v>217</v>
      </c>
      <c r="X35" s="99">
        <v>190</v>
      </c>
      <c r="Y35" s="99">
        <v>190</v>
      </c>
      <c r="Z35" s="100"/>
      <c r="AA35" s="79">
        <f t="shared" si="5"/>
        <v>2771</v>
      </c>
    </row>
    <row r="36" spans="1:27" ht="24.95" customHeight="1" x14ac:dyDescent="0.2">
      <c r="A36" s="97" t="s">
        <v>29</v>
      </c>
      <c r="B36" s="98">
        <v>316.2</v>
      </c>
      <c r="C36" s="99">
        <v>426.9</v>
      </c>
      <c r="D36" s="99">
        <v>109.8</v>
      </c>
      <c r="E36" s="99">
        <v>5</v>
      </c>
      <c r="F36" s="99">
        <v>5</v>
      </c>
      <c r="G36" s="99">
        <v>5</v>
      </c>
      <c r="H36" s="99">
        <v>5</v>
      </c>
      <c r="I36" s="99">
        <v>5</v>
      </c>
      <c r="J36" s="99">
        <v>283.3</v>
      </c>
      <c r="K36" s="99">
        <v>5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127</v>
      </c>
      <c r="Z36" s="100"/>
      <c r="AA36" s="79">
        <f t="shared" si="5"/>
        <v>1358.1999999999998</v>
      </c>
    </row>
    <row r="37" spans="1:27" ht="24.95" customHeight="1" x14ac:dyDescent="0.2">
      <c r="A37" s="97" t="s">
        <v>30</v>
      </c>
      <c r="B37" s="98">
        <v>50</v>
      </c>
      <c r="C37" s="99">
        <v>47</v>
      </c>
      <c r="D37" s="99">
        <v>47</v>
      </c>
      <c r="E37" s="99">
        <v>50</v>
      </c>
      <c r="F37" s="99">
        <v>32</v>
      </c>
      <c r="G37" s="99">
        <v>50</v>
      </c>
      <c r="H37" s="99">
        <v>28</v>
      </c>
      <c r="I37" s="99">
        <v>28</v>
      </c>
      <c r="J37" s="99">
        <v>28</v>
      </c>
      <c r="K37" s="99">
        <v>24</v>
      </c>
      <c r="L37" s="99">
        <v>14</v>
      </c>
      <c r="M37" s="99">
        <v>14</v>
      </c>
      <c r="N37" s="99">
        <v>14</v>
      </c>
      <c r="O37" s="99">
        <v>14</v>
      </c>
      <c r="P37" s="99">
        <v>14</v>
      </c>
      <c r="Q37" s="99">
        <v>14</v>
      </c>
      <c r="R37" s="99">
        <v>35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853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240.3</v>
      </c>
      <c r="U38" s="99"/>
      <c r="V38" s="99"/>
      <c r="W38" s="99"/>
      <c r="X38" s="99"/>
      <c r="Y38" s="99"/>
      <c r="Z38" s="100"/>
      <c r="AA38" s="79">
        <f t="shared" si="5"/>
        <v>240.3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556.20000000000005</v>
      </c>
      <c r="C39" s="88">
        <f t="shared" si="6"/>
        <v>688.9</v>
      </c>
      <c r="D39" s="88">
        <f t="shared" si="6"/>
        <v>379.8</v>
      </c>
      <c r="E39" s="88">
        <f t="shared" si="6"/>
        <v>269</v>
      </c>
      <c r="F39" s="88">
        <f t="shared" si="6"/>
        <v>250</v>
      </c>
      <c r="G39" s="88">
        <f t="shared" si="6"/>
        <v>338</v>
      </c>
      <c r="H39" s="88">
        <f t="shared" si="6"/>
        <v>325</v>
      </c>
      <c r="I39" s="88">
        <f t="shared" si="6"/>
        <v>265</v>
      </c>
      <c r="J39" s="88">
        <f t="shared" si="6"/>
        <v>414.3</v>
      </c>
      <c r="K39" s="88">
        <f t="shared" si="6"/>
        <v>91</v>
      </c>
      <c r="L39" s="88">
        <f t="shared" si="6"/>
        <v>72</v>
      </c>
      <c r="M39" s="88">
        <f t="shared" si="6"/>
        <v>72</v>
      </c>
      <c r="N39" s="88">
        <f t="shared" si="6"/>
        <v>72</v>
      </c>
      <c r="O39" s="88">
        <f t="shared" si="6"/>
        <v>72</v>
      </c>
      <c r="P39" s="88">
        <f t="shared" si="6"/>
        <v>116</v>
      </c>
      <c r="Q39" s="88">
        <f t="shared" si="6"/>
        <v>238</v>
      </c>
      <c r="R39" s="88">
        <f t="shared" si="6"/>
        <v>436</v>
      </c>
      <c r="S39" s="88">
        <f t="shared" si="6"/>
        <v>483</v>
      </c>
      <c r="T39" s="88">
        <f t="shared" si="6"/>
        <v>674.3</v>
      </c>
      <c r="U39" s="88">
        <f t="shared" si="6"/>
        <v>469.18200000000002</v>
      </c>
      <c r="V39" s="88">
        <f t="shared" si="6"/>
        <v>442</v>
      </c>
      <c r="W39" s="88">
        <f t="shared" si="6"/>
        <v>497</v>
      </c>
      <c r="X39" s="88">
        <f t="shared" si="6"/>
        <v>456</v>
      </c>
      <c r="Y39" s="88">
        <f t="shared" si="6"/>
        <v>555</v>
      </c>
      <c r="Z39" s="89" t="str">
        <f t="shared" si="6"/>
        <v/>
      </c>
      <c r="AA39" s="90">
        <f t="shared" si="5"/>
        <v>8231.6820000000007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311.2</v>
      </c>
      <c r="C44" s="99">
        <v>421.9</v>
      </c>
      <c r="D44" s="99">
        <v>104.8</v>
      </c>
      <c r="E44" s="99"/>
      <c r="F44" s="99"/>
      <c r="G44" s="99"/>
      <c r="H44" s="99"/>
      <c r="I44" s="99"/>
      <c r="J44" s="99">
        <v>278.3</v>
      </c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>
        <v>122</v>
      </c>
      <c r="Z44" s="100"/>
      <c r="AA44" s="79">
        <f t="shared" si="7"/>
        <v>1238.1999999999998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240.3</v>
      </c>
      <c r="U46" s="99"/>
      <c r="V46" s="99"/>
      <c r="W46" s="99"/>
      <c r="X46" s="99"/>
      <c r="Y46" s="99"/>
      <c r="Z46" s="100"/>
      <c r="AA46" s="79">
        <f t="shared" si="7"/>
        <v>240.3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311.2</v>
      </c>
      <c r="C48" s="88">
        <f t="shared" ref="C48:Z48" si="8">IF(LEN(C$2)&gt;0,SUM(C42:C47),"")</f>
        <v>421.9</v>
      </c>
      <c r="D48" s="88">
        <f t="shared" si="8"/>
        <v>104.8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278.3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240.3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122</v>
      </c>
      <c r="Z48" s="89" t="str">
        <f t="shared" si="8"/>
        <v/>
      </c>
      <c r="AA48" s="90">
        <f t="shared" si="7"/>
        <v>1478.4999999999998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5261.3849999999993</v>
      </c>
      <c r="C51" s="88">
        <f t="shared" si="10"/>
        <v>5149.2459999999992</v>
      </c>
      <c r="D51" s="88">
        <f t="shared" si="10"/>
        <v>5083.8360000000002</v>
      </c>
      <c r="E51" s="88">
        <f t="shared" si="10"/>
        <v>5300.5360000000001</v>
      </c>
      <c r="F51" s="88">
        <f t="shared" si="10"/>
        <v>5598.6959999999999</v>
      </c>
      <c r="G51" s="88">
        <f t="shared" si="10"/>
        <v>5859.6949999999997</v>
      </c>
      <c r="H51" s="88">
        <f t="shared" si="10"/>
        <v>6627.2200000000012</v>
      </c>
      <c r="I51" s="88">
        <f t="shared" si="10"/>
        <v>7572.976999999999</v>
      </c>
      <c r="J51" s="88">
        <f t="shared" si="10"/>
        <v>7688.0820000000012</v>
      </c>
      <c r="K51" s="88">
        <f t="shared" si="10"/>
        <v>8017.8650000000016</v>
      </c>
      <c r="L51" s="88">
        <f t="shared" si="10"/>
        <v>8400.4580000000005</v>
      </c>
      <c r="M51" s="88">
        <f t="shared" si="10"/>
        <v>8486.2070000000003</v>
      </c>
      <c r="N51" s="88">
        <f t="shared" si="10"/>
        <v>8168.9730000000009</v>
      </c>
      <c r="O51" s="88">
        <f t="shared" si="10"/>
        <v>7688.7659999999996</v>
      </c>
      <c r="P51" s="88">
        <f t="shared" si="10"/>
        <v>7434.2369999999992</v>
      </c>
      <c r="Q51" s="88">
        <f t="shared" si="10"/>
        <v>7257.5720000000001</v>
      </c>
      <c r="R51" s="88">
        <f t="shared" si="10"/>
        <v>7199.88</v>
      </c>
      <c r="S51" s="88">
        <f t="shared" si="10"/>
        <v>7937.2879999999996</v>
      </c>
      <c r="T51" s="88">
        <f t="shared" si="10"/>
        <v>8528.2909999999993</v>
      </c>
      <c r="U51" s="88">
        <f t="shared" si="10"/>
        <v>8087.6570000000002</v>
      </c>
      <c r="V51" s="88">
        <f t="shared" si="10"/>
        <v>7542.4400000000005</v>
      </c>
      <c r="W51" s="88">
        <f t="shared" si="10"/>
        <v>7142.3759999999993</v>
      </c>
      <c r="X51" s="88">
        <f t="shared" si="10"/>
        <v>6297.9179999999997</v>
      </c>
      <c r="Y51" s="88">
        <f t="shared" si="10"/>
        <v>5713.6869999999999</v>
      </c>
      <c r="Z51" s="89" t="str">
        <f t="shared" si="10"/>
        <v/>
      </c>
      <c r="AA51" s="104">
        <f>SUM(B51:Z51)</f>
        <v>168045.288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45371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5261.4250000000011</v>
      </c>
      <c r="C4" s="18">
        <v>5149.2520000000004</v>
      </c>
      <c r="D4" s="18">
        <v>5083.8480000000009</v>
      </c>
      <c r="E4" s="18">
        <v>5300.5410000000011</v>
      </c>
      <c r="F4" s="18">
        <v>5598.693000000002</v>
      </c>
      <c r="G4" s="18">
        <v>5859.7219999999998</v>
      </c>
      <c r="H4" s="18">
        <v>6627.232</v>
      </c>
      <c r="I4" s="18">
        <v>7572.9880000000012</v>
      </c>
      <c r="J4" s="18">
        <v>7688.0910000000013</v>
      </c>
      <c r="K4" s="18">
        <v>8017.9100000000008</v>
      </c>
      <c r="L4" s="18">
        <v>8400.4670000000006</v>
      </c>
      <c r="M4" s="18">
        <v>8486.1990000000042</v>
      </c>
      <c r="N4" s="18">
        <v>8169.0219999999999</v>
      </c>
      <c r="O4" s="18">
        <v>7688.7550000000019</v>
      </c>
      <c r="P4" s="18">
        <v>7434.2699999999995</v>
      </c>
      <c r="Q4" s="18">
        <v>7257.5390000000016</v>
      </c>
      <c r="R4" s="18">
        <v>7199.8519999999999</v>
      </c>
      <c r="S4" s="18">
        <v>7937.3320000000003</v>
      </c>
      <c r="T4" s="18">
        <v>8528.33</v>
      </c>
      <c r="U4" s="18">
        <v>8087.6219999999994</v>
      </c>
      <c r="V4" s="18">
        <v>7542.4760000000024</v>
      </c>
      <c r="W4" s="18">
        <v>7142.4009999999989</v>
      </c>
      <c r="X4" s="18">
        <v>6297.8910000000005</v>
      </c>
      <c r="Y4" s="18">
        <v>5713.7160000000003</v>
      </c>
      <c r="Z4" s="19"/>
      <c r="AA4" s="20">
        <f>SUM(B4:Z4)</f>
        <v>168045.57400000002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76.010000000000005</v>
      </c>
      <c r="C7" s="28">
        <v>73.06</v>
      </c>
      <c r="D7" s="28">
        <v>73.86</v>
      </c>
      <c r="E7" s="28">
        <v>73.790000000000006</v>
      </c>
      <c r="F7" s="28">
        <v>58.96</v>
      </c>
      <c r="G7" s="28">
        <v>63.95</v>
      </c>
      <c r="H7" s="28">
        <v>62.99</v>
      </c>
      <c r="I7" s="28">
        <v>40.229999999999997</v>
      </c>
      <c r="J7" s="28">
        <v>15</v>
      </c>
      <c r="K7" s="28">
        <v>9.86</v>
      </c>
      <c r="L7" s="28">
        <v>0.2</v>
      </c>
      <c r="M7" s="28">
        <v>1.04</v>
      </c>
      <c r="N7" s="28">
        <v>9.86</v>
      </c>
      <c r="O7" s="28">
        <v>9.86</v>
      </c>
      <c r="P7" s="28">
        <v>32.78</v>
      </c>
      <c r="Q7" s="28">
        <v>65.47</v>
      </c>
      <c r="R7" s="28">
        <v>86.1</v>
      </c>
      <c r="S7" s="28">
        <v>117.02</v>
      </c>
      <c r="T7" s="28">
        <v>145</v>
      </c>
      <c r="U7" s="28">
        <v>156.38999999999999</v>
      </c>
      <c r="V7" s="28">
        <v>125.36</v>
      </c>
      <c r="W7" s="28">
        <v>104.68</v>
      </c>
      <c r="X7" s="28">
        <v>93.21</v>
      </c>
      <c r="Y7" s="28">
        <v>77.94</v>
      </c>
      <c r="Z7" s="29"/>
      <c r="AA7" s="30">
        <f>IF(SUM(B7:Z7)&lt;&gt;0,AVERAGEIF(B7:Z7,"&lt;&gt;"""),"")</f>
        <v>65.525833333333338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958.19100000000003</v>
      </c>
      <c r="C19" s="72">
        <v>938.41399999999987</v>
      </c>
      <c r="D19" s="72">
        <v>937.3950000000001</v>
      </c>
      <c r="E19" s="72">
        <v>931.73299999999995</v>
      </c>
      <c r="F19" s="72">
        <v>901.08199999999999</v>
      </c>
      <c r="G19" s="72">
        <v>887.02199999999993</v>
      </c>
      <c r="H19" s="72">
        <v>890.86800000000005</v>
      </c>
      <c r="I19" s="72">
        <v>911.76</v>
      </c>
      <c r="J19" s="72">
        <v>932.31900000000007</v>
      </c>
      <c r="K19" s="72">
        <v>955.58800000000008</v>
      </c>
      <c r="L19" s="72">
        <v>862.04199999999992</v>
      </c>
      <c r="M19" s="72">
        <v>861.53099999999995</v>
      </c>
      <c r="N19" s="72">
        <v>799.09699999999998</v>
      </c>
      <c r="O19" s="72">
        <v>784.81099999999992</v>
      </c>
      <c r="P19" s="72">
        <v>741.98099999999999</v>
      </c>
      <c r="Q19" s="72">
        <v>720.59799999999996</v>
      </c>
      <c r="R19" s="72">
        <v>729.38400000000001</v>
      </c>
      <c r="S19" s="72">
        <v>714.54900000000009</v>
      </c>
      <c r="T19" s="72">
        <v>717.43599999999992</v>
      </c>
      <c r="U19" s="72">
        <v>719.13199999999995</v>
      </c>
      <c r="V19" s="72">
        <v>720.21199999999988</v>
      </c>
      <c r="W19" s="72">
        <v>809.70799999999997</v>
      </c>
      <c r="X19" s="72">
        <v>879.10099999999989</v>
      </c>
      <c r="Y19" s="72">
        <v>937.54599999999994</v>
      </c>
      <c r="Z19" s="73"/>
      <c r="AA19" s="74">
        <f t="shared" ref="AA19:AA24" si="2">SUM(B19:Z19)</f>
        <v>20241.499999999996</v>
      </c>
    </row>
    <row r="20" spans="1:27" ht="24.95" customHeight="1" x14ac:dyDescent="0.2">
      <c r="A20" s="75" t="s">
        <v>15</v>
      </c>
      <c r="B20" s="76">
        <v>975.39699999999993</v>
      </c>
      <c r="C20" s="77">
        <v>970.78499999999997</v>
      </c>
      <c r="D20" s="77">
        <v>965.53999999999985</v>
      </c>
      <c r="E20" s="77">
        <v>972.61799999999994</v>
      </c>
      <c r="F20" s="77">
        <v>1017.1320000000001</v>
      </c>
      <c r="G20" s="77">
        <v>1143.1729999999998</v>
      </c>
      <c r="H20" s="77">
        <v>1341.8810000000001</v>
      </c>
      <c r="I20" s="77">
        <v>1471.5180000000003</v>
      </c>
      <c r="J20" s="77">
        <v>1514.2439999999999</v>
      </c>
      <c r="K20" s="77">
        <v>1520.6619999999998</v>
      </c>
      <c r="L20" s="77">
        <v>1504.221</v>
      </c>
      <c r="M20" s="77">
        <v>1491.16</v>
      </c>
      <c r="N20" s="77">
        <v>1466.9569999999999</v>
      </c>
      <c r="O20" s="77">
        <v>1450.4420000000002</v>
      </c>
      <c r="P20" s="77">
        <v>1405.3360000000002</v>
      </c>
      <c r="Q20" s="77">
        <v>1363.0630000000001</v>
      </c>
      <c r="R20" s="77">
        <v>1323.2460000000003</v>
      </c>
      <c r="S20" s="77">
        <v>1343.3910000000001</v>
      </c>
      <c r="T20" s="77">
        <v>1379.83</v>
      </c>
      <c r="U20" s="77">
        <v>1334.3100000000002</v>
      </c>
      <c r="V20" s="77">
        <v>1221.1690000000001</v>
      </c>
      <c r="W20" s="77">
        <v>1077.8100000000002</v>
      </c>
      <c r="X20" s="77">
        <v>1022.2820000000002</v>
      </c>
      <c r="Y20" s="77">
        <v>976.45099999999991</v>
      </c>
      <c r="Z20" s="78"/>
      <c r="AA20" s="79">
        <f t="shared" si="2"/>
        <v>30252.618000000002</v>
      </c>
    </row>
    <row r="21" spans="1:27" ht="24.95" customHeight="1" x14ac:dyDescent="0.2">
      <c r="A21" s="75" t="s">
        <v>16</v>
      </c>
      <c r="B21" s="80">
        <v>2219.837</v>
      </c>
      <c r="C21" s="81">
        <v>2137.5529999999999</v>
      </c>
      <c r="D21" s="81">
        <v>2040.413</v>
      </c>
      <c r="E21" s="81">
        <v>1998.7900000000002</v>
      </c>
      <c r="F21" s="81">
        <v>2096.7139999999999</v>
      </c>
      <c r="G21" s="81">
        <v>2342.6469999999995</v>
      </c>
      <c r="H21" s="81">
        <v>2814.0829999999996</v>
      </c>
      <c r="I21" s="81">
        <v>3188.0099999999998</v>
      </c>
      <c r="J21" s="81">
        <v>3438.5279999999998</v>
      </c>
      <c r="K21" s="81">
        <v>3588.66</v>
      </c>
      <c r="L21" s="81">
        <v>3665.404</v>
      </c>
      <c r="M21" s="81">
        <v>3679.4079999999999</v>
      </c>
      <c r="N21" s="81">
        <v>3589.7679999999996</v>
      </c>
      <c r="O21" s="81">
        <v>3438.2020000000002</v>
      </c>
      <c r="P21" s="81">
        <v>3319.6530000000002</v>
      </c>
      <c r="Q21" s="81">
        <v>3209.4780000000001</v>
      </c>
      <c r="R21" s="81">
        <v>3119.7220000000002</v>
      </c>
      <c r="S21" s="81">
        <v>3470.8919999999998</v>
      </c>
      <c r="T21" s="81">
        <v>3990.0640000000003</v>
      </c>
      <c r="U21" s="81">
        <v>4037.3799999999997</v>
      </c>
      <c r="V21" s="81">
        <v>3839.4939999999997</v>
      </c>
      <c r="W21" s="81">
        <v>3350.8830000000007</v>
      </c>
      <c r="X21" s="81">
        <v>2973.9079999999999</v>
      </c>
      <c r="Y21" s="81">
        <v>2569.2190000000001</v>
      </c>
      <c r="Z21" s="78"/>
      <c r="AA21" s="79">
        <f t="shared" si="2"/>
        <v>74118.709999999977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76</v>
      </c>
      <c r="C23" s="77">
        <v>76.5</v>
      </c>
      <c r="D23" s="77">
        <v>79.5</v>
      </c>
      <c r="E23" s="77">
        <v>83</v>
      </c>
      <c r="F23" s="77">
        <v>85.5</v>
      </c>
      <c r="G23" s="77">
        <v>90.5</v>
      </c>
      <c r="H23" s="77">
        <v>104</v>
      </c>
      <c r="I23" s="77">
        <v>107</v>
      </c>
      <c r="J23" s="77">
        <v>118</v>
      </c>
      <c r="K23" s="77">
        <v>127</v>
      </c>
      <c r="L23" s="77">
        <v>160</v>
      </c>
      <c r="M23" s="77">
        <v>170</v>
      </c>
      <c r="N23" s="77">
        <v>159.5</v>
      </c>
      <c r="O23" s="77">
        <v>140</v>
      </c>
      <c r="P23" s="77">
        <v>111.5</v>
      </c>
      <c r="Q23" s="77">
        <v>95</v>
      </c>
      <c r="R23" s="77">
        <v>110</v>
      </c>
      <c r="S23" s="77">
        <v>162.5</v>
      </c>
      <c r="T23" s="77">
        <v>182</v>
      </c>
      <c r="U23" s="77">
        <v>170</v>
      </c>
      <c r="V23" s="77">
        <v>133</v>
      </c>
      <c r="W23" s="77">
        <v>135</v>
      </c>
      <c r="X23" s="77">
        <v>134.5</v>
      </c>
      <c r="Y23" s="77">
        <v>120.5</v>
      </c>
      <c r="Z23" s="77"/>
      <c r="AA23" s="79">
        <f t="shared" si="2"/>
        <v>2930.5</v>
      </c>
    </row>
    <row r="24" spans="1:27" ht="24.95" customHeight="1" x14ac:dyDescent="0.2">
      <c r="A24" s="85" t="s">
        <v>19</v>
      </c>
      <c r="B24" s="77">
        <v>215.00000000000003</v>
      </c>
      <c r="C24" s="77">
        <v>208.00000000000003</v>
      </c>
      <c r="D24" s="77">
        <v>195.99999999999997</v>
      </c>
      <c r="E24" s="77">
        <v>194</v>
      </c>
      <c r="F24" s="77">
        <v>204.00000000000003</v>
      </c>
      <c r="G24" s="77">
        <v>232.00000000000003</v>
      </c>
      <c r="H24" s="77">
        <v>275</v>
      </c>
      <c r="I24" s="77">
        <v>302</v>
      </c>
      <c r="J24" s="77">
        <v>318</v>
      </c>
      <c r="K24" s="77">
        <v>327</v>
      </c>
      <c r="L24" s="77">
        <v>326</v>
      </c>
      <c r="M24" s="77">
        <v>329.00000000000006</v>
      </c>
      <c r="N24" s="77">
        <v>321</v>
      </c>
      <c r="O24" s="77">
        <v>326</v>
      </c>
      <c r="P24" s="77">
        <v>316</v>
      </c>
      <c r="Q24" s="77">
        <v>320</v>
      </c>
      <c r="R24" s="77">
        <v>335</v>
      </c>
      <c r="S24" s="77">
        <v>365.00000000000006</v>
      </c>
      <c r="T24" s="77">
        <v>385.00000000000006</v>
      </c>
      <c r="U24" s="77">
        <v>375</v>
      </c>
      <c r="V24" s="77">
        <v>350.99999999999994</v>
      </c>
      <c r="W24" s="77">
        <v>320</v>
      </c>
      <c r="X24" s="77">
        <v>291</v>
      </c>
      <c r="Y24" s="77">
        <v>259</v>
      </c>
      <c r="Z24" s="77"/>
      <c r="AA24" s="79">
        <f t="shared" si="2"/>
        <v>7090</v>
      </c>
    </row>
    <row r="25" spans="1:27" ht="30" customHeight="1" thickBot="1" x14ac:dyDescent="0.25">
      <c r="A25" s="86" t="s">
        <v>20</v>
      </c>
      <c r="B25" s="87">
        <f t="shared" ref="B25:AA25" si="3">SUM(B19:B24)</f>
        <v>4444.4250000000002</v>
      </c>
      <c r="C25" s="88">
        <f t="shared" si="3"/>
        <v>4331.2519999999995</v>
      </c>
      <c r="D25" s="88">
        <f t="shared" si="3"/>
        <v>4218.848</v>
      </c>
      <c r="E25" s="88">
        <f t="shared" si="3"/>
        <v>4180.1409999999996</v>
      </c>
      <c r="F25" s="88">
        <f t="shared" si="3"/>
        <v>4304.4279999999999</v>
      </c>
      <c r="G25" s="88">
        <f t="shared" si="3"/>
        <v>4695.3419999999987</v>
      </c>
      <c r="H25" s="88">
        <f t="shared" si="3"/>
        <v>5425.8320000000003</v>
      </c>
      <c r="I25" s="88">
        <f t="shared" si="3"/>
        <v>5980.2880000000005</v>
      </c>
      <c r="J25" s="88">
        <f t="shared" si="3"/>
        <v>6321.0910000000003</v>
      </c>
      <c r="K25" s="88">
        <f t="shared" si="3"/>
        <v>6518.91</v>
      </c>
      <c r="L25" s="88">
        <f t="shared" si="3"/>
        <v>6517.6669999999995</v>
      </c>
      <c r="M25" s="88">
        <f t="shared" si="3"/>
        <v>6531.0990000000002</v>
      </c>
      <c r="N25" s="88">
        <f t="shared" si="3"/>
        <v>6336.3220000000001</v>
      </c>
      <c r="O25" s="88">
        <f t="shared" si="3"/>
        <v>6139.4549999999999</v>
      </c>
      <c r="P25" s="88">
        <f t="shared" si="3"/>
        <v>5894.47</v>
      </c>
      <c r="Q25" s="88">
        <f t="shared" si="3"/>
        <v>5708.1390000000001</v>
      </c>
      <c r="R25" s="88">
        <f t="shared" si="3"/>
        <v>5617.3520000000008</v>
      </c>
      <c r="S25" s="88">
        <f t="shared" si="3"/>
        <v>6056.3320000000003</v>
      </c>
      <c r="T25" s="88">
        <f t="shared" si="3"/>
        <v>6654.33</v>
      </c>
      <c r="U25" s="88">
        <f t="shared" si="3"/>
        <v>6635.8220000000001</v>
      </c>
      <c r="V25" s="88">
        <f t="shared" si="3"/>
        <v>6264.875</v>
      </c>
      <c r="W25" s="88">
        <f t="shared" si="3"/>
        <v>5693.4010000000007</v>
      </c>
      <c r="X25" s="88">
        <f t="shared" si="3"/>
        <v>5300.7910000000002</v>
      </c>
      <c r="Y25" s="88">
        <f t="shared" si="3"/>
        <v>4862.7160000000003</v>
      </c>
      <c r="Z25" s="89">
        <f t="shared" si="3"/>
        <v>0</v>
      </c>
      <c r="AA25" s="90">
        <f t="shared" si="3"/>
        <v>134633.32799999998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552</v>
      </c>
      <c r="C28" s="72">
        <v>545.5</v>
      </c>
      <c r="D28" s="72">
        <v>536.5</v>
      </c>
      <c r="E28" s="72">
        <v>538</v>
      </c>
      <c r="F28" s="72">
        <v>550.5</v>
      </c>
      <c r="G28" s="72">
        <v>583.5</v>
      </c>
      <c r="H28" s="72">
        <v>640</v>
      </c>
      <c r="I28" s="72">
        <v>715</v>
      </c>
      <c r="J28" s="72">
        <v>762</v>
      </c>
      <c r="K28" s="72">
        <v>811</v>
      </c>
      <c r="L28" s="72">
        <v>868</v>
      </c>
      <c r="M28" s="72">
        <v>899</v>
      </c>
      <c r="N28" s="72">
        <v>881.5</v>
      </c>
      <c r="O28" s="72">
        <v>860</v>
      </c>
      <c r="P28" s="72">
        <v>777.5</v>
      </c>
      <c r="Q28" s="72">
        <v>701</v>
      </c>
      <c r="R28" s="72">
        <v>716</v>
      </c>
      <c r="S28" s="72">
        <v>798.5</v>
      </c>
      <c r="T28" s="72">
        <v>828</v>
      </c>
      <c r="U28" s="72">
        <v>806</v>
      </c>
      <c r="V28" s="72">
        <v>735</v>
      </c>
      <c r="W28" s="72">
        <v>706</v>
      </c>
      <c r="X28" s="72">
        <v>636.5</v>
      </c>
      <c r="Y28" s="72">
        <v>590.5</v>
      </c>
      <c r="Z28" s="73"/>
      <c r="AA28" s="74">
        <f>SUM(B28:Z28)</f>
        <v>17037.5</v>
      </c>
    </row>
    <row r="29" spans="1:27" ht="24.95" customHeight="1" x14ac:dyDescent="0.2">
      <c r="A29" s="75" t="s">
        <v>23</v>
      </c>
      <c r="B29" s="76">
        <v>4209.4250000000002</v>
      </c>
      <c r="C29" s="77">
        <v>4103.7520000000004</v>
      </c>
      <c r="D29" s="77">
        <v>4047.348</v>
      </c>
      <c r="E29" s="77">
        <v>4018.1410000000001</v>
      </c>
      <c r="F29" s="77">
        <v>4260.893</v>
      </c>
      <c r="G29" s="77">
        <v>4534.6220000000003</v>
      </c>
      <c r="H29" s="77">
        <v>5470.8320000000003</v>
      </c>
      <c r="I29" s="77">
        <v>6067.2879999999996</v>
      </c>
      <c r="J29" s="77">
        <v>6426.0910000000003</v>
      </c>
      <c r="K29" s="77">
        <v>6608.91</v>
      </c>
      <c r="L29" s="77">
        <v>6525.6670000000004</v>
      </c>
      <c r="M29" s="77">
        <v>6648.0990000000002</v>
      </c>
      <c r="N29" s="77">
        <v>6487.8220000000001</v>
      </c>
      <c r="O29" s="77">
        <v>6299.4549999999999</v>
      </c>
      <c r="P29" s="77">
        <v>6092.97</v>
      </c>
      <c r="Q29" s="77">
        <v>5751.1390000000001</v>
      </c>
      <c r="R29" s="77">
        <v>5532.3519999999999</v>
      </c>
      <c r="S29" s="77">
        <v>5945.8320000000003</v>
      </c>
      <c r="T29" s="77">
        <v>6488.33</v>
      </c>
      <c r="U29" s="77">
        <v>6374.8220000000001</v>
      </c>
      <c r="V29" s="77">
        <v>5924.8760000000002</v>
      </c>
      <c r="W29" s="77">
        <v>5365.4009999999998</v>
      </c>
      <c r="X29" s="77">
        <v>5039.2910000000002</v>
      </c>
      <c r="Y29" s="77">
        <v>4623.2160000000003</v>
      </c>
      <c r="Z29" s="78"/>
      <c r="AA29" s="79">
        <f>SUM(B29:Z29)</f>
        <v>132846.57399999999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4761.4250000000002</v>
      </c>
      <c r="C31" s="62">
        <f t="shared" si="4"/>
        <v>4649.2520000000004</v>
      </c>
      <c r="D31" s="62">
        <f t="shared" si="4"/>
        <v>4583.848</v>
      </c>
      <c r="E31" s="62">
        <f t="shared" si="4"/>
        <v>4556.1409999999996</v>
      </c>
      <c r="F31" s="62">
        <f t="shared" si="4"/>
        <v>4811.393</v>
      </c>
      <c r="G31" s="62">
        <f t="shared" si="4"/>
        <v>5118.1220000000003</v>
      </c>
      <c r="H31" s="62">
        <f t="shared" si="4"/>
        <v>6110.8320000000003</v>
      </c>
      <c r="I31" s="62">
        <f t="shared" si="4"/>
        <v>6782.2879999999996</v>
      </c>
      <c r="J31" s="62">
        <f t="shared" si="4"/>
        <v>7188.0910000000003</v>
      </c>
      <c r="K31" s="62">
        <f t="shared" si="4"/>
        <v>7419.91</v>
      </c>
      <c r="L31" s="62">
        <f t="shared" si="4"/>
        <v>7393.6670000000004</v>
      </c>
      <c r="M31" s="62">
        <f t="shared" si="4"/>
        <v>7547.0990000000002</v>
      </c>
      <c r="N31" s="62">
        <f t="shared" si="4"/>
        <v>7369.3220000000001</v>
      </c>
      <c r="O31" s="62">
        <f t="shared" si="4"/>
        <v>7159.4549999999999</v>
      </c>
      <c r="P31" s="62">
        <f t="shared" si="4"/>
        <v>6870.47</v>
      </c>
      <c r="Q31" s="62">
        <f t="shared" si="4"/>
        <v>6452.1390000000001</v>
      </c>
      <c r="R31" s="62">
        <f t="shared" si="4"/>
        <v>6248.3519999999999</v>
      </c>
      <c r="S31" s="62">
        <f t="shared" si="4"/>
        <v>6744.3320000000003</v>
      </c>
      <c r="T31" s="62">
        <f t="shared" si="4"/>
        <v>7316.33</v>
      </c>
      <c r="U31" s="62">
        <f t="shared" si="4"/>
        <v>7180.8220000000001</v>
      </c>
      <c r="V31" s="62">
        <f t="shared" si="4"/>
        <v>6659.8760000000002</v>
      </c>
      <c r="W31" s="62">
        <f t="shared" si="4"/>
        <v>6071.4009999999998</v>
      </c>
      <c r="X31" s="62">
        <f t="shared" si="4"/>
        <v>5675.7910000000002</v>
      </c>
      <c r="Y31" s="62">
        <f t="shared" si="4"/>
        <v>5213.7160000000003</v>
      </c>
      <c r="Z31" s="63">
        <f t="shared" si="4"/>
        <v>0</v>
      </c>
      <c r="AA31" s="64">
        <f t="shared" si="4"/>
        <v>149884.07399999999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151</v>
      </c>
      <c r="C34" s="95">
        <v>141</v>
      </c>
      <c r="D34" s="95">
        <v>189</v>
      </c>
      <c r="E34" s="95">
        <v>188</v>
      </c>
      <c r="F34" s="95">
        <v>204</v>
      </c>
      <c r="G34" s="95">
        <v>119</v>
      </c>
      <c r="H34" s="95">
        <v>130</v>
      </c>
      <c r="I34" s="95">
        <v>171</v>
      </c>
      <c r="J34" s="95">
        <v>194</v>
      </c>
      <c r="K34" s="95">
        <v>231</v>
      </c>
      <c r="L34" s="95">
        <v>223</v>
      </c>
      <c r="M34" s="95">
        <v>371</v>
      </c>
      <c r="N34" s="95">
        <v>373</v>
      </c>
      <c r="O34" s="95">
        <v>360</v>
      </c>
      <c r="P34" s="95">
        <v>311</v>
      </c>
      <c r="Q34" s="95">
        <v>152</v>
      </c>
      <c r="R34" s="95">
        <v>163</v>
      </c>
      <c r="S34" s="95">
        <v>209</v>
      </c>
      <c r="T34" s="95">
        <v>210</v>
      </c>
      <c r="U34" s="95">
        <v>177</v>
      </c>
      <c r="V34" s="95">
        <v>165</v>
      </c>
      <c r="W34" s="95">
        <v>136</v>
      </c>
      <c r="X34" s="95">
        <v>100</v>
      </c>
      <c r="Y34" s="95">
        <v>80</v>
      </c>
      <c r="Z34" s="96"/>
      <c r="AA34" s="74">
        <f t="shared" ref="AA34:AA39" si="5">SUM(B34:Z34)</f>
        <v>4748</v>
      </c>
    </row>
    <row r="35" spans="1:27" ht="24.95" customHeight="1" x14ac:dyDescent="0.2">
      <c r="A35" s="97" t="s">
        <v>41</v>
      </c>
      <c r="B35" s="98">
        <v>166</v>
      </c>
      <c r="C35" s="99">
        <v>177</v>
      </c>
      <c r="D35" s="99">
        <v>176</v>
      </c>
      <c r="E35" s="99">
        <v>188</v>
      </c>
      <c r="F35" s="99">
        <v>302.96500000000003</v>
      </c>
      <c r="G35" s="99">
        <v>303.77999999999997</v>
      </c>
      <c r="H35" s="99">
        <v>455</v>
      </c>
      <c r="I35" s="99">
        <v>437</v>
      </c>
      <c r="J35" s="99">
        <v>479</v>
      </c>
      <c r="K35" s="99">
        <v>480</v>
      </c>
      <c r="L35" s="99">
        <v>473</v>
      </c>
      <c r="M35" s="99">
        <v>465</v>
      </c>
      <c r="N35" s="99">
        <v>480</v>
      </c>
      <c r="O35" s="99">
        <v>480</v>
      </c>
      <c r="P35" s="99">
        <v>485</v>
      </c>
      <c r="Q35" s="99">
        <v>442</v>
      </c>
      <c r="R35" s="99">
        <v>468</v>
      </c>
      <c r="S35" s="99">
        <v>479</v>
      </c>
      <c r="T35" s="99">
        <v>452</v>
      </c>
      <c r="U35" s="99">
        <v>368</v>
      </c>
      <c r="V35" s="99">
        <v>230.001</v>
      </c>
      <c r="W35" s="99">
        <v>242</v>
      </c>
      <c r="X35" s="99">
        <v>275</v>
      </c>
      <c r="Y35" s="99">
        <v>251</v>
      </c>
      <c r="Z35" s="100"/>
      <c r="AA35" s="79">
        <f t="shared" si="5"/>
        <v>8754.7459999999992</v>
      </c>
    </row>
    <row r="36" spans="1:27" ht="24.95" customHeight="1" x14ac:dyDescent="0.2">
      <c r="A36" s="97" t="s">
        <v>42</v>
      </c>
      <c r="B36" s="98"/>
      <c r="C36" s="99"/>
      <c r="D36" s="99"/>
      <c r="E36" s="99">
        <v>244.4</v>
      </c>
      <c r="F36" s="99">
        <v>287.3</v>
      </c>
      <c r="G36" s="99">
        <v>241.6</v>
      </c>
      <c r="H36" s="99">
        <v>16.399999999999999</v>
      </c>
      <c r="I36" s="99">
        <v>290.7</v>
      </c>
      <c r="J36" s="99"/>
      <c r="K36" s="99">
        <v>98</v>
      </c>
      <c r="L36" s="99">
        <v>506.8</v>
      </c>
      <c r="M36" s="99">
        <v>439.1</v>
      </c>
      <c r="N36" s="99">
        <v>299.7</v>
      </c>
      <c r="O36" s="99">
        <v>29.3</v>
      </c>
      <c r="P36" s="99">
        <v>63.8</v>
      </c>
      <c r="Q36" s="99">
        <v>305.39999999999998</v>
      </c>
      <c r="R36" s="99">
        <v>451.5</v>
      </c>
      <c r="S36" s="99">
        <v>1175</v>
      </c>
      <c r="T36" s="99">
        <v>1212</v>
      </c>
      <c r="U36" s="99">
        <v>899.5</v>
      </c>
      <c r="V36" s="99">
        <v>734</v>
      </c>
      <c r="W36" s="99">
        <v>571</v>
      </c>
      <c r="X36" s="99">
        <v>122.1</v>
      </c>
      <c r="Y36" s="99"/>
      <c r="Z36" s="100"/>
      <c r="AA36" s="79">
        <f t="shared" si="5"/>
        <v>7987.6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>
        <v>100</v>
      </c>
      <c r="I37" s="99">
        <v>194</v>
      </c>
      <c r="J37" s="99">
        <v>194</v>
      </c>
      <c r="K37" s="99">
        <v>190</v>
      </c>
      <c r="L37" s="99">
        <v>180</v>
      </c>
      <c r="M37" s="99">
        <v>180</v>
      </c>
      <c r="N37" s="99">
        <v>180</v>
      </c>
      <c r="O37" s="99">
        <v>180</v>
      </c>
      <c r="P37" s="99">
        <v>180</v>
      </c>
      <c r="Q37" s="99">
        <v>150</v>
      </c>
      <c r="R37" s="99"/>
      <c r="S37" s="99"/>
      <c r="T37" s="99"/>
      <c r="U37" s="99"/>
      <c r="V37" s="99"/>
      <c r="W37" s="99"/>
      <c r="X37" s="99"/>
      <c r="Y37" s="99">
        <v>20</v>
      </c>
      <c r="Z37" s="100"/>
      <c r="AA37" s="79">
        <f t="shared" si="5"/>
        <v>1748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>
        <v>18</v>
      </c>
      <c r="T38" s="99"/>
      <c r="U38" s="99">
        <v>7.3</v>
      </c>
      <c r="V38" s="99">
        <v>148.6</v>
      </c>
      <c r="W38" s="99">
        <v>500</v>
      </c>
      <c r="X38" s="99">
        <v>500</v>
      </c>
      <c r="Y38" s="99">
        <v>500</v>
      </c>
      <c r="Z38" s="100"/>
      <c r="AA38" s="79">
        <f t="shared" si="5"/>
        <v>10173.9</v>
      </c>
    </row>
    <row r="39" spans="1:27" ht="30" customHeight="1" thickBot="1" x14ac:dyDescent="0.25">
      <c r="A39" s="86" t="s">
        <v>45</v>
      </c>
      <c r="B39" s="87">
        <f t="shared" ref="B39:Z39" si="6">SUM(B34:B38)</f>
        <v>817</v>
      </c>
      <c r="C39" s="88">
        <f t="shared" si="6"/>
        <v>818</v>
      </c>
      <c r="D39" s="88">
        <f t="shared" si="6"/>
        <v>865</v>
      </c>
      <c r="E39" s="88">
        <f t="shared" si="6"/>
        <v>1120.4000000000001</v>
      </c>
      <c r="F39" s="88">
        <f t="shared" si="6"/>
        <v>1294.2650000000001</v>
      </c>
      <c r="G39" s="88">
        <f t="shared" si="6"/>
        <v>1164.3800000000001</v>
      </c>
      <c r="H39" s="88">
        <f t="shared" si="6"/>
        <v>1201.4000000000001</v>
      </c>
      <c r="I39" s="88">
        <f t="shared" si="6"/>
        <v>1592.7</v>
      </c>
      <c r="J39" s="88">
        <f t="shared" si="6"/>
        <v>1367</v>
      </c>
      <c r="K39" s="88">
        <f t="shared" si="6"/>
        <v>1499</v>
      </c>
      <c r="L39" s="88">
        <f t="shared" si="6"/>
        <v>1882.8</v>
      </c>
      <c r="M39" s="88">
        <f t="shared" si="6"/>
        <v>1955.1</v>
      </c>
      <c r="N39" s="88">
        <f t="shared" si="6"/>
        <v>1832.7</v>
      </c>
      <c r="O39" s="88">
        <f t="shared" si="6"/>
        <v>1549.3</v>
      </c>
      <c r="P39" s="88">
        <f t="shared" si="6"/>
        <v>1539.8</v>
      </c>
      <c r="Q39" s="88">
        <f t="shared" si="6"/>
        <v>1549.4</v>
      </c>
      <c r="R39" s="88">
        <f t="shared" si="6"/>
        <v>1582.5</v>
      </c>
      <c r="S39" s="88">
        <f t="shared" si="6"/>
        <v>1881</v>
      </c>
      <c r="T39" s="88">
        <f t="shared" si="6"/>
        <v>1874</v>
      </c>
      <c r="U39" s="88">
        <f t="shared" si="6"/>
        <v>1451.8</v>
      </c>
      <c r="V39" s="88">
        <f t="shared" si="6"/>
        <v>1277.6009999999999</v>
      </c>
      <c r="W39" s="88">
        <f t="shared" si="6"/>
        <v>1449</v>
      </c>
      <c r="X39" s="88">
        <f t="shared" si="6"/>
        <v>997.1</v>
      </c>
      <c r="Y39" s="88">
        <f t="shared" si="6"/>
        <v>851</v>
      </c>
      <c r="Z39" s="89">
        <f t="shared" si="6"/>
        <v>0</v>
      </c>
      <c r="AA39" s="90">
        <f t="shared" si="5"/>
        <v>33412.245999999999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>
        <v>244.4</v>
      </c>
      <c r="F44" s="99">
        <v>287.3</v>
      </c>
      <c r="G44" s="99">
        <v>241.6</v>
      </c>
      <c r="H44" s="99">
        <v>16.399999999999999</v>
      </c>
      <c r="I44" s="99">
        <v>290.7</v>
      </c>
      <c r="J44" s="99"/>
      <c r="K44" s="99">
        <v>98</v>
      </c>
      <c r="L44" s="99">
        <v>506.8</v>
      </c>
      <c r="M44" s="99">
        <v>439.1</v>
      </c>
      <c r="N44" s="99">
        <v>299.7</v>
      </c>
      <c r="O44" s="99">
        <v>29.3</v>
      </c>
      <c r="P44" s="99">
        <v>63.8</v>
      </c>
      <c r="Q44" s="99">
        <v>305.39999999999998</v>
      </c>
      <c r="R44" s="99">
        <v>451.5</v>
      </c>
      <c r="S44" s="99">
        <v>1175</v>
      </c>
      <c r="T44" s="99">
        <v>1212</v>
      </c>
      <c r="U44" s="99">
        <v>899.5</v>
      </c>
      <c r="V44" s="99">
        <v>734</v>
      </c>
      <c r="W44" s="99">
        <v>571</v>
      </c>
      <c r="X44" s="99">
        <v>122.1</v>
      </c>
      <c r="Y44" s="99"/>
      <c r="Z44" s="100"/>
      <c r="AA44" s="79">
        <f t="shared" si="7"/>
        <v>7987.6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>
        <v>18</v>
      </c>
      <c r="T46" s="99"/>
      <c r="U46" s="99">
        <v>7.3</v>
      </c>
      <c r="V46" s="99">
        <v>148.6</v>
      </c>
      <c r="W46" s="99">
        <v>500</v>
      </c>
      <c r="X46" s="99">
        <v>500</v>
      </c>
      <c r="Y46" s="99">
        <v>500</v>
      </c>
      <c r="Z46" s="100"/>
      <c r="AA46" s="79">
        <f t="shared" si="7"/>
        <v>10173.9</v>
      </c>
    </row>
    <row r="47" spans="1:27" ht="24.95" customHeight="1" x14ac:dyDescent="0.2">
      <c r="A47" s="85" t="s">
        <v>47</v>
      </c>
      <c r="B47" s="98">
        <v>82.5</v>
      </c>
      <c r="C47" s="99">
        <v>73.5</v>
      </c>
      <c r="D47" s="99">
        <v>72.5</v>
      </c>
      <c r="E47" s="99">
        <v>70.5</v>
      </c>
      <c r="F47" s="99">
        <v>77.5</v>
      </c>
      <c r="G47" s="99">
        <v>55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>
        <v>82.5</v>
      </c>
      <c r="T47" s="99">
        <v>100</v>
      </c>
      <c r="U47" s="99">
        <v>93.5</v>
      </c>
      <c r="V47" s="99">
        <v>98.5</v>
      </c>
      <c r="W47" s="99">
        <v>68.5</v>
      </c>
      <c r="X47" s="99">
        <v>47.5</v>
      </c>
      <c r="Y47" s="99">
        <v>17.5</v>
      </c>
      <c r="Z47" s="100"/>
      <c r="AA47" s="79">
        <f t="shared" si="7"/>
        <v>939.5</v>
      </c>
    </row>
    <row r="48" spans="1:27" ht="30" customHeight="1" thickBot="1" x14ac:dyDescent="0.25">
      <c r="A48" s="86" t="s">
        <v>48</v>
      </c>
      <c r="B48" s="87">
        <f>SUM(B42:B47)</f>
        <v>582.5</v>
      </c>
      <c r="C48" s="88">
        <f t="shared" ref="C48:Z48" si="8">SUM(C42:C47)</f>
        <v>573.5</v>
      </c>
      <c r="D48" s="88">
        <f t="shared" si="8"/>
        <v>572.5</v>
      </c>
      <c r="E48" s="88">
        <f t="shared" si="8"/>
        <v>814.9</v>
      </c>
      <c r="F48" s="88">
        <f t="shared" si="8"/>
        <v>864.8</v>
      </c>
      <c r="G48" s="88">
        <f t="shared" si="8"/>
        <v>796.6</v>
      </c>
      <c r="H48" s="88">
        <f t="shared" si="8"/>
        <v>516.4</v>
      </c>
      <c r="I48" s="88">
        <f t="shared" si="8"/>
        <v>790.7</v>
      </c>
      <c r="J48" s="88">
        <f t="shared" si="8"/>
        <v>500</v>
      </c>
      <c r="K48" s="88">
        <f t="shared" si="8"/>
        <v>598</v>
      </c>
      <c r="L48" s="88">
        <f t="shared" si="8"/>
        <v>1006.8</v>
      </c>
      <c r="M48" s="88">
        <f t="shared" si="8"/>
        <v>939.1</v>
      </c>
      <c r="N48" s="88">
        <f t="shared" si="8"/>
        <v>799.7</v>
      </c>
      <c r="O48" s="88">
        <f t="shared" si="8"/>
        <v>529.29999999999995</v>
      </c>
      <c r="P48" s="88">
        <f t="shared" si="8"/>
        <v>563.79999999999995</v>
      </c>
      <c r="Q48" s="88">
        <f t="shared" si="8"/>
        <v>805.4</v>
      </c>
      <c r="R48" s="88">
        <f t="shared" si="8"/>
        <v>951.5</v>
      </c>
      <c r="S48" s="88">
        <f t="shared" si="8"/>
        <v>1275.5</v>
      </c>
      <c r="T48" s="88">
        <f t="shared" si="8"/>
        <v>1312</v>
      </c>
      <c r="U48" s="88">
        <f t="shared" si="8"/>
        <v>1000.3</v>
      </c>
      <c r="V48" s="88">
        <f t="shared" si="8"/>
        <v>981.1</v>
      </c>
      <c r="W48" s="88">
        <f t="shared" si="8"/>
        <v>1139.5</v>
      </c>
      <c r="X48" s="88">
        <f t="shared" si="8"/>
        <v>669.6</v>
      </c>
      <c r="Y48" s="88">
        <f t="shared" si="8"/>
        <v>517.5</v>
      </c>
      <c r="Z48" s="89">
        <f t="shared" si="8"/>
        <v>0</v>
      </c>
      <c r="AA48" s="90">
        <f t="shared" si="7"/>
        <v>19100.999999999996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5261.4250000000002</v>
      </c>
      <c r="C51" s="88">
        <f t="shared" si="10"/>
        <v>5149.2519999999995</v>
      </c>
      <c r="D51" s="88">
        <f t="shared" si="10"/>
        <v>5083.848</v>
      </c>
      <c r="E51" s="88">
        <f t="shared" si="10"/>
        <v>5300.5409999999993</v>
      </c>
      <c r="F51" s="88">
        <f t="shared" si="10"/>
        <v>5598.6930000000002</v>
      </c>
      <c r="G51" s="88">
        <f t="shared" si="10"/>
        <v>5859.7219999999988</v>
      </c>
      <c r="H51" s="88">
        <f t="shared" si="10"/>
        <v>6627.232</v>
      </c>
      <c r="I51" s="88">
        <f t="shared" si="10"/>
        <v>7572.9880000000003</v>
      </c>
      <c r="J51" s="88">
        <f t="shared" si="10"/>
        <v>7688.0910000000003</v>
      </c>
      <c r="K51" s="88">
        <f t="shared" si="10"/>
        <v>8017.91</v>
      </c>
      <c r="L51" s="88">
        <f t="shared" si="10"/>
        <v>8400.4669999999987</v>
      </c>
      <c r="M51" s="88">
        <f t="shared" si="10"/>
        <v>8486.1990000000005</v>
      </c>
      <c r="N51" s="88">
        <f t="shared" si="10"/>
        <v>8169.0219999999999</v>
      </c>
      <c r="O51" s="88">
        <f t="shared" si="10"/>
        <v>7688.7550000000001</v>
      </c>
      <c r="P51" s="88">
        <f t="shared" si="10"/>
        <v>7434.27</v>
      </c>
      <c r="Q51" s="88">
        <f t="shared" si="10"/>
        <v>7257.5390000000007</v>
      </c>
      <c r="R51" s="88">
        <f t="shared" si="10"/>
        <v>7199.8520000000008</v>
      </c>
      <c r="S51" s="88">
        <f t="shared" si="10"/>
        <v>7937.3320000000003</v>
      </c>
      <c r="T51" s="88">
        <f t="shared" si="10"/>
        <v>8528.33</v>
      </c>
      <c r="U51" s="88">
        <f t="shared" si="10"/>
        <v>8087.6220000000003</v>
      </c>
      <c r="V51" s="88">
        <f t="shared" si="10"/>
        <v>7542.4759999999997</v>
      </c>
      <c r="W51" s="88">
        <f t="shared" si="10"/>
        <v>7142.4010000000007</v>
      </c>
      <c r="X51" s="88">
        <f t="shared" si="10"/>
        <v>6297.8910000000005</v>
      </c>
      <c r="Y51" s="88">
        <f t="shared" si="10"/>
        <v>5713.7160000000003</v>
      </c>
      <c r="Z51" s="89">
        <f t="shared" si="10"/>
        <v>0</v>
      </c>
      <c r="AA51" s="104">
        <f>SUM(B51:Z51)</f>
        <v>168045.57400000002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45371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188.8</v>
      </c>
      <c r="C4" s="18">
        <v>78.100000000000023</v>
      </c>
      <c r="D4" s="18">
        <v>395.2</v>
      </c>
      <c r="E4" s="18">
        <v>744.4</v>
      </c>
      <c r="F4" s="18">
        <v>787.3</v>
      </c>
      <c r="G4" s="18">
        <v>741.6</v>
      </c>
      <c r="H4" s="18">
        <v>516.4</v>
      </c>
      <c r="I4" s="18">
        <v>790.7</v>
      </c>
      <c r="J4" s="18">
        <v>221.7</v>
      </c>
      <c r="K4" s="18">
        <v>598</v>
      </c>
      <c r="L4" s="18">
        <v>1006.8</v>
      </c>
      <c r="M4" s="18">
        <v>939.1</v>
      </c>
      <c r="N4" s="18">
        <v>799.7</v>
      </c>
      <c r="O4" s="18">
        <v>529.29999999999995</v>
      </c>
      <c r="P4" s="18">
        <v>563.79999999999995</v>
      </c>
      <c r="Q4" s="18">
        <v>805.4</v>
      </c>
      <c r="R4" s="18">
        <v>951.5</v>
      </c>
      <c r="S4" s="18">
        <v>1193</v>
      </c>
      <c r="T4" s="18">
        <v>971.7</v>
      </c>
      <c r="U4" s="18">
        <v>906.8</v>
      </c>
      <c r="V4" s="18">
        <v>882.6</v>
      </c>
      <c r="W4" s="18">
        <v>1071</v>
      </c>
      <c r="X4" s="18">
        <v>622.1</v>
      </c>
      <c r="Y4" s="18">
        <v>378</v>
      </c>
      <c r="Z4" s="19"/>
      <c r="AA4" s="111">
        <f>SUM(B4:Z4)</f>
        <v>16683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76.010000000000005</v>
      </c>
      <c r="C7" s="117">
        <v>73.06</v>
      </c>
      <c r="D7" s="117">
        <v>73.86</v>
      </c>
      <c r="E7" s="117">
        <v>73.790000000000006</v>
      </c>
      <c r="F7" s="117">
        <v>58.96</v>
      </c>
      <c r="G7" s="117">
        <v>63.95</v>
      </c>
      <c r="H7" s="117">
        <v>62.99</v>
      </c>
      <c r="I7" s="117">
        <v>40.229999999999997</v>
      </c>
      <c r="J7" s="117">
        <v>15</v>
      </c>
      <c r="K7" s="117">
        <v>9.86</v>
      </c>
      <c r="L7" s="117">
        <v>0.2</v>
      </c>
      <c r="M7" s="117">
        <v>1.04</v>
      </c>
      <c r="N7" s="117">
        <v>9.86</v>
      </c>
      <c r="O7" s="117">
        <v>9.86</v>
      </c>
      <c r="P7" s="117">
        <v>32.78</v>
      </c>
      <c r="Q7" s="117">
        <v>65.47</v>
      </c>
      <c r="R7" s="117">
        <v>86.1</v>
      </c>
      <c r="S7" s="117">
        <v>117.02</v>
      </c>
      <c r="T7" s="117">
        <v>145</v>
      </c>
      <c r="U7" s="117">
        <v>156.38999999999999</v>
      </c>
      <c r="V7" s="117">
        <v>125.36</v>
      </c>
      <c r="W7" s="117">
        <v>104.68</v>
      </c>
      <c r="X7" s="117">
        <v>93.21</v>
      </c>
      <c r="Y7" s="117">
        <v>77.94</v>
      </c>
      <c r="Z7" s="118"/>
      <c r="AA7" s="119">
        <f>IF(SUM(B7:Z7)&lt;&gt;0,AVERAGEIF(B7:Z7,"&lt;&gt;"""),"")</f>
        <v>65.525833333333338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311.2</v>
      </c>
      <c r="C13" s="129">
        <v>421.9</v>
      </c>
      <c r="D13" s="129">
        <v>104.8</v>
      </c>
      <c r="E13" s="129"/>
      <c r="F13" s="129"/>
      <c r="G13" s="129"/>
      <c r="H13" s="129"/>
      <c r="I13" s="129"/>
      <c r="J13" s="129">
        <v>278.3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>
        <v>122</v>
      </c>
      <c r="Z13" s="131"/>
      <c r="AA13" s="132">
        <f t="shared" si="0"/>
        <v>1238.1999999999998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240.3</v>
      </c>
      <c r="U15" s="133"/>
      <c r="V15" s="133"/>
      <c r="W15" s="133"/>
      <c r="X15" s="133"/>
      <c r="Y15" s="133"/>
      <c r="Z15" s="131"/>
      <c r="AA15" s="132">
        <f t="shared" si="0"/>
        <v>240.3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311.2</v>
      </c>
      <c r="C16" s="135">
        <f t="shared" si="1"/>
        <v>421.9</v>
      </c>
      <c r="D16" s="135">
        <f t="shared" si="1"/>
        <v>104.8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278.3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240.3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122</v>
      </c>
      <c r="Z16" s="136" t="str">
        <f t="shared" si="1"/>
        <v/>
      </c>
      <c r="AA16" s="90">
        <f t="shared" si="0"/>
        <v>1478.4999999999998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>
        <v>244.4</v>
      </c>
      <c r="F21" s="129">
        <v>287.3</v>
      </c>
      <c r="G21" s="129">
        <v>241.6</v>
      </c>
      <c r="H21" s="129">
        <v>16.399999999999999</v>
      </c>
      <c r="I21" s="129">
        <v>290.7</v>
      </c>
      <c r="J21" s="129"/>
      <c r="K21" s="129">
        <v>98</v>
      </c>
      <c r="L21" s="129">
        <v>506.8</v>
      </c>
      <c r="M21" s="129">
        <v>439.1</v>
      </c>
      <c r="N21" s="129">
        <v>299.7</v>
      </c>
      <c r="O21" s="129">
        <v>29.3</v>
      </c>
      <c r="P21" s="129">
        <v>63.8</v>
      </c>
      <c r="Q21" s="129">
        <v>305.39999999999998</v>
      </c>
      <c r="R21" s="129">
        <v>451.5</v>
      </c>
      <c r="S21" s="129">
        <v>1175</v>
      </c>
      <c r="T21" s="129">
        <v>1212</v>
      </c>
      <c r="U21" s="129">
        <v>899.5</v>
      </c>
      <c r="V21" s="129">
        <v>734</v>
      </c>
      <c r="W21" s="129">
        <v>571</v>
      </c>
      <c r="X21" s="129">
        <v>122.1</v>
      </c>
      <c r="Y21" s="130"/>
      <c r="Z21" s="131"/>
      <c r="AA21" s="132">
        <f t="shared" si="2"/>
        <v>7987.6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>
        <v>18</v>
      </c>
      <c r="T23" s="133"/>
      <c r="U23" s="133">
        <v>7.3</v>
      </c>
      <c r="V23" s="133">
        <v>148.6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10173.9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744.4</v>
      </c>
      <c r="F24" s="135">
        <f t="shared" si="3"/>
        <v>787.3</v>
      </c>
      <c r="G24" s="135">
        <f t="shared" si="3"/>
        <v>741.6</v>
      </c>
      <c r="H24" s="135">
        <f t="shared" si="3"/>
        <v>516.4</v>
      </c>
      <c r="I24" s="135">
        <f t="shared" si="3"/>
        <v>790.7</v>
      </c>
      <c r="J24" s="135">
        <f t="shared" si="3"/>
        <v>500</v>
      </c>
      <c r="K24" s="135">
        <f t="shared" si="3"/>
        <v>598</v>
      </c>
      <c r="L24" s="135">
        <f t="shared" si="3"/>
        <v>1006.8</v>
      </c>
      <c r="M24" s="135">
        <f t="shared" si="3"/>
        <v>939.1</v>
      </c>
      <c r="N24" s="135">
        <f t="shared" si="3"/>
        <v>799.7</v>
      </c>
      <c r="O24" s="135">
        <f t="shared" si="3"/>
        <v>529.29999999999995</v>
      </c>
      <c r="P24" s="135">
        <f t="shared" si="3"/>
        <v>563.79999999999995</v>
      </c>
      <c r="Q24" s="135">
        <f t="shared" si="3"/>
        <v>805.4</v>
      </c>
      <c r="R24" s="135">
        <f t="shared" si="3"/>
        <v>951.5</v>
      </c>
      <c r="S24" s="135">
        <f t="shared" si="3"/>
        <v>1193</v>
      </c>
      <c r="T24" s="135">
        <f t="shared" si="3"/>
        <v>1212</v>
      </c>
      <c r="U24" s="135">
        <f t="shared" si="3"/>
        <v>906.8</v>
      </c>
      <c r="V24" s="135">
        <f t="shared" si="3"/>
        <v>882.6</v>
      </c>
      <c r="W24" s="135">
        <f t="shared" si="3"/>
        <v>1071</v>
      </c>
      <c r="X24" s="135">
        <f t="shared" si="3"/>
        <v>622.1</v>
      </c>
      <c r="Y24" s="135">
        <f t="shared" si="3"/>
        <v>500</v>
      </c>
      <c r="Z24" s="136" t="str">
        <f t="shared" si="3"/>
        <v/>
      </c>
      <c r="AA24" s="90">
        <f t="shared" si="2"/>
        <v>18161.499999999996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2024-03-19T12:08:18Z</dcterms:created>
  <dcterms:modified xsi:type="dcterms:W3CDTF">2024-03-19T12:08:19Z</dcterms:modified>
</cp:coreProperties>
</file>