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<sst xmlns="http://schemas.openxmlformats.org/spreadsheetml/2006/main" count="117" uniqueCount="53">
  <si>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15/03/2024 14:01:51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</si>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</sst>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6-442E-B4AB-9880C90B422A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108.5</c:v>
                </c:pt>
                <c:pt idx="1">
                  <c:v>108.5</c:v>
                </c:pt>
                <c:pt idx="2">
                  <c:v>108.5</c:v>
                </c:pt>
                <c:pt idx="3">
                  <c:v>108.5</c:v>
                </c:pt>
                <c:pt idx="4">
                  <c:v>108.5</c:v>
                </c:pt>
                <c:pt idx="5">
                  <c:v>108.5</c:v>
                </c:pt>
                <c:pt idx="6">
                  <c:v>111</c:v>
                </c:pt>
                <c:pt idx="7">
                  <c:v>118</c:v>
                </c:pt>
                <c:pt idx="8">
                  <c:v>119</c:v>
                </c:pt>
                <c:pt idx="9">
                  <c:v>117</c:v>
                </c:pt>
                <c:pt idx="10">
                  <c:v>116</c:v>
                </c:pt>
                <c:pt idx="11">
                  <c:v>116</c:v>
                </c:pt>
                <c:pt idx="12">
                  <c:v>122</c:v>
                </c:pt>
                <c:pt idx="13">
                  <c:v>115</c:v>
                </c:pt>
                <c:pt idx="14">
                  <c:v>125</c:v>
                </c:pt>
                <c:pt idx="15">
                  <c:v>141.5</c:v>
                </c:pt>
                <c:pt idx="16">
                  <c:v>154</c:v>
                </c:pt>
                <c:pt idx="17">
                  <c:v>192</c:v>
                </c:pt>
                <c:pt idx="18">
                  <c:v>217</c:v>
                </c:pt>
                <c:pt idx="19">
                  <c:v>214</c:v>
                </c:pt>
                <c:pt idx="20">
                  <c:v>189</c:v>
                </c:pt>
                <c:pt idx="21">
                  <c:v>170</c:v>
                </c:pt>
                <c:pt idx="22">
                  <c:v>137</c:v>
                </c:pt>
                <c:pt idx="23">
                  <c:v>108.5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6-442E-B4AB-9880C90B422A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2502.741</c:v>
                </c:pt>
                <c:pt idx="1">
                  <c:v>2326.3249999999998</c:v>
                </c:pt>
                <c:pt idx="2">
                  <c:v>2275.9</c:v>
                </c:pt>
                <c:pt idx="3">
                  <c:v>2275.9</c:v>
                </c:pt>
                <c:pt idx="4">
                  <c:v>2275.9</c:v>
                </c:pt>
                <c:pt idx="5">
                  <c:v>2378.7690000000002</c:v>
                </c:pt>
                <c:pt idx="6">
                  <c:v>2150.9369999999999</c:v>
                </c:pt>
                <c:pt idx="7">
                  <c:v>1604.9</c:v>
                </c:pt>
                <c:pt idx="8">
                  <c:v>1362.9</c:v>
                </c:pt>
                <c:pt idx="9">
                  <c:v>1312.9</c:v>
                </c:pt>
                <c:pt idx="10">
                  <c:v>1237.9000000000001</c:v>
                </c:pt>
                <c:pt idx="11">
                  <c:v>1257.9000000000001</c:v>
                </c:pt>
                <c:pt idx="12">
                  <c:v>1277.9000000000001</c:v>
                </c:pt>
                <c:pt idx="13">
                  <c:v>1277.9000000000001</c:v>
                </c:pt>
                <c:pt idx="14">
                  <c:v>1537.9</c:v>
                </c:pt>
                <c:pt idx="15">
                  <c:v>1867.9</c:v>
                </c:pt>
                <c:pt idx="16">
                  <c:v>2853.277</c:v>
                </c:pt>
                <c:pt idx="17">
                  <c:v>3425.9</c:v>
                </c:pt>
                <c:pt idx="18">
                  <c:v>3434.9</c:v>
                </c:pt>
                <c:pt idx="19">
                  <c:v>3435.9</c:v>
                </c:pt>
                <c:pt idx="20">
                  <c:v>3298.2</c:v>
                </c:pt>
                <c:pt idx="21">
                  <c:v>3055.9300000000003</c:v>
                </c:pt>
                <c:pt idx="22">
                  <c:v>2720.3069999999998</c:v>
                </c:pt>
                <c:pt idx="23">
                  <c:v>2707.1000000000004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56-442E-B4AB-9880C90B422A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1517.6</c:v>
                </c:pt>
                <c:pt idx="1">
                  <c:v>1884.1</c:v>
                </c:pt>
                <c:pt idx="2">
                  <c:v>1806</c:v>
                </c:pt>
                <c:pt idx="3">
                  <c:v>1873.2</c:v>
                </c:pt>
                <c:pt idx="4">
                  <c:v>1874.7</c:v>
                </c:pt>
                <c:pt idx="5">
                  <c:v>1877</c:v>
                </c:pt>
                <c:pt idx="6">
                  <c:v>2026</c:v>
                </c:pt>
                <c:pt idx="7">
                  <c:v>1967.662</c:v>
                </c:pt>
                <c:pt idx="8">
                  <c:v>1452.3</c:v>
                </c:pt>
                <c:pt idx="9">
                  <c:v>1132.9000000000001</c:v>
                </c:pt>
                <c:pt idx="10">
                  <c:v>870.6</c:v>
                </c:pt>
                <c:pt idx="11">
                  <c:v>849.8</c:v>
                </c:pt>
                <c:pt idx="12">
                  <c:v>939.2</c:v>
                </c:pt>
                <c:pt idx="13">
                  <c:v>1351.9</c:v>
                </c:pt>
                <c:pt idx="14">
                  <c:v>1151.1000000000001</c:v>
                </c:pt>
                <c:pt idx="15">
                  <c:v>1668.3</c:v>
                </c:pt>
                <c:pt idx="16">
                  <c:v>1494.4</c:v>
                </c:pt>
                <c:pt idx="17">
                  <c:v>1441</c:v>
                </c:pt>
                <c:pt idx="18">
                  <c:v>1213.5</c:v>
                </c:pt>
                <c:pt idx="19">
                  <c:v>1626.2</c:v>
                </c:pt>
                <c:pt idx="20">
                  <c:v>1614.2</c:v>
                </c:pt>
                <c:pt idx="21">
                  <c:v>1679</c:v>
                </c:pt>
                <c:pt idx="22">
                  <c:v>1947</c:v>
                </c:pt>
                <c:pt idx="23">
                  <c:v>1884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56-442E-B4AB-9880C90B422A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547.84299999999996</c:v>
                </c:pt>
                <c:pt idx="1">
                  <c:v>544.46199999999999</c:v>
                </c:pt>
                <c:pt idx="2">
                  <c:v>527.34499999999991</c:v>
                </c:pt>
                <c:pt idx="3">
                  <c:v>495.00699999999989</c:v>
                </c:pt>
                <c:pt idx="4">
                  <c:v>457.79599999999982</c:v>
                </c:pt>
                <c:pt idx="5">
                  <c:v>467.37899999999996</c:v>
                </c:pt>
                <c:pt idx="6">
                  <c:v>901.50800000000004</c:v>
                </c:pt>
                <c:pt idx="7">
                  <c:v>1951.8269999999998</c:v>
                </c:pt>
                <c:pt idx="8">
                  <c:v>3002.2810000000009</c:v>
                </c:pt>
                <c:pt idx="9">
                  <c:v>3732.3209999999995</c:v>
                </c:pt>
                <c:pt idx="10">
                  <c:v>4107.2179999999998</c:v>
                </c:pt>
                <c:pt idx="11">
                  <c:v>4163.820999999999</c:v>
                </c:pt>
                <c:pt idx="12">
                  <c:v>3922.2250000000008</c:v>
                </c:pt>
                <c:pt idx="13">
                  <c:v>3478.6029999999992</c:v>
                </c:pt>
                <c:pt idx="14">
                  <c:v>2806.1909999999993</c:v>
                </c:pt>
                <c:pt idx="15">
                  <c:v>1970.4269999999997</c:v>
                </c:pt>
                <c:pt idx="16">
                  <c:v>1114.6219999999996</c:v>
                </c:pt>
                <c:pt idx="17">
                  <c:v>642.10999999999967</c:v>
                </c:pt>
                <c:pt idx="18">
                  <c:v>545.72400000000005</c:v>
                </c:pt>
                <c:pt idx="19">
                  <c:v>529.10599999999999</c:v>
                </c:pt>
                <c:pt idx="20">
                  <c:v>505.93899999999996</c:v>
                </c:pt>
                <c:pt idx="21">
                  <c:v>473.57599999999996</c:v>
                </c:pt>
                <c:pt idx="22">
                  <c:v>464.39799999999997</c:v>
                </c:pt>
                <c:pt idx="23">
                  <c:v>471.40299999999991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56-442E-B4AB-9880C90B422A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15</c:v>
                </c:pt>
                <c:pt idx="7">
                  <c:v>32</c:v>
                </c:pt>
                <c:pt idx="8">
                  <c:v>48</c:v>
                </c:pt>
                <c:pt idx="9">
                  <c:v>58</c:v>
                </c:pt>
                <c:pt idx="10">
                  <c:v>60</c:v>
                </c:pt>
                <c:pt idx="11">
                  <c:v>59</c:v>
                </c:pt>
                <c:pt idx="12">
                  <c:v>54</c:v>
                </c:pt>
                <c:pt idx="13">
                  <c:v>43</c:v>
                </c:pt>
                <c:pt idx="14">
                  <c:v>31</c:v>
                </c:pt>
                <c:pt idx="15">
                  <c:v>19</c:v>
                </c:pt>
                <c:pt idx="16">
                  <c:v>9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56-442E-B4AB-9880C90B422A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0">
                  <c:v>65</c:v>
                </c:pt>
                <c:pt idx="1">
                  <c:v>65</c:v>
                </c:pt>
                <c:pt idx="2">
                  <c:v>65</c:v>
                </c:pt>
                <c:pt idx="3">
                  <c:v>65</c:v>
                </c:pt>
                <c:pt idx="4">
                  <c:v>65</c:v>
                </c:pt>
                <c:pt idx="5">
                  <c:v>145</c:v>
                </c:pt>
                <c:pt idx="6">
                  <c:v>221</c:v>
                </c:pt>
                <c:pt idx="7">
                  <c:v>234</c:v>
                </c:pt>
                <c:pt idx="8">
                  <c:v>197</c:v>
                </c:pt>
                <c:pt idx="9">
                  <c:v>106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5">
                  <c:v>91</c:v>
                </c:pt>
                <c:pt idx="16">
                  <c:v>214</c:v>
                </c:pt>
                <c:pt idx="17">
                  <c:v>436</c:v>
                </c:pt>
                <c:pt idx="18">
                  <c:v>976</c:v>
                </c:pt>
                <c:pt idx="19">
                  <c:v>896</c:v>
                </c:pt>
                <c:pt idx="20">
                  <c:v>731</c:v>
                </c:pt>
                <c:pt idx="21">
                  <c:v>511</c:v>
                </c:pt>
                <c:pt idx="22">
                  <c:v>301</c:v>
                </c:pt>
                <c:pt idx="2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56-442E-B4AB-9880C90B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5063.7</c:v>
                </c:pt>
                <c:pt idx="1">
                  <c:v>4936.4290000000028</c:v>
                </c:pt>
                <c:pt idx="2">
                  <c:v>4790.7430000000013</c:v>
                </c:pt>
                <c:pt idx="3">
                  <c:v>4824.6299999999992</c:v>
                </c:pt>
                <c:pt idx="4">
                  <c:v>4788.866</c:v>
                </c:pt>
                <c:pt idx="5">
                  <c:v>4983.6829999999982</c:v>
                </c:pt>
                <c:pt idx="6">
                  <c:v>5425.4449999999997</c:v>
                </c:pt>
                <c:pt idx="7">
                  <c:v>5908.3890000000001</c:v>
                </c:pt>
                <c:pt idx="8">
                  <c:v>6181.4349999999986</c:v>
                </c:pt>
                <c:pt idx="9">
                  <c:v>6459.1200000000026</c:v>
                </c:pt>
                <c:pt idx="10">
                  <c:v>6417.6829999999991</c:v>
                </c:pt>
                <c:pt idx="11">
                  <c:v>6472.5409999999993</c:v>
                </c:pt>
                <c:pt idx="12">
                  <c:v>6341.3140000000003</c:v>
                </c:pt>
                <c:pt idx="13">
                  <c:v>6266.4170000000013</c:v>
                </c:pt>
                <c:pt idx="14">
                  <c:v>5651.1940000000004</c:v>
                </c:pt>
                <c:pt idx="15">
                  <c:v>5758.0509999999986</c:v>
                </c:pt>
                <c:pt idx="16">
                  <c:v>5839.2839999999978</c:v>
                </c:pt>
                <c:pt idx="17">
                  <c:v>6140.0189999999993</c:v>
                </c:pt>
                <c:pt idx="18">
                  <c:v>6391.1230000000005</c:v>
                </c:pt>
                <c:pt idx="19">
                  <c:v>6706.1819999999989</c:v>
                </c:pt>
                <c:pt idx="20">
                  <c:v>6343.2960000000012</c:v>
                </c:pt>
                <c:pt idx="21">
                  <c:v>5894.4959999999983</c:v>
                </c:pt>
                <c:pt idx="22">
                  <c:v>5574.704999999999</c:v>
                </c:pt>
                <c:pt idx="23">
                  <c:v>5241.0030000000006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956-442E-B4AB-9880C90B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77.88</c:v>
                </c:pt>
                <c:pt idx="1">
                  <c:v>74.61</c:v>
                </c:pt>
                <c:pt idx="2">
                  <c:v>71.5</c:v>
                </c:pt>
                <c:pt idx="3">
                  <c:v>67.27</c:v>
                </c:pt>
                <c:pt idx="4">
                  <c:v>68.61</c:v>
                </c:pt>
                <c:pt idx="5">
                  <c:v>74.709999999999994</c:v>
                </c:pt>
                <c:pt idx="6">
                  <c:v>83.62</c:v>
                </c:pt>
                <c:pt idx="7">
                  <c:v>59.99</c:v>
                </c:pt>
                <c:pt idx="8">
                  <c:v>53.23</c:v>
                </c:pt>
                <c:pt idx="9">
                  <c:v>47.01</c:v>
                </c:pt>
                <c:pt idx="10">
                  <c:v>44.88</c:v>
                </c:pt>
                <c:pt idx="11">
                  <c:v>42.59</c:v>
                </c:pt>
                <c:pt idx="12">
                  <c:v>38.340000000000003</c:v>
                </c:pt>
                <c:pt idx="13">
                  <c:v>32.4</c:v>
                </c:pt>
                <c:pt idx="14">
                  <c:v>37.549999999999997</c:v>
                </c:pt>
                <c:pt idx="15">
                  <c:v>50</c:v>
                </c:pt>
                <c:pt idx="16">
                  <c:v>74.28</c:v>
                </c:pt>
                <c:pt idx="17">
                  <c:v>95.5</c:v>
                </c:pt>
                <c:pt idx="18">
                  <c:v>117.49</c:v>
                </c:pt>
                <c:pt idx="19">
                  <c:v>122.01</c:v>
                </c:pt>
                <c:pt idx="20">
                  <c:v>83.45</c:v>
                </c:pt>
                <c:pt idx="21">
                  <c:v>76.400000000000006</c:v>
                </c:pt>
                <c:pt idx="22">
                  <c:v>74.2</c:v>
                </c:pt>
                <c:pt idx="23">
                  <c:v>74.53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56-442E-B4AB-9880C90B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5063.6840000000011</v>
      </c>
      <c r="C4" s="18">
        <v>4936.3869999999997</v>
      </c>
      <c r="D4" s="18">
        <v>4790.7450000000008</v>
      </c>
      <c r="E4" s="18">
        <v>4824.607</v>
      </c>
      <c r="F4" s="18">
        <v>4788.8960000000015</v>
      </c>
      <c r="G4" s="18">
        <v>4983.648000000001</v>
      </c>
      <c r="H4" s="18">
        <v>5425.4449999999988</v>
      </c>
      <c r="I4" s="18">
        <v>5908.3890000000001</v>
      </c>
      <c r="J4" s="18">
        <v>6181.4810000000016</v>
      </c>
      <c r="K4" s="18">
        <v>6459.121000000001</v>
      </c>
      <c r="L4" s="18">
        <v>6417.7180000000008</v>
      </c>
      <c r="M4" s="18">
        <v>6472.5209999999988</v>
      </c>
      <c r="N4" s="18">
        <v>6341.3249999999998</v>
      </c>
      <c r="O4" s="18">
        <v>6266.4030000000002</v>
      </c>
      <c r="P4" s="18">
        <v>5651.1910000000025</v>
      </c>
      <c r="Q4" s="18">
        <v>5758.1270000000013</v>
      </c>
      <c r="R4" s="18">
        <v>5839.2989999999982</v>
      </c>
      <c r="S4" s="18">
        <v>6140.01</v>
      </c>
      <c r="T4" s="18">
        <v>6391.1240000000016</v>
      </c>
      <c r="U4" s="18">
        <v>6706.2059999999992</v>
      </c>
      <c r="V4" s="18">
        <v>6343.3390000000009</v>
      </c>
      <c r="W4" s="18">
        <v>5894.5060000000012</v>
      </c>
      <c r="X4" s="18">
        <v>5574.7049999999981</v>
      </c>
      <c r="Y4" s="18">
        <v>5241.0029999999997</v>
      </c>
      <c r="Z4" s="19"/>
      <c r="AA4" s="20">
        <f>SUM(B4:Z4)</f>
        <v>138399.88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77.88</v>
      </c>
      <c r="C7" s="28">
        <v>74.61</v>
      </c>
      <c r="D7" s="28">
        <v>71.5</v>
      </c>
      <c r="E7" s="28">
        <v>67.27</v>
      </c>
      <c r="F7" s="28">
        <v>68.61</v>
      </c>
      <c r="G7" s="28">
        <v>74.709999999999994</v>
      </c>
      <c r="H7" s="28">
        <v>83.62</v>
      </c>
      <c r="I7" s="28">
        <v>59.99</v>
      </c>
      <c r="J7" s="28">
        <v>53.23</v>
      </c>
      <c r="K7" s="28">
        <v>47.01</v>
      </c>
      <c r="L7" s="28">
        <v>44.88</v>
      </c>
      <c r="M7" s="28">
        <v>42.59</v>
      </c>
      <c r="N7" s="28">
        <v>38.340000000000003</v>
      </c>
      <c r="O7" s="28">
        <v>32.4</v>
      </c>
      <c r="P7" s="28">
        <v>37.549999999999997</v>
      </c>
      <c r="Q7" s="28">
        <v>50</v>
      </c>
      <c r="R7" s="28">
        <v>74.28</v>
      </c>
      <c r="S7" s="28">
        <v>95.5</v>
      </c>
      <c r="T7" s="28">
        <v>117.49</v>
      </c>
      <c r="U7" s="28">
        <v>122.01</v>
      </c>
      <c r="V7" s="28">
        <v>83.45</v>
      </c>
      <c r="W7" s="28">
        <v>76.400000000000006</v>
      </c>
      <c r="X7" s="28">
        <v>74.2</v>
      </c>
      <c r="Y7" s="28">
        <v>74.53</v>
      </c>
      <c r="Z7" s="29"/>
      <c r="AA7" s="30">
        <f>IF(SUM(B7:Z7)&lt;&gt;0,AVERAGEIF(B7:Z7,"&lt;&gt;"""),"")</f>
        <v>68.418750000000003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313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313</v>
      </c>
    </row>
    <row r="11" spans="1:27" ht="24.95" customHeight="1" x14ac:dyDescent="0.2">
      <c r="A11" s="45" t="s">
        <v>7</v>
      </c>
      <c r="B11" s="46">
        <v>108.5</v>
      </c>
      <c r="C11" s="47">
        <v>108.5</v>
      </c>
      <c r="D11" s="47">
        <v>108.5</v>
      </c>
      <c r="E11" s="47">
        <v>108.5</v>
      </c>
      <c r="F11" s="47">
        <v>108.5</v>
      </c>
      <c r="G11" s="47">
        <v>108.5</v>
      </c>
      <c r="H11" s="47">
        <v>111</v>
      </c>
      <c r="I11" s="47">
        <v>118</v>
      </c>
      <c r="J11" s="47">
        <v>119</v>
      </c>
      <c r="K11" s="47">
        <v>117</v>
      </c>
      <c r="L11" s="47">
        <v>116</v>
      </c>
      <c r="M11" s="47">
        <v>116</v>
      </c>
      <c r="N11" s="47">
        <v>122</v>
      </c>
      <c r="O11" s="47">
        <v>115</v>
      </c>
      <c r="P11" s="47">
        <v>125</v>
      </c>
      <c r="Q11" s="47">
        <v>141.5</v>
      </c>
      <c r="R11" s="47">
        <v>154</v>
      </c>
      <c r="S11" s="47">
        <v>192</v>
      </c>
      <c r="T11" s="47">
        <v>217</v>
      </c>
      <c r="U11" s="47">
        <v>214</v>
      </c>
      <c r="V11" s="47">
        <v>189</v>
      </c>
      <c r="W11" s="47">
        <v>170</v>
      </c>
      <c r="X11" s="47">
        <v>137</v>
      </c>
      <c r="Y11" s="47">
        <v>108.5</v>
      </c>
      <c r="Z11" s="48"/>
      <c r="AA11" s="49">
        <f t="shared" si="0"/>
        <v>3233</v>
      </c>
    </row>
    <row r="12" spans="1:27" ht="24.95" customHeight="1" x14ac:dyDescent="0.2">
      <c r="A12" s="50" t="s">
        <v>8</v>
      </c>
      <c r="B12" s="51">
        <v>2502.741</v>
      </c>
      <c r="C12" s="52">
        <v>2326.3249999999998</v>
      </c>
      <c r="D12" s="52">
        <v>2275.9</v>
      </c>
      <c r="E12" s="52">
        <v>2275.9</v>
      </c>
      <c r="F12" s="52">
        <v>2275.9</v>
      </c>
      <c r="G12" s="52">
        <v>2378.7690000000002</v>
      </c>
      <c r="H12" s="52">
        <v>2150.9369999999999</v>
      </c>
      <c r="I12" s="52">
        <v>1604.9</v>
      </c>
      <c r="J12" s="52">
        <v>1362.9</v>
      </c>
      <c r="K12" s="52">
        <v>1312.9</v>
      </c>
      <c r="L12" s="52">
        <v>1237.9000000000001</v>
      </c>
      <c r="M12" s="52">
        <v>1257.9000000000001</v>
      </c>
      <c r="N12" s="52">
        <v>1277.9000000000001</v>
      </c>
      <c r="O12" s="52">
        <v>1277.9000000000001</v>
      </c>
      <c r="P12" s="52">
        <v>1537.9</v>
      </c>
      <c r="Q12" s="52">
        <v>1867.9</v>
      </c>
      <c r="R12" s="52">
        <v>2853.277</v>
      </c>
      <c r="S12" s="52">
        <v>3425.9</v>
      </c>
      <c r="T12" s="52">
        <v>3434.9</v>
      </c>
      <c r="U12" s="52">
        <v>3435.9</v>
      </c>
      <c r="V12" s="52">
        <v>3298.2</v>
      </c>
      <c r="W12" s="52">
        <v>3055.9300000000003</v>
      </c>
      <c r="X12" s="52">
        <v>2720.3069999999998</v>
      </c>
      <c r="Y12" s="52">
        <v>2707.1000000000004</v>
      </c>
      <c r="Z12" s="53"/>
      <c r="AA12" s="54">
        <f t="shared" si="0"/>
        <v>53856.08600000001</v>
      </c>
    </row>
    <row r="13" spans="1:27" ht="24.95" customHeight="1" x14ac:dyDescent="0.2">
      <c r="A13" s="50" t="s">
        <v>9</v>
      </c>
      <c r="B13" s="51">
        <v>65</v>
      </c>
      <c r="C13" s="52">
        <v>65</v>
      </c>
      <c r="D13" s="52">
        <v>65</v>
      </c>
      <c r="E13" s="52">
        <v>65</v>
      </c>
      <c r="F13" s="52">
        <v>65</v>
      </c>
      <c r="G13" s="52">
        <v>145</v>
      </c>
      <c r="H13" s="52">
        <v>221</v>
      </c>
      <c r="I13" s="52">
        <v>234</v>
      </c>
      <c r="J13" s="52">
        <v>197</v>
      </c>
      <c r="K13" s="52">
        <v>106</v>
      </c>
      <c r="L13" s="52">
        <v>26</v>
      </c>
      <c r="M13" s="52">
        <v>26</v>
      </c>
      <c r="N13" s="52">
        <v>26</v>
      </c>
      <c r="O13" s="52"/>
      <c r="P13" s="52"/>
      <c r="Q13" s="52">
        <v>91</v>
      </c>
      <c r="R13" s="52">
        <v>214</v>
      </c>
      <c r="S13" s="52">
        <v>436</v>
      </c>
      <c r="T13" s="52">
        <v>976</v>
      </c>
      <c r="U13" s="52">
        <v>896</v>
      </c>
      <c r="V13" s="52">
        <v>731</v>
      </c>
      <c r="W13" s="52">
        <v>511</v>
      </c>
      <c r="X13" s="52">
        <v>301</v>
      </c>
      <c r="Y13" s="52">
        <v>65</v>
      </c>
      <c r="Z13" s="53"/>
      <c r="AA13" s="54">
        <f t="shared" si="0"/>
        <v>5527</v>
      </c>
    </row>
    <row r="14" spans="1:27" ht="24.95" customHeight="1" x14ac:dyDescent="0.2">
      <c r="A14" s="55" t="s">
        <v>10</v>
      </c>
      <c r="B14" s="56">
        <v>547.84299999999996</v>
      </c>
      <c r="C14" s="57">
        <v>544.46199999999999</v>
      </c>
      <c r="D14" s="57">
        <v>527.34499999999991</v>
      </c>
      <c r="E14" s="57">
        <v>495.00699999999989</v>
      </c>
      <c r="F14" s="57">
        <v>457.79599999999982</v>
      </c>
      <c r="G14" s="57">
        <v>467.37899999999996</v>
      </c>
      <c r="H14" s="57">
        <v>901.50800000000004</v>
      </c>
      <c r="I14" s="57">
        <v>1951.8269999999998</v>
      </c>
      <c r="J14" s="57">
        <v>3002.2810000000009</v>
      </c>
      <c r="K14" s="57">
        <v>3732.3209999999995</v>
      </c>
      <c r="L14" s="57">
        <v>4107.2179999999998</v>
      </c>
      <c r="M14" s="57">
        <v>4163.820999999999</v>
      </c>
      <c r="N14" s="57">
        <v>3922.2250000000008</v>
      </c>
      <c r="O14" s="57">
        <v>3478.6029999999992</v>
      </c>
      <c r="P14" s="57">
        <v>2806.1909999999993</v>
      </c>
      <c r="Q14" s="57">
        <v>1970.4269999999997</v>
      </c>
      <c r="R14" s="57">
        <v>1114.6219999999996</v>
      </c>
      <c r="S14" s="57">
        <v>642.10999999999967</v>
      </c>
      <c r="T14" s="57">
        <v>545.72400000000005</v>
      </c>
      <c r="U14" s="57">
        <v>529.10599999999999</v>
      </c>
      <c r="V14" s="57">
        <v>505.93899999999996</v>
      </c>
      <c r="W14" s="57">
        <v>473.57599999999996</v>
      </c>
      <c r="X14" s="57">
        <v>464.39799999999997</v>
      </c>
      <c r="Y14" s="57">
        <v>471.40299999999991</v>
      </c>
      <c r="Z14" s="58"/>
      <c r="AA14" s="59">
        <f t="shared" si="0"/>
        <v>37823.132000000005</v>
      </c>
    </row>
    <row r="15" spans="1:27" ht="24.95" customHeight="1" x14ac:dyDescent="0.2">
      <c r="A15" s="55" t="s">
        <v>11</v>
      </c>
      <c r="B15" s="56">
        <v>9</v>
      </c>
      <c r="C15" s="57">
        <v>8</v>
      </c>
      <c r="D15" s="57">
        <v>8</v>
      </c>
      <c r="E15" s="57">
        <v>7</v>
      </c>
      <c r="F15" s="57">
        <v>7</v>
      </c>
      <c r="G15" s="57">
        <v>7</v>
      </c>
      <c r="H15" s="57">
        <v>15</v>
      </c>
      <c r="I15" s="57">
        <v>32</v>
      </c>
      <c r="J15" s="57">
        <v>48</v>
      </c>
      <c r="K15" s="57">
        <v>58</v>
      </c>
      <c r="L15" s="57">
        <v>60</v>
      </c>
      <c r="M15" s="57">
        <v>59</v>
      </c>
      <c r="N15" s="57">
        <v>54</v>
      </c>
      <c r="O15" s="57">
        <v>43</v>
      </c>
      <c r="P15" s="57">
        <v>31</v>
      </c>
      <c r="Q15" s="57">
        <v>19</v>
      </c>
      <c r="R15" s="57">
        <v>9</v>
      </c>
      <c r="S15" s="57">
        <v>3</v>
      </c>
      <c r="T15" s="57">
        <v>4</v>
      </c>
      <c r="U15" s="57">
        <v>5</v>
      </c>
      <c r="V15" s="57">
        <v>5</v>
      </c>
      <c r="W15" s="57">
        <v>5</v>
      </c>
      <c r="X15" s="57">
        <v>5</v>
      </c>
      <c r="Y15" s="57">
        <v>5</v>
      </c>
      <c r="Z15" s="58"/>
      <c r="AA15" s="59">
        <f t="shared" si="0"/>
        <v>506</v>
      </c>
    </row>
    <row r="16" spans="1:27" ht="30" customHeight="1" thickBot="1" x14ac:dyDescent="0.25">
      <c r="A16" s="60" t="s">
        <v>12</v>
      </c>
      <c r="B16" s="61">
        <f>IF(LEN(B$2)&gt;0,SUM(B10:B15),"")</f>
        <v>3546.0839999999998</v>
      </c>
      <c r="C16" s="62">
        <f t="shared" ref="C16:Z16" si="1">IF(LEN(C$2)&gt;0,SUM(C10:C15),"")</f>
        <v>3052.2869999999998</v>
      </c>
      <c r="D16" s="62">
        <f t="shared" si="1"/>
        <v>2984.7449999999999</v>
      </c>
      <c r="E16" s="62">
        <f t="shared" si="1"/>
        <v>2951.4070000000002</v>
      </c>
      <c r="F16" s="62">
        <f t="shared" si="1"/>
        <v>2914.1959999999999</v>
      </c>
      <c r="G16" s="62">
        <f t="shared" si="1"/>
        <v>3106.6480000000001</v>
      </c>
      <c r="H16" s="62">
        <f t="shared" si="1"/>
        <v>3399.4449999999997</v>
      </c>
      <c r="I16" s="62">
        <f t="shared" si="1"/>
        <v>3940.7269999999999</v>
      </c>
      <c r="J16" s="62">
        <f t="shared" si="1"/>
        <v>4729.1810000000005</v>
      </c>
      <c r="K16" s="62">
        <f t="shared" si="1"/>
        <v>5326.2209999999995</v>
      </c>
      <c r="L16" s="62">
        <f t="shared" si="1"/>
        <v>5547.1180000000004</v>
      </c>
      <c r="M16" s="62">
        <f t="shared" si="1"/>
        <v>5622.7209999999995</v>
      </c>
      <c r="N16" s="62">
        <f t="shared" si="1"/>
        <v>5402.1250000000009</v>
      </c>
      <c r="O16" s="62">
        <f t="shared" si="1"/>
        <v>4914.5029999999988</v>
      </c>
      <c r="P16" s="62">
        <f t="shared" si="1"/>
        <v>4500.0909999999994</v>
      </c>
      <c r="Q16" s="62">
        <f t="shared" si="1"/>
        <v>4089.8269999999998</v>
      </c>
      <c r="R16" s="62">
        <f t="shared" si="1"/>
        <v>4344.8989999999994</v>
      </c>
      <c r="S16" s="62">
        <f t="shared" si="1"/>
        <v>4699.01</v>
      </c>
      <c r="T16" s="62">
        <f t="shared" si="1"/>
        <v>5177.6239999999998</v>
      </c>
      <c r="U16" s="62">
        <f t="shared" si="1"/>
        <v>5080.0059999999994</v>
      </c>
      <c r="V16" s="62">
        <f t="shared" si="1"/>
        <v>4729.1390000000001</v>
      </c>
      <c r="W16" s="62">
        <f t="shared" si="1"/>
        <v>4215.5060000000003</v>
      </c>
      <c r="X16" s="62">
        <f t="shared" si="1"/>
        <v>3627.7049999999999</v>
      </c>
      <c r="Y16" s="62">
        <f t="shared" si="1"/>
        <v>3357.0030000000002</v>
      </c>
      <c r="Z16" s="63" t="str">
        <f t="shared" si="1"/>
        <v/>
      </c>
      <c r="AA16" s="64">
        <f>SUM(AA10:AA15)</f>
        <v>101258.21800000002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1727.4</v>
      </c>
      <c r="C28" s="72">
        <v>1734.4</v>
      </c>
      <c r="D28" s="72">
        <v>1718.4</v>
      </c>
      <c r="E28" s="72">
        <v>1703.4</v>
      </c>
      <c r="F28" s="72">
        <v>1690.4</v>
      </c>
      <c r="G28" s="72">
        <v>1700.4</v>
      </c>
      <c r="H28" s="72">
        <v>1950.9</v>
      </c>
      <c r="I28" s="72">
        <v>2490.9</v>
      </c>
      <c r="J28" s="72">
        <v>2797.9</v>
      </c>
      <c r="K28" s="72">
        <v>3064.9</v>
      </c>
      <c r="L28" s="72">
        <v>3157.9</v>
      </c>
      <c r="M28" s="72">
        <v>3200.9</v>
      </c>
      <c r="N28" s="72">
        <v>3124.9</v>
      </c>
      <c r="O28" s="72">
        <v>2894.9</v>
      </c>
      <c r="P28" s="72">
        <v>2813.9</v>
      </c>
      <c r="Q28" s="72">
        <v>2599.4</v>
      </c>
      <c r="R28" s="72">
        <v>2370.9</v>
      </c>
      <c r="S28" s="72">
        <v>2226.9</v>
      </c>
      <c r="T28" s="72">
        <v>2683.9</v>
      </c>
      <c r="U28" s="72">
        <v>2525.9</v>
      </c>
      <c r="V28" s="72">
        <v>2266.9</v>
      </c>
      <c r="W28" s="72">
        <v>2067.9</v>
      </c>
      <c r="X28" s="72">
        <v>1818.9</v>
      </c>
      <c r="Y28" s="72">
        <v>1679.4</v>
      </c>
      <c r="Z28" s="73"/>
      <c r="AA28" s="74">
        <f>SUM(B28:Z28)</f>
        <v>56011.60000000002</v>
      </c>
    </row>
    <row r="29" spans="1:27" ht="24.95" customHeight="1" x14ac:dyDescent="0.2">
      <c r="A29" s="75" t="s">
        <v>23</v>
      </c>
      <c r="B29" s="76">
        <v>1083.684</v>
      </c>
      <c r="C29" s="77">
        <v>895.88699999999994</v>
      </c>
      <c r="D29" s="77">
        <v>871.34500000000003</v>
      </c>
      <c r="E29" s="77">
        <v>827.00699999999995</v>
      </c>
      <c r="F29" s="77">
        <v>828.79600000000005</v>
      </c>
      <c r="G29" s="77">
        <v>953.24800000000005</v>
      </c>
      <c r="H29" s="77">
        <v>1630.5450000000001</v>
      </c>
      <c r="I29" s="77">
        <v>1773.489</v>
      </c>
      <c r="J29" s="77">
        <v>2267.2809999999999</v>
      </c>
      <c r="K29" s="77">
        <v>2518.3209999999999</v>
      </c>
      <c r="L29" s="77">
        <v>2675.2179999999998</v>
      </c>
      <c r="M29" s="77">
        <v>2699.8209999999999</v>
      </c>
      <c r="N29" s="77">
        <v>2579.2249999999999</v>
      </c>
      <c r="O29" s="77">
        <v>2311.6030000000001</v>
      </c>
      <c r="P29" s="77">
        <v>1864.191</v>
      </c>
      <c r="Q29" s="77">
        <v>1413.4269999999999</v>
      </c>
      <c r="R29" s="77">
        <v>1326.999</v>
      </c>
      <c r="S29" s="77">
        <v>1820.11</v>
      </c>
      <c r="T29" s="77">
        <v>1493.7239999999999</v>
      </c>
      <c r="U29" s="77">
        <v>1562.106</v>
      </c>
      <c r="V29" s="77">
        <v>1772.239</v>
      </c>
      <c r="W29" s="77">
        <v>1532.606</v>
      </c>
      <c r="X29" s="77">
        <v>1221.8050000000001</v>
      </c>
      <c r="Y29" s="77">
        <v>1117.6030000000001</v>
      </c>
      <c r="Z29" s="78"/>
      <c r="AA29" s="79">
        <f>SUM(B29:Z29)</f>
        <v>39040.28</v>
      </c>
    </row>
    <row r="30" spans="1:27" ht="24.95" customHeight="1" x14ac:dyDescent="0.2">
      <c r="A30" s="82" t="s">
        <v>24</v>
      </c>
      <c r="B30" s="80">
        <v>1613</v>
      </c>
      <c r="C30" s="81">
        <v>1300</v>
      </c>
      <c r="D30" s="81">
        <v>1300</v>
      </c>
      <c r="E30" s="81">
        <v>1300</v>
      </c>
      <c r="F30" s="81">
        <v>1300</v>
      </c>
      <c r="G30" s="81">
        <v>1379</v>
      </c>
      <c r="H30" s="81">
        <v>799</v>
      </c>
      <c r="I30" s="81">
        <v>599</v>
      </c>
      <c r="J30" s="81">
        <v>422</v>
      </c>
      <c r="K30" s="81">
        <v>422</v>
      </c>
      <c r="L30" s="81">
        <v>422</v>
      </c>
      <c r="M30" s="81">
        <v>422</v>
      </c>
      <c r="N30" s="81">
        <v>422</v>
      </c>
      <c r="O30" s="81">
        <v>422</v>
      </c>
      <c r="P30" s="81">
        <v>492</v>
      </c>
      <c r="Q30" s="81">
        <v>722</v>
      </c>
      <c r="R30" s="81">
        <v>1429</v>
      </c>
      <c r="S30" s="81">
        <v>1539</v>
      </c>
      <c r="T30" s="81">
        <v>1957</v>
      </c>
      <c r="U30" s="81">
        <v>1957</v>
      </c>
      <c r="V30" s="81">
        <v>1639</v>
      </c>
      <c r="W30" s="81">
        <v>1539</v>
      </c>
      <c r="X30" s="81">
        <v>1489</v>
      </c>
      <c r="Y30" s="81">
        <v>1399</v>
      </c>
      <c r="Z30" s="83"/>
      <c r="AA30" s="84">
        <f>SUM(B30:Z30)</f>
        <v>26284</v>
      </c>
    </row>
    <row r="31" spans="1:27" ht="30" customHeight="1" thickBot="1" x14ac:dyDescent="0.25">
      <c r="A31" s="60" t="s">
        <v>25</v>
      </c>
      <c r="B31" s="61">
        <f>IF(LEN(B$2)&gt;0,SUM(B28:B30),"")</f>
        <v>4424.0839999999998</v>
      </c>
      <c r="C31" s="62">
        <f t="shared" ref="C31:Z31" si="4">IF(LEN(C$2)&gt;0,SUM(C28:C30),"")</f>
        <v>3930.2870000000003</v>
      </c>
      <c r="D31" s="62">
        <f t="shared" si="4"/>
        <v>3889.7449999999999</v>
      </c>
      <c r="E31" s="62">
        <f t="shared" si="4"/>
        <v>3830.4070000000002</v>
      </c>
      <c r="F31" s="62">
        <f t="shared" si="4"/>
        <v>3819.1959999999999</v>
      </c>
      <c r="G31" s="62">
        <f t="shared" si="4"/>
        <v>4032.6480000000001</v>
      </c>
      <c r="H31" s="62">
        <f t="shared" si="4"/>
        <v>4380.4449999999997</v>
      </c>
      <c r="I31" s="62">
        <f t="shared" si="4"/>
        <v>4863.3890000000001</v>
      </c>
      <c r="J31" s="62">
        <f t="shared" si="4"/>
        <v>5487.1810000000005</v>
      </c>
      <c r="K31" s="62">
        <f t="shared" si="4"/>
        <v>6005.2209999999995</v>
      </c>
      <c r="L31" s="62">
        <f t="shared" si="4"/>
        <v>6255.1180000000004</v>
      </c>
      <c r="M31" s="62">
        <f t="shared" si="4"/>
        <v>6322.7209999999995</v>
      </c>
      <c r="N31" s="62">
        <f t="shared" si="4"/>
        <v>6126.125</v>
      </c>
      <c r="O31" s="62">
        <f t="shared" si="4"/>
        <v>5628.5030000000006</v>
      </c>
      <c r="P31" s="62">
        <f t="shared" si="4"/>
        <v>5170.0910000000003</v>
      </c>
      <c r="Q31" s="62">
        <f t="shared" si="4"/>
        <v>4734.8270000000002</v>
      </c>
      <c r="R31" s="62">
        <f t="shared" si="4"/>
        <v>5126.8990000000003</v>
      </c>
      <c r="S31" s="62">
        <f t="shared" si="4"/>
        <v>5586.01</v>
      </c>
      <c r="T31" s="62">
        <f t="shared" si="4"/>
        <v>6134.6239999999998</v>
      </c>
      <c r="U31" s="62">
        <f t="shared" si="4"/>
        <v>6045.0060000000003</v>
      </c>
      <c r="V31" s="62">
        <f t="shared" si="4"/>
        <v>5678.1390000000001</v>
      </c>
      <c r="W31" s="62">
        <f t="shared" si="4"/>
        <v>5139.5060000000003</v>
      </c>
      <c r="X31" s="62">
        <f t="shared" si="4"/>
        <v>4529.7049999999999</v>
      </c>
      <c r="Y31" s="62">
        <f t="shared" si="4"/>
        <v>4196.0030000000006</v>
      </c>
      <c r="Z31" s="63" t="str">
        <f t="shared" si="4"/>
        <v/>
      </c>
      <c r="AA31" s="64">
        <f>SUM(AA28:AA30)</f>
        <v>121335.88000000002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325</v>
      </c>
      <c r="C34" s="95">
        <v>340</v>
      </c>
      <c r="D34" s="95">
        <v>340</v>
      </c>
      <c r="E34" s="95">
        <v>340</v>
      </c>
      <c r="F34" s="95">
        <v>340</v>
      </c>
      <c r="G34" s="95">
        <v>361</v>
      </c>
      <c r="H34" s="95">
        <v>413</v>
      </c>
      <c r="I34" s="95">
        <v>393.66200000000003</v>
      </c>
      <c r="J34" s="95">
        <v>297</v>
      </c>
      <c r="K34" s="95">
        <v>233</v>
      </c>
      <c r="L34" s="95">
        <v>229</v>
      </c>
      <c r="M34" s="95">
        <v>294</v>
      </c>
      <c r="N34" s="95">
        <v>328</v>
      </c>
      <c r="O34" s="95">
        <v>326</v>
      </c>
      <c r="P34" s="95">
        <v>283</v>
      </c>
      <c r="Q34" s="95">
        <v>271</v>
      </c>
      <c r="R34" s="95">
        <v>286</v>
      </c>
      <c r="S34" s="95">
        <v>356</v>
      </c>
      <c r="T34" s="95">
        <v>395</v>
      </c>
      <c r="U34" s="95">
        <v>395</v>
      </c>
      <c r="V34" s="95">
        <v>384</v>
      </c>
      <c r="W34" s="95">
        <v>384</v>
      </c>
      <c r="X34" s="95">
        <v>389</v>
      </c>
      <c r="Y34" s="95">
        <v>315</v>
      </c>
      <c r="Z34" s="96"/>
      <c r="AA34" s="74">
        <f t="shared" ref="AA34:AA39" si="5">SUM(B34:Z34)</f>
        <v>8017.6620000000003</v>
      </c>
    </row>
    <row r="35" spans="1:27" ht="24.95" customHeight="1" x14ac:dyDescent="0.2">
      <c r="A35" s="97" t="s">
        <v>28</v>
      </c>
      <c r="B35" s="98">
        <v>488</v>
      </c>
      <c r="C35" s="99">
        <v>483</v>
      </c>
      <c r="D35" s="99">
        <v>515</v>
      </c>
      <c r="E35" s="99">
        <v>498</v>
      </c>
      <c r="F35" s="99">
        <v>515</v>
      </c>
      <c r="G35" s="99">
        <v>515</v>
      </c>
      <c r="H35" s="99">
        <v>499</v>
      </c>
      <c r="I35" s="99">
        <v>491</v>
      </c>
      <c r="J35" s="99">
        <v>427</v>
      </c>
      <c r="K35" s="99">
        <v>431</v>
      </c>
      <c r="L35" s="99">
        <v>455</v>
      </c>
      <c r="M35" s="99">
        <v>382</v>
      </c>
      <c r="N35" s="99">
        <v>386</v>
      </c>
      <c r="O35" s="99">
        <v>378</v>
      </c>
      <c r="P35" s="99">
        <v>377</v>
      </c>
      <c r="Q35" s="99">
        <v>359</v>
      </c>
      <c r="R35" s="99">
        <v>472</v>
      </c>
      <c r="S35" s="99">
        <v>476</v>
      </c>
      <c r="T35" s="99">
        <v>507</v>
      </c>
      <c r="U35" s="99">
        <v>515</v>
      </c>
      <c r="V35" s="99">
        <v>510</v>
      </c>
      <c r="W35" s="99">
        <v>485</v>
      </c>
      <c r="X35" s="99">
        <v>458</v>
      </c>
      <c r="Y35" s="99">
        <v>469</v>
      </c>
      <c r="Z35" s="100"/>
      <c r="AA35" s="79">
        <f t="shared" si="5"/>
        <v>11091</v>
      </c>
    </row>
    <row r="36" spans="1:27" ht="24.95" customHeight="1" x14ac:dyDescent="0.2">
      <c r="A36" s="97" t="s">
        <v>29</v>
      </c>
      <c r="B36" s="98">
        <v>644.6</v>
      </c>
      <c r="C36" s="99">
        <v>1011.1</v>
      </c>
      <c r="D36" s="99">
        <v>906</v>
      </c>
      <c r="E36" s="99">
        <v>999.2</v>
      </c>
      <c r="F36" s="99">
        <v>974.7</v>
      </c>
      <c r="G36" s="99">
        <v>956</v>
      </c>
      <c r="H36" s="99">
        <v>1050</v>
      </c>
      <c r="I36" s="99">
        <v>1050</v>
      </c>
      <c r="J36" s="99">
        <v>699.3</v>
      </c>
      <c r="K36" s="99">
        <v>458.9</v>
      </c>
      <c r="L36" s="99">
        <v>167.6</v>
      </c>
      <c r="M36" s="99">
        <v>154.80000000000001</v>
      </c>
      <c r="N36" s="99">
        <v>220.2</v>
      </c>
      <c r="O36" s="99">
        <v>642.9</v>
      </c>
      <c r="P36" s="99">
        <v>249.7</v>
      </c>
      <c r="Q36" s="99">
        <v>833.7</v>
      </c>
      <c r="R36" s="99">
        <v>717.4</v>
      </c>
      <c r="S36" s="99">
        <v>559</v>
      </c>
      <c r="T36" s="99">
        <v>261.5</v>
      </c>
      <c r="U36" s="99">
        <v>666.2</v>
      </c>
      <c r="V36" s="99">
        <v>670.2</v>
      </c>
      <c r="W36" s="99">
        <v>760</v>
      </c>
      <c r="X36" s="99">
        <v>1050</v>
      </c>
      <c r="Y36" s="99">
        <v>1050</v>
      </c>
      <c r="Z36" s="100"/>
      <c r="AA36" s="79">
        <f t="shared" si="5"/>
        <v>16753</v>
      </c>
    </row>
    <row r="37" spans="1:27" ht="24.95" customHeight="1" x14ac:dyDescent="0.2">
      <c r="A37" s="97" t="s">
        <v>30</v>
      </c>
      <c r="B37" s="98">
        <v>60</v>
      </c>
      <c r="C37" s="99">
        <v>50</v>
      </c>
      <c r="D37" s="99">
        <v>45</v>
      </c>
      <c r="E37" s="99">
        <v>36</v>
      </c>
      <c r="F37" s="99">
        <v>45</v>
      </c>
      <c r="G37" s="99">
        <v>45</v>
      </c>
      <c r="H37" s="99">
        <v>64</v>
      </c>
      <c r="I37" s="99">
        <v>33</v>
      </c>
      <c r="J37" s="99">
        <v>29</v>
      </c>
      <c r="K37" s="99">
        <v>10</v>
      </c>
      <c r="L37" s="99">
        <v>19</v>
      </c>
      <c r="M37" s="99">
        <v>19</v>
      </c>
      <c r="N37" s="99">
        <v>5</v>
      </c>
      <c r="O37" s="99">
        <v>5</v>
      </c>
      <c r="P37" s="99">
        <v>5</v>
      </c>
      <c r="Q37" s="99">
        <v>10</v>
      </c>
      <c r="R37" s="99">
        <v>19</v>
      </c>
      <c r="S37" s="99">
        <v>50</v>
      </c>
      <c r="T37" s="99">
        <v>50</v>
      </c>
      <c r="U37" s="99">
        <v>50</v>
      </c>
      <c r="V37" s="99">
        <v>50</v>
      </c>
      <c r="W37" s="99">
        <v>50</v>
      </c>
      <c r="X37" s="99">
        <v>50</v>
      </c>
      <c r="Y37" s="99">
        <v>50</v>
      </c>
      <c r="Z37" s="100"/>
      <c r="AA37" s="79">
        <f t="shared" si="5"/>
        <v>849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>
        <v>236.4</v>
      </c>
      <c r="Q38" s="99">
        <v>194.6</v>
      </c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431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1517.6</v>
      </c>
      <c r="C39" s="88">
        <f t="shared" si="6"/>
        <v>1884.1</v>
      </c>
      <c r="D39" s="88">
        <f t="shared" si="6"/>
        <v>1806</v>
      </c>
      <c r="E39" s="88">
        <f t="shared" si="6"/>
        <v>1873.2</v>
      </c>
      <c r="F39" s="88">
        <f t="shared" si="6"/>
        <v>1874.7</v>
      </c>
      <c r="G39" s="88">
        <f t="shared" si="6"/>
        <v>1877</v>
      </c>
      <c r="H39" s="88">
        <f t="shared" si="6"/>
        <v>2026</v>
      </c>
      <c r="I39" s="88">
        <f t="shared" si="6"/>
        <v>1967.662</v>
      </c>
      <c r="J39" s="88">
        <f t="shared" si="6"/>
        <v>1452.3</v>
      </c>
      <c r="K39" s="88">
        <f t="shared" si="6"/>
        <v>1132.9000000000001</v>
      </c>
      <c r="L39" s="88">
        <f t="shared" si="6"/>
        <v>870.6</v>
      </c>
      <c r="M39" s="88">
        <f t="shared" si="6"/>
        <v>849.8</v>
      </c>
      <c r="N39" s="88">
        <f t="shared" si="6"/>
        <v>939.2</v>
      </c>
      <c r="O39" s="88">
        <f t="shared" si="6"/>
        <v>1351.9</v>
      </c>
      <c r="P39" s="88">
        <f t="shared" si="6"/>
        <v>1151.1000000000001</v>
      </c>
      <c r="Q39" s="88">
        <f t="shared" si="6"/>
        <v>1668.3</v>
      </c>
      <c r="R39" s="88">
        <f t="shared" si="6"/>
        <v>1494.4</v>
      </c>
      <c r="S39" s="88">
        <f t="shared" si="6"/>
        <v>1441</v>
      </c>
      <c r="T39" s="88">
        <f t="shared" si="6"/>
        <v>1213.5</v>
      </c>
      <c r="U39" s="88">
        <f t="shared" si="6"/>
        <v>1626.2</v>
      </c>
      <c r="V39" s="88">
        <f t="shared" si="6"/>
        <v>1614.2</v>
      </c>
      <c r="W39" s="88">
        <f t="shared" si="6"/>
        <v>1679</v>
      </c>
      <c r="X39" s="88">
        <f t="shared" si="6"/>
        <v>1947</v>
      </c>
      <c r="Y39" s="88">
        <f t="shared" si="6"/>
        <v>1884</v>
      </c>
      <c r="Z39" s="89" t="str">
        <f t="shared" si="6"/>
        <v/>
      </c>
      <c r="AA39" s="90">
        <f t="shared" si="5"/>
        <v>37141.661999999997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639.6</v>
      </c>
      <c r="C44" s="99">
        <v>1006.1</v>
      </c>
      <c r="D44" s="99">
        <v>901</v>
      </c>
      <c r="E44" s="99">
        <v>994.2</v>
      </c>
      <c r="F44" s="99">
        <v>969.7</v>
      </c>
      <c r="G44" s="99">
        <v>951</v>
      </c>
      <c r="H44" s="99">
        <v>1045</v>
      </c>
      <c r="I44" s="99">
        <v>1045</v>
      </c>
      <c r="J44" s="99">
        <v>694.3</v>
      </c>
      <c r="K44" s="99">
        <v>453.9</v>
      </c>
      <c r="L44" s="99">
        <v>162.6</v>
      </c>
      <c r="M44" s="99">
        <v>149.80000000000001</v>
      </c>
      <c r="N44" s="99">
        <v>215.2</v>
      </c>
      <c r="O44" s="99">
        <v>637.9</v>
      </c>
      <c r="P44" s="99">
        <v>244.7</v>
      </c>
      <c r="Q44" s="99">
        <v>828.7</v>
      </c>
      <c r="R44" s="99">
        <v>712.4</v>
      </c>
      <c r="S44" s="99">
        <v>554</v>
      </c>
      <c r="T44" s="99">
        <v>256.5</v>
      </c>
      <c r="U44" s="99">
        <v>661.2</v>
      </c>
      <c r="V44" s="99">
        <v>665.2</v>
      </c>
      <c r="W44" s="99">
        <v>755</v>
      </c>
      <c r="X44" s="99">
        <v>1045</v>
      </c>
      <c r="Y44" s="99">
        <v>1045</v>
      </c>
      <c r="Z44" s="100"/>
      <c r="AA44" s="79">
        <f t="shared" si="7"/>
        <v>16633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>
        <v>236.4</v>
      </c>
      <c r="Q46" s="99">
        <v>194.6</v>
      </c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431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639.6</v>
      </c>
      <c r="C48" s="88">
        <f t="shared" ref="C48:Z48" si="8">IF(LEN(C$2)&gt;0,SUM(C42:C47),"")</f>
        <v>1006.1</v>
      </c>
      <c r="D48" s="88">
        <f t="shared" si="8"/>
        <v>901</v>
      </c>
      <c r="E48" s="88">
        <f t="shared" si="8"/>
        <v>994.2</v>
      </c>
      <c r="F48" s="88">
        <f t="shared" si="8"/>
        <v>969.7</v>
      </c>
      <c r="G48" s="88">
        <f t="shared" si="8"/>
        <v>951</v>
      </c>
      <c r="H48" s="88">
        <f t="shared" si="8"/>
        <v>1045</v>
      </c>
      <c r="I48" s="88">
        <f t="shared" si="8"/>
        <v>1045</v>
      </c>
      <c r="J48" s="88">
        <f t="shared" si="8"/>
        <v>694.3</v>
      </c>
      <c r="K48" s="88">
        <f t="shared" si="8"/>
        <v>453.9</v>
      </c>
      <c r="L48" s="88">
        <f t="shared" si="8"/>
        <v>162.6</v>
      </c>
      <c r="M48" s="88">
        <f t="shared" si="8"/>
        <v>149.80000000000001</v>
      </c>
      <c r="N48" s="88">
        <f t="shared" si="8"/>
        <v>215.2</v>
      </c>
      <c r="O48" s="88">
        <f t="shared" si="8"/>
        <v>637.9</v>
      </c>
      <c r="P48" s="88">
        <f t="shared" si="8"/>
        <v>481.1</v>
      </c>
      <c r="Q48" s="88">
        <f t="shared" si="8"/>
        <v>1023.3000000000001</v>
      </c>
      <c r="R48" s="88">
        <f t="shared" si="8"/>
        <v>712.4</v>
      </c>
      <c r="S48" s="88">
        <f t="shared" si="8"/>
        <v>554</v>
      </c>
      <c r="T48" s="88">
        <f t="shared" si="8"/>
        <v>256.5</v>
      </c>
      <c r="U48" s="88">
        <f t="shared" si="8"/>
        <v>661.2</v>
      </c>
      <c r="V48" s="88">
        <f t="shared" si="8"/>
        <v>665.2</v>
      </c>
      <c r="W48" s="88">
        <f t="shared" si="8"/>
        <v>755</v>
      </c>
      <c r="X48" s="88">
        <f t="shared" si="8"/>
        <v>1045</v>
      </c>
      <c r="Y48" s="88">
        <f t="shared" si="8"/>
        <v>1045</v>
      </c>
      <c r="Z48" s="89" t="str">
        <f t="shared" si="8"/>
        <v/>
      </c>
      <c r="AA48" s="90">
        <f t="shared" si="7"/>
        <v>17064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5063.6839999999993</v>
      </c>
      <c r="C51" s="88">
        <f t="shared" si="10"/>
        <v>4936.3869999999997</v>
      </c>
      <c r="D51" s="88">
        <f t="shared" si="10"/>
        <v>4790.7449999999999</v>
      </c>
      <c r="E51" s="88">
        <f t="shared" si="10"/>
        <v>4824.607</v>
      </c>
      <c r="F51" s="88">
        <f t="shared" si="10"/>
        <v>4788.8959999999997</v>
      </c>
      <c r="G51" s="88">
        <f t="shared" si="10"/>
        <v>4983.6480000000001</v>
      </c>
      <c r="H51" s="88">
        <f t="shared" si="10"/>
        <v>5425.4449999999997</v>
      </c>
      <c r="I51" s="88">
        <f t="shared" si="10"/>
        <v>5908.3890000000001</v>
      </c>
      <c r="J51" s="88">
        <f t="shared" si="10"/>
        <v>6181.4810000000007</v>
      </c>
      <c r="K51" s="88">
        <f t="shared" si="10"/>
        <v>6459.1209999999992</v>
      </c>
      <c r="L51" s="88">
        <f t="shared" si="10"/>
        <v>6417.7180000000008</v>
      </c>
      <c r="M51" s="88">
        <f t="shared" si="10"/>
        <v>6472.5209999999997</v>
      </c>
      <c r="N51" s="88">
        <f t="shared" si="10"/>
        <v>6341.3250000000007</v>
      </c>
      <c r="O51" s="88">
        <f t="shared" si="10"/>
        <v>6266.4029999999984</v>
      </c>
      <c r="P51" s="88">
        <f t="shared" si="10"/>
        <v>5651.1909999999998</v>
      </c>
      <c r="Q51" s="88">
        <f t="shared" si="10"/>
        <v>5758.1269999999995</v>
      </c>
      <c r="R51" s="88">
        <f t="shared" si="10"/>
        <v>5839.2989999999991</v>
      </c>
      <c r="S51" s="88">
        <f t="shared" si="10"/>
        <v>6140.01</v>
      </c>
      <c r="T51" s="88">
        <f t="shared" si="10"/>
        <v>6391.1239999999998</v>
      </c>
      <c r="U51" s="88">
        <f t="shared" si="10"/>
        <v>6706.2059999999992</v>
      </c>
      <c r="V51" s="88">
        <f t="shared" si="10"/>
        <v>6343.3389999999999</v>
      </c>
      <c r="W51" s="88">
        <f t="shared" si="10"/>
        <v>5894.5060000000003</v>
      </c>
      <c r="X51" s="88">
        <f t="shared" si="10"/>
        <v>5574.7049999999999</v>
      </c>
      <c r="Y51" s="88">
        <f t="shared" si="10"/>
        <v>5241.0030000000006</v>
      </c>
      <c r="Z51" s="89" t="str">
        <f t="shared" si="10"/>
        <v/>
      </c>
      <c r="AA51" s="104">
        <f>SUM(B51:Z51)</f>
        <v>138399.87999999998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45367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5063.7</v>
      </c>
      <c r="C4" s="18">
        <v>4936.4290000000028</v>
      </c>
      <c r="D4" s="18">
        <v>4790.7430000000013</v>
      </c>
      <c r="E4" s="18">
        <v>4824.6299999999992</v>
      </c>
      <c r="F4" s="18">
        <v>4788.866</v>
      </c>
      <c r="G4" s="18">
        <v>4983.6829999999982</v>
      </c>
      <c r="H4" s="18">
        <v>5425.4449999999997</v>
      </c>
      <c r="I4" s="18">
        <v>5908.3890000000001</v>
      </c>
      <c r="J4" s="18">
        <v>6181.4349999999986</v>
      </c>
      <c r="K4" s="18">
        <v>6459.1200000000026</v>
      </c>
      <c r="L4" s="18">
        <v>6417.6829999999991</v>
      </c>
      <c r="M4" s="18">
        <v>6472.5409999999993</v>
      </c>
      <c r="N4" s="18">
        <v>6341.3140000000003</v>
      </c>
      <c r="O4" s="18">
        <v>6266.4170000000013</v>
      </c>
      <c r="P4" s="18">
        <v>5651.1940000000004</v>
      </c>
      <c r="Q4" s="18">
        <v>5758.0509999999986</v>
      </c>
      <c r="R4" s="18">
        <v>5839.2839999999978</v>
      </c>
      <c r="S4" s="18">
        <v>6140.0189999999993</v>
      </c>
      <c r="T4" s="18">
        <v>6391.1230000000005</v>
      </c>
      <c r="U4" s="18">
        <v>6706.1819999999989</v>
      </c>
      <c r="V4" s="18">
        <v>6343.2960000000012</v>
      </c>
      <c r="W4" s="18">
        <v>5894.4959999999983</v>
      </c>
      <c r="X4" s="18">
        <v>5574.704999999999</v>
      </c>
      <c r="Y4" s="18">
        <v>5241.0030000000006</v>
      </c>
      <c r="Z4" s="19"/>
      <c r="AA4" s="20">
        <f>SUM(B4:Z4)</f>
        <v>138399.74799999999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77.88</v>
      </c>
      <c r="C7" s="28">
        <v>74.61</v>
      </c>
      <c r="D7" s="28">
        <v>71.5</v>
      </c>
      <c r="E7" s="28">
        <v>67.27</v>
      </c>
      <c r="F7" s="28">
        <v>68.61</v>
      </c>
      <c r="G7" s="28">
        <v>74.709999999999994</v>
      </c>
      <c r="H7" s="28">
        <v>83.62</v>
      </c>
      <c r="I7" s="28">
        <v>59.99</v>
      </c>
      <c r="J7" s="28">
        <v>53.23</v>
      </c>
      <c r="K7" s="28">
        <v>47.01</v>
      </c>
      <c r="L7" s="28">
        <v>44.88</v>
      </c>
      <c r="M7" s="28">
        <v>42.59</v>
      </c>
      <c r="N7" s="28">
        <v>38.340000000000003</v>
      </c>
      <c r="O7" s="28">
        <v>32.4</v>
      </c>
      <c r="P7" s="28">
        <v>37.549999999999997</v>
      </c>
      <c r="Q7" s="28">
        <v>50</v>
      </c>
      <c r="R7" s="28">
        <v>74.28</v>
      </c>
      <c r="S7" s="28">
        <v>95.5</v>
      </c>
      <c r="T7" s="28">
        <v>117.49</v>
      </c>
      <c r="U7" s="28">
        <v>122.01</v>
      </c>
      <c r="V7" s="28">
        <v>83.45</v>
      </c>
      <c r="W7" s="28">
        <v>76.400000000000006</v>
      </c>
      <c r="X7" s="28">
        <v>74.2</v>
      </c>
      <c r="Y7" s="28">
        <v>74.53</v>
      </c>
      <c r="Z7" s="29"/>
      <c r="AA7" s="30">
        <f>IF(SUM(B7:Z7)&lt;&gt;0,AVERAGEIF(B7:Z7,"&lt;&gt;"""),"")</f>
        <v>68.418750000000003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952.90099999999995</v>
      </c>
      <c r="C19" s="72">
        <v>938.36700000000008</v>
      </c>
      <c r="D19" s="72">
        <v>934.62199999999996</v>
      </c>
      <c r="E19" s="72">
        <v>940.21799999999996</v>
      </c>
      <c r="F19" s="72">
        <v>931.36800000000005</v>
      </c>
      <c r="G19" s="72">
        <v>919.94999999999993</v>
      </c>
      <c r="H19" s="72">
        <v>919.04799999999989</v>
      </c>
      <c r="I19" s="72">
        <v>919.17200000000003</v>
      </c>
      <c r="J19" s="72">
        <v>930.19700000000012</v>
      </c>
      <c r="K19" s="72">
        <v>933.89400000000001</v>
      </c>
      <c r="L19" s="72">
        <v>926.31900000000007</v>
      </c>
      <c r="M19" s="72">
        <v>924.322</v>
      </c>
      <c r="N19" s="72">
        <v>918.37799999999993</v>
      </c>
      <c r="O19" s="72">
        <v>927.22899999999993</v>
      </c>
      <c r="P19" s="72">
        <v>924.45100000000002</v>
      </c>
      <c r="Q19" s="72">
        <v>919.43899999999996</v>
      </c>
      <c r="R19" s="72">
        <v>910.40600000000006</v>
      </c>
      <c r="S19" s="72">
        <v>780.77700000000004</v>
      </c>
      <c r="T19" s="72">
        <v>762.06600000000003</v>
      </c>
      <c r="U19" s="72">
        <v>800.9860000000001</v>
      </c>
      <c r="V19" s="72">
        <v>795.19100000000003</v>
      </c>
      <c r="W19" s="72">
        <v>881.1880000000001</v>
      </c>
      <c r="X19" s="72">
        <v>908.01600000000008</v>
      </c>
      <c r="Y19" s="72">
        <v>936.22299999999996</v>
      </c>
      <c r="Z19" s="73"/>
      <c r="AA19" s="74">
        <f t="shared" ref="AA19:AA24" si="2">SUM(B19:Z19)</f>
        <v>21634.727999999996</v>
      </c>
    </row>
    <row r="20" spans="1:27" ht="24.95" customHeight="1" x14ac:dyDescent="0.2">
      <c r="A20" s="75" t="s">
        <v>15</v>
      </c>
      <c r="B20" s="76">
        <v>911.34100000000024</v>
      </c>
      <c r="C20" s="77">
        <v>923.70299999999997</v>
      </c>
      <c r="D20" s="77">
        <v>904.55199999999991</v>
      </c>
      <c r="E20" s="77">
        <v>896.28199999999993</v>
      </c>
      <c r="F20" s="77">
        <v>898.37200000000007</v>
      </c>
      <c r="G20" s="77">
        <v>931.29699999999991</v>
      </c>
      <c r="H20" s="77">
        <v>991.41300000000012</v>
      </c>
      <c r="I20" s="77">
        <v>1047.1410000000001</v>
      </c>
      <c r="J20" s="77">
        <v>1057.8170000000002</v>
      </c>
      <c r="K20" s="77">
        <v>1034.2849999999999</v>
      </c>
      <c r="L20" s="77">
        <v>1007.776</v>
      </c>
      <c r="M20" s="77">
        <v>992.952</v>
      </c>
      <c r="N20" s="77">
        <v>967.00699999999995</v>
      </c>
      <c r="O20" s="77">
        <v>934.73699999999985</v>
      </c>
      <c r="P20" s="77">
        <v>933.9430000000001</v>
      </c>
      <c r="Q20" s="77">
        <v>935.33899999999994</v>
      </c>
      <c r="R20" s="77">
        <v>942.02099999999996</v>
      </c>
      <c r="S20" s="77">
        <v>986.596</v>
      </c>
      <c r="T20" s="77">
        <v>1019.049</v>
      </c>
      <c r="U20" s="77">
        <v>976.15299999999991</v>
      </c>
      <c r="V20" s="77">
        <v>915.33900000000006</v>
      </c>
      <c r="W20" s="77">
        <v>841.58600000000001</v>
      </c>
      <c r="X20" s="77">
        <v>807.95800000000008</v>
      </c>
      <c r="Y20" s="77">
        <v>777.87600000000009</v>
      </c>
      <c r="Z20" s="78"/>
      <c r="AA20" s="79">
        <f t="shared" si="2"/>
        <v>22634.534999999996</v>
      </c>
    </row>
    <row r="21" spans="1:27" ht="24.95" customHeight="1" x14ac:dyDescent="0.2">
      <c r="A21" s="75" t="s">
        <v>16</v>
      </c>
      <c r="B21" s="80">
        <v>2319.9580000000005</v>
      </c>
      <c r="C21" s="81">
        <v>2213.8589999999999</v>
      </c>
      <c r="D21" s="81">
        <v>2099.7490000000003</v>
      </c>
      <c r="E21" s="81">
        <v>2056.8399999999997</v>
      </c>
      <c r="F21" s="81">
        <v>2101.1259999999997</v>
      </c>
      <c r="G21" s="81">
        <v>2245.4360000000001</v>
      </c>
      <c r="H21" s="81">
        <v>2516.4839999999999</v>
      </c>
      <c r="I21" s="81">
        <v>2802.5759999999996</v>
      </c>
      <c r="J21" s="81">
        <v>3047.9210000000003</v>
      </c>
      <c r="K21" s="81">
        <v>3228.9409999999998</v>
      </c>
      <c r="L21" s="81">
        <v>3325.0880000000002</v>
      </c>
      <c r="M21" s="81">
        <v>3388.2669999999998</v>
      </c>
      <c r="N21" s="81">
        <v>3399.8290000000002</v>
      </c>
      <c r="O21" s="81">
        <v>3283.2509999999997</v>
      </c>
      <c r="P21" s="81">
        <v>3184.6329999999994</v>
      </c>
      <c r="Q21" s="81">
        <v>3098.7730000000001</v>
      </c>
      <c r="R21" s="81">
        <v>3051.6570000000002</v>
      </c>
      <c r="S21" s="81">
        <v>3368.7460000000001</v>
      </c>
      <c r="T21" s="81">
        <v>3821.808</v>
      </c>
      <c r="U21" s="81">
        <v>3838.5430000000001</v>
      </c>
      <c r="V21" s="81">
        <v>3606.2660000000005</v>
      </c>
      <c r="W21" s="81">
        <v>3189.2220000000002</v>
      </c>
      <c r="X21" s="81">
        <v>2866.2310000000002</v>
      </c>
      <c r="Y21" s="81">
        <v>2537.404</v>
      </c>
      <c r="Z21" s="78"/>
      <c r="AA21" s="79">
        <f t="shared" si="2"/>
        <v>70592.607999999993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83.5</v>
      </c>
      <c r="C23" s="77">
        <v>82.5</v>
      </c>
      <c r="D23" s="77">
        <v>75</v>
      </c>
      <c r="E23" s="77">
        <v>74.5</v>
      </c>
      <c r="F23" s="77">
        <v>79</v>
      </c>
      <c r="G23" s="77">
        <v>84</v>
      </c>
      <c r="H23" s="77">
        <v>89.5</v>
      </c>
      <c r="I23" s="77">
        <v>96.5</v>
      </c>
      <c r="J23" s="77">
        <v>105.5</v>
      </c>
      <c r="K23" s="77">
        <v>109</v>
      </c>
      <c r="L23" s="77">
        <v>105.5</v>
      </c>
      <c r="M23" s="77">
        <v>108</v>
      </c>
      <c r="N23" s="77">
        <v>111.5</v>
      </c>
      <c r="O23" s="77">
        <v>103</v>
      </c>
      <c r="P23" s="77">
        <v>107.5</v>
      </c>
      <c r="Q23" s="77">
        <v>111.5</v>
      </c>
      <c r="R23" s="77">
        <v>122</v>
      </c>
      <c r="S23" s="77">
        <v>154.5</v>
      </c>
      <c r="T23" s="77">
        <v>164.5</v>
      </c>
      <c r="U23" s="77">
        <v>149.5</v>
      </c>
      <c r="V23" s="77">
        <v>132.5</v>
      </c>
      <c r="W23" s="77">
        <v>120.5</v>
      </c>
      <c r="X23" s="77">
        <v>96.5</v>
      </c>
      <c r="Y23" s="77">
        <v>86.5</v>
      </c>
      <c r="Z23" s="77"/>
      <c r="AA23" s="79">
        <f t="shared" si="2"/>
        <v>2552.5</v>
      </c>
    </row>
    <row r="24" spans="1:27" ht="24.95" customHeight="1" x14ac:dyDescent="0.2">
      <c r="A24" s="85" t="s">
        <v>19</v>
      </c>
      <c r="B24" s="77">
        <v>216.00000000000003</v>
      </c>
      <c r="C24" s="77">
        <v>205</v>
      </c>
      <c r="D24" s="77">
        <v>200.00000000000003</v>
      </c>
      <c r="E24" s="77">
        <v>200.00000000000003</v>
      </c>
      <c r="F24" s="77">
        <v>208.00000000000003</v>
      </c>
      <c r="G24" s="77">
        <v>232.00000000000003</v>
      </c>
      <c r="H24" s="77">
        <v>275.99999999999994</v>
      </c>
      <c r="I24" s="77">
        <v>299.99999999999994</v>
      </c>
      <c r="J24" s="77">
        <v>317</v>
      </c>
      <c r="K24" s="77">
        <v>325</v>
      </c>
      <c r="L24" s="77">
        <v>326</v>
      </c>
      <c r="M24" s="77">
        <v>325</v>
      </c>
      <c r="N24" s="77">
        <v>326</v>
      </c>
      <c r="O24" s="77">
        <v>308</v>
      </c>
      <c r="P24" s="77">
        <v>306</v>
      </c>
      <c r="Q24" s="77">
        <v>302</v>
      </c>
      <c r="R24" s="77">
        <v>313</v>
      </c>
      <c r="S24" s="77">
        <v>345</v>
      </c>
      <c r="T24" s="77">
        <v>371.00000000000011</v>
      </c>
      <c r="U24" s="77">
        <v>369.00000000000006</v>
      </c>
      <c r="V24" s="77">
        <v>343.99999999999994</v>
      </c>
      <c r="W24" s="77">
        <v>312</v>
      </c>
      <c r="X24" s="77">
        <v>274</v>
      </c>
      <c r="Y24" s="77">
        <v>243</v>
      </c>
      <c r="Z24" s="77"/>
      <c r="AA24" s="79">
        <f t="shared" si="2"/>
        <v>6943</v>
      </c>
    </row>
    <row r="25" spans="1:27" ht="30" customHeight="1" thickBot="1" x14ac:dyDescent="0.25">
      <c r="A25" s="86" t="s">
        <v>20</v>
      </c>
      <c r="B25" s="87">
        <f t="shared" ref="B25:AA25" si="3">SUM(B19:B24)</f>
        <v>4483.7000000000007</v>
      </c>
      <c r="C25" s="88">
        <f t="shared" si="3"/>
        <v>4363.4290000000001</v>
      </c>
      <c r="D25" s="88">
        <f t="shared" si="3"/>
        <v>4213.9230000000007</v>
      </c>
      <c r="E25" s="88">
        <f t="shared" si="3"/>
        <v>4167.84</v>
      </c>
      <c r="F25" s="88">
        <f t="shared" si="3"/>
        <v>4217.866</v>
      </c>
      <c r="G25" s="88">
        <f t="shared" si="3"/>
        <v>4412.683</v>
      </c>
      <c r="H25" s="88">
        <f t="shared" si="3"/>
        <v>4792.4449999999997</v>
      </c>
      <c r="I25" s="88">
        <f t="shared" si="3"/>
        <v>5165.3889999999992</v>
      </c>
      <c r="J25" s="88">
        <f t="shared" si="3"/>
        <v>5458.4350000000004</v>
      </c>
      <c r="K25" s="88">
        <f t="shared" si="3"/>
        <v>5631.12</v>
      </c>
      <c r="L25" s="88">
        <f t="shared" si="3"/>
        <v>5690.683</v>
      </c>
      <c r="M25" s="88">
        <f t="shared" si="3"/>
        <v>5738.5409999999993</v>
      </c>
      <c r="N25" s="88">
        <f t="shared" si="3"/>
        <v>5722.7139999999999</v>
      </c>
      <c r="O25" s="88">
        <f t="shared" si="3"/>
        <v>5556.2169999999996</v>
      </c>
      <c r="P25" s="88">
        <f t="shared" si="3"/>
        <v>5456.527</v>
      </c>
      <c r="Q25" s="88">
        <f t="shared" si="3"/>
        <v>5367.0509999999995</v>
      </c>
      <c r="R25" s="88">
        <f t="shared" si="3"/>
        <v>5339.0840000000007</v>
      </c>
      <c r="S25" s="88">
        <f t="shared" si="3"/>
        <v>5635.6190000000006</v>
      </c>
      <c r="T25" s="88">
        <f t="shared" si="3"/>
        <v>6138.4229999999998</v>
      </c>
      <c r="U25" s="88">
        <f t="shared" si="3"/>
        <v>6134.1820000000007</v>
      </c>
      <c r="V25" s="88">
        <f t="shared" si="3"/>
        <v>5793.2960000000003</v>
      </c>
      <c r="W25" s="88">
        <f t="shared" si="3"/>
        <v>5344.4960000000001</v>
      </c>
      <c r="X25" s="88">
        <f t="shared" si="3"/>
        <v>4952.7049999999999</v>
      </c>
      <c r="Y25" s="88">
        <f t="shared" si="3"/>
        <v>4581.0030000000006</v>
      </c>
      <c r="Z25" s="89">
        <f t="shared" si="3"/>
        <v>0</v>
      </c>
      <c r="AA25" s="90">
        <f t="shared" si="3"/>
        <v>124357.37099999998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522.5</v>
      </c>
      <c r="C28" s="72">
        <v>500.5</v>
      </c>
      <c r="D28" s="72">
        <v>488</v>
      </c>
      <c r="E28" s="72">
        <v>487.5</v>
      </c>
      <c r="F28" s="72">
        <v>500</v>
      </c>
      <c r="G28" s="72">
        <v>529</v>
      </c>
      <c r="H28" s="72">
        <v>611.5</v>
      </c>
      <c r="I28" s="72">
        <v>675.5</v>
      </c>
      <c r="J28" s="72">
        <v>701.5</v>
      </c>
      <c r="K28" s="72">
        <v>720</v>
      </c>
      <c r="L28" s="72">
        <v>737.5</v>
      </c>
      <c r="M28" s="72">
        <v>739</v>
      </c>
      <c r="N28" s="72">
        <v>743.5</v>
      </c>
      <c r="O28" s="72">
        <v>717</v>
      </c>
      <c r="P28" s="72">
        <v>669.5</v>
      </c>
      <c r="Q28" s="72">
        <v>656.5</v>
      </c>
      <c r="R28" s="72">
        <v>648</v>
      </c>
      <c r="S28" s="72">
        <v>712.5</v>
      </c>
      <c r="T28" s="72">
        <v>748.5</v>
      </c>
      <c r="U28" s="72">
        <v>731.5</v>
      </c>
      <c r="V28" s="72">
        <v>689.5</v>
      </c>
      <c r="W28" s="72">
        <v>645.5</v>
      </c>
      <c r="X28" s="72">
        <v>583.5</v>
      </c>
      <c r="Y28" s="72">
        <v>562.5</v>
      </c>
      <c r="Z28" s="73"/>
      <c r="AA28" s="74">
        <f>SUM(B28:Z28)</f>
        <v>15320.5</v>
      </c>
    </row>
    <row r="29" spans="1:27" ht="24.95" customHeight="1" x14ac:dyDescent="0.2">
      <c r="A29" s="75" t="s">
        <v>23</v>
      </c>
      <c r="B29" s="76">
        <v>4041.2</v>
      </c>
      <c r="C29" s="77">
        <v>3935.9290000000001</v>
      </c>
      <c r="D29" s="77">
        <v>3802.7429999999999</v>
      </c>
      <c r="E29" s="77">
        <v>3837.13</v>
      </c>
      <c r="F29" s="77">
        <v>3788.866</v>
      </c>
      <c r="G29" s="77">
        <v>3954.683</v>
      </c>
      <c r="H29" s="77">
        <v>4313.9449999999997</v>
      </c>
      <c r="I29" s="77">
        <v>4732.8890000000001</v>
      </c>
      <c r="J29" s="77">
        <v>4979.9350000000004</v>
      </c>
      <c r="K29" s="77">
        <v>5239.12</v>
      </c>
      <c r="L29" s="77">
        <v>5180.183</v>
      </c>
      <c r="M29" s="77">
        <v>5233.5410000000002</v>
      </c>
      <c r="N29" s="77">
        <v>5390.2139999999999</v>
      </c>
      <c r="O29" s="77">
        <v>5216.2169999999996</v>
      </c>
      <c r="P29" s="77">
        <v>4981.6940000000004</v>
      </c>
      <c r="Q29" s="77">
        <v>5101.5510000000004</v>
      </c>
      <c r="R29" s="77">
        <v>4781.0839999999998</v>
      </c>
      <c r="S29" s="77">
        <v>5009.1189999999997</v>
      </c>
      <c r="T29" s="77">
        <v>5459.9229999999998</v>
      </c>
      <c r="U29" s="77">
        <v>5474.6819999999998</v>
      </c>
      <c r="V29" s="77">
        <v>5153.7960000000003</v>
      </c>
      <c r="W29" s="77">
        <v>4748.9960000000001</v>
      </c>
      <c r="X29" s="77">
        <v>4491.2049999999999</v>
      </c>
      <c r="Y29" s="77">
        <v>4178.5029999999997</v>
      </c>
      <c r="Z29" s="78"/>
      <c r="AA29" s="79">
        <f>SUM(B29:Z29)</f>
        <v>113027.148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4563.7</v>
      </c>
      <c r="C31" s="62">
        <f t="shared" si="4"/>
        <v>4436.4290000000001</v>
      </c>
      <c r="D31" s="62">
        <f t="shared" si="4"/>
        <v>4290.7430000000004</v>
      </c>
      <c r="E31" s="62">
        <f t="shared" si="4"/>
        <v>4324.63</v>
      </c>
      <c r="F31" s="62">
        <f t="shared" si="4"/>
        <v>4288.866</v>
      </c>
      <c r="G31" s="62">
        <f t="shared" si="4"/>
        <v>4483.683</v>
      </c>
      <c r="H31" s="62">
        <f t="shared" si="4"/>
        <v>4925.4449999999997</v>
      </c>
      <c r="I31" s="62">
        <f t="shared" si="4"/>
        <v>5408.3890000000001</v>
      </c>
      <c r="J31" s="62">
        <f t="shared" si="4"/>
        <v>5681.4350000000004</v>
      </c>
      <c r="K31" s="62">
        <f t="shared" si="4"/>
        <v>5959.12</v>
      </c>
      <c r="L31" s="62">
        <f t="shared" si="4"/>
        <v>5917.683</v>
      </c>
      <c r="M31" s="62">
        <f t="shared" si="4"/>
        <v>5972.5410000000002</v>
      </c>
      <c r="N31" s="62">
        <f t="shared" si="4"/>
        <v>6133.7139999999999</v>
      </c>
      <c r="O31" s="62">
        <f t="shared" si="4"/>
        <v>5933.2169999999996</v>
      </c>
      <c r="P31" s="62">
        <f t="shared" si="4"/>
        <v>5651.1940000000004</v>
      </c>
      <c r="Q31" s="62">
        <f t="shared" si="4"/>
        <v>5758.0510000000004</v>
      </c>
      <c r="R31" s="62">
        <f t="shared" si="4"/>
        <v>5429.0839999999998</v>
      </c>
      <c r="S31" s="62">
        <f t="shared" si="4"/>
        <v>5721.6189999999997</v>
      </c>
      <c r="T31" s="62">
        <f t="shared" si="4"/>
        <v>6208.4229999999998</v>
      </c>
      <c r="U31" s="62">
        <f t="shared" si="4"/>
        <v>6206.1819999999998</v>
      </c>
      <c r="V31" s="62">
        <f t="shared" si="4"/>
        <v>5843.2960000000003</v>
      </c>
      <c r="W31" s="62">
        <f t="shared" si="4"/>
        <v>5394.4960000000001</v>
      </c>
      <c r="X31" s="62">
        <f t="shared" si="4"/>
        <v>5074.7049999999999</v>
      </c>
      <c r="Y31" s="62">
        <f t="shared" si="4"/>
        <v>4741.0029999999997</v>
      </c>
      <c r="Z31" s="63">
        <f t="shared" si="4"/>
        <v>0</v>
      </c>
      <c r="AA31" s="64">
        <f t="shared" si="4"/>
        <v>128347.648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>
        <v>4</v>
      </c>
      <c r="D34" s="95">
        <v>4</v>
      </c>
      <c r="E34" s="95">
        <v>4</v>
      </c>
      <c r="F34" s="95">
        <v>4</v>
      </c>
      <c r="G34" s="95">
        <v>4</v>
      </c>
      <c r="H34" s="95">
        <v>36</v>
      </c>
      <c r="I34" s="95">
        <v>111</v>
      </c>
      <c r="J34" s="95">
        <v>113</v>
      </c>
      <c r="K34" s="95">
        <v>97</v>
      </c>
      <c r="L34" s="95">
        <v>102</v>
      </c>
      <c r="M34" s="95">
        <v>74</v>
      </c>
      <c r="N34" s="95">
        <v>107</v>
      </c>
      <c r="O34" s="95">
        <v>104</v>
      </c>
      <c r="P34" s="95">
        <v>59</v>
      </c>
      <c r="Q34" s="95">
        <v>65</v>
      </c>
      <c r="R34" s="95"/>
      <c r="S34" s="95"/>
      <c r="T34" s="95"/>
      <c r="U34" s="95"/>
      <c r="V34" s="95"/>
      <c r="W34" s="95"/>
      <c r="X34" s="95"/>
      <c r="Y34" s="95">
        <v>20</v>
      </c>
      <c r="Z34" s="96"/>
      <c r="AA34" s="74">
        <f t="shared" ref="AA34:AA39" si="5">SUM(B34:Z34)</f>
        <v>908</v>
      </c>
    </row>
    <row r="35" spans="1:27" ht="24.95" customHeight="1" x14ac:dyDescent="0.2">
      <c r="A35" s="97" t="s">
        <v>41</v>
      </c>
      <c r="B35" s="98">
        <v>70</v>
      </c>
      <c r="C35" s="99">
        <v>69</v>
      </c>
      <c r="D35" s="99">
        <v>68</v>
      </c>
      <c r="E35" s="99">
        <v>68</v>
      </c>
      <c r="F35" s="99">
        <v>67</v>
      </c>
      <c r="G35" s="99">
        <v>67</v>
      </c>
      <c r="H35" s="99">
        <v>77</v>
      </c>
      <c r="I35" s="99">
        <v>72</v>
      </c>
      <c r="J35" s="99">
        <v>50</v>
      </c>
      <c r="K35" s="99">
        <v>55</v>
      </c>
      <c r="L35" s="99">
        <v>65</v>
      </c>
      <c r="M35" s="99">
        <v>100</v>
      </c>
      <c r="N35" s="99">
        <v>133</v>
      </c>
      <c r="O35" s="99">
        <v>102</v>
      </c>
      <c r="P35" s="99">
        <v>82</v>
      </c>
      <c r="Q35" s="99">
        <v>150</v>
      </c>
      <c r="R35" s="99">
        <v>90</v>
      </c>
      <c r="S35" s="99">
        <v>86</v>
      </c>
      <c r="T35" s="99">
        <v>70</v>
      </c>
      <c r="U35" s="99">
        <v>72</v>
      </c>
      <c r="V35" s="99">
        <v>50</v>
      </c>
      <c r="W35" s="99">
        <v>50</v>
      </c>
      <c r="X35" s="99">
        <v>122</v>
      </c>
      <c r="Y35" s="99">
        <v>140</v>
      </c>
      <c r="Z35" s="100"/>
      <c r="AA35" s="79">
        <f t="shared" si="5"/>
        <v>1975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>
        <v>10</v>
      </c>
      <c r="C37" s="99"/>
      <c r="D37" s="99">
        <v>4.82</v>
      </c>
      <c r="E37" s="99">
        <v>84.79</v>
      </c>
      <c r="F37" s="99"/>
      <c r="G37" s="99"/>
      <c r="H37" s="99">
        <v>20</v>
      </c>
      <c r="I37" s="99">
        <v>60</v>
      </c>
      <c r="J37" s="99">
        <v>60</v>
      </c>
      <c r="K37" s="99">
        <v>176</v>
      </c>
      <c r="L37" s="99">
        <v>60</v>
      </c>
      <c r="M37" s="99">
        <v>60</v>
      </c>
      <c r="N37" s="99">
        <v>171</v>
      </c>
      <c r="O37" s="99">
        <v>171</v>
      </c>
      <c r="P37" s="99">
        <v>53.667000000000002</v>
      </c>
      <c r="Q37" s="99">
        <v>176</v>
      </c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1107.277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207.6</v>
      </c>
      <c r="O38" s="99">
        <v>333.2</v>
      </c>
      <c r="P38" s="99"/>
      <c r="Q38" s="99"/>
      <c r="R38" s="99">
        <v>410.2</v>
      </c>
      <c r="S38" s="99">
        <v>418.4</v>
      </c>
      <c r="T38" s="99">
        <v>182.7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10052.099999999999</v>
      </c>
    </row>
    <row r="39" spans="1:27" ht="30" customHeight="1" thickBot="1" x14ac:dyDescent="0.25">
      <c r="A39" s="86" t="s">
        <v>45</v>
      </c>
      <c r="B39" s="87">
        <f t="shared" ref="B39:Z39" si="6">SUM(B34:B38)</f>
        <v>580</v>
      </c>
      <c r="C39" s="88">
        <f t="shared" si="6"/>
        <v>573</v>
      </c>
      <c r="D39" s="88">
        <f t="shared" si="6"/>
        <v>576.81999999999994</v>
      </c>
      <c r="E39" s="88">
        <f t="shared" si="6"/>
        <v>656.79</v>
      </c>
      <c r="F39" s="88">
        <f t="shared" si="6"/>
        <v>571</v>
      </c>
      <c r="G39" s="88">
        <f t="shared" si="6"/>
        <v>571</v>
      </c>
      <c r="H39" s="88">
        <f t="shared" si="6"/>
        <v>633</v>
      </c>
      <c r="I39" s="88">
        <f t="shared" si="6"/>
        <v>743</v>
      </c>
      <c r="J39" s="88">
        <f t="shared" si="6"/>
        <v>723</v>
      </c>
      <c r="K39" s="88">
        <f t="shared" si="6"/>
        <v>828</v>
      </c>
      <c r="L39" s="88">
        <f t="shared" si="6"/>
        <v>727</v>
      </c>
      <c r="M39" s="88">
        <f t="shared" si="6"/>
        <v>734</v>
      </c>
      <c r="N39" s="88">
        <f t="shared" si="6"/>
        <v>618.6</v>
      </c>
      <c r="O39" s="88">
        <f t="shared" si="6"/>
        <v>710.2</v>
      </c>
      <c r="P39" s="88">
        <f t="shared" si="6"/>
        <v>194.667</v>
      </c>
      <c r="Q39" s="88">
        <f t="shared" si="6"/>
        <v>391</v>
      </c>
      <c r="R39" s="88">
        <f t="shared" si="6"/>
        <v>500.2</v>
      </c>
      <c r="S39" s="88">
        <f t="shared" si="6"/>
        <v>504.4</v>
      </c>
      <c r="T39" s="88">
        <f t="shared" si="6"/>
        <v>252.7</v>
      </c>
      <c r="U39" s="88">
        <f t="shared" si="6"/>
        <v>572</v>
      </c>
      <c r="V39" s="88">
        <f t="shared" si="6"/>
        <v>550</v>
      </c>
      <c r="W39" s="88">
        <f t="shared" si="6"/>
        <v>550</v>
      </c>
      <c r="X39" s="88">
        <f t="shared" si="6"/>
        <v>622</v>
      </c>
      <c r="Y39" s="88">
        <f t="shared" si="6"/>
        <v>660</v>
      </c>
      <c r="Z39" s="89">
        <f t="shared" si="6"/>
        <v>0</v>
      </c>
      <c r="AA39" s="90">
        <f t="shared" si="5"/>
        <v>14042.377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207.6</v>
      </c>
      <c r="O46" s="99">
        <v>333.2</v>
      </c>
      <c r="P46" s="99"/>
      <c r="Q46" s="99"/>
      <c r="R46" s="99">
        <v>410.2</v>
      </c>
      <c r="S46" s="99">
        <v>418.4</v>
      </c>
      <c r="T46" s="99">
        <v>182.7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10052.099999999999</v>
      </c>
    </row>
    <row r="47" spans="1:27" ht="24.95" customHeight="1" x14ac:dyDescent="0.2">
      <c r="A47" s="85" t="s">
        <v>47</v>
      </c>
      <c r="B47" s="98">
        <v>98.5</v>
      </c>
      <c r="C47" s="99">
        <v>88.5</v>
      </c>
      <c r="D47" s="99">
        <v>83.5</v>
      </c>
      <c r="E47" s="99">
        <v>84.5</v>
      </c>
      <c r="F47" s="99">
        <v>92.5</v>
      </c>
      <c r="G47" s="99">
        <v>116.5</v>
      </c>
      <c r="H47" s="99">
        <v>150</v>
      </c>
      <c r="I47" s="99">
        <v>150</v>
      </c>
      <c r="J47" s="99">
        <v>150</v>
      </c>
      <c r="K47" s="99">
        <v>150</v>
      </c>
      <c r="L47" s="99">
        <v>150</v>
      </c>
      <c r="M47" s="99">
        <v>150</v>
      </c>
      <c r="N47" s="99">
        <v>150</v>
      </c>
      <c r="O47" s="99">
        <v>150</v>
      </c>
      <c r="P47" s="99">
        <v>150</v>
      </c>
      <c r="Q47" s="99">
        <v>141.5</v>
      </c>
      <c r="R47" s="99">
        <v>150</v>
      </c>
      <c r="S47" s="99">
        <v>150</v>
      </c>
      <c r="T47" s="99">
        <v>150</v>
      </c>
      <c r="U47" s="99">
        <v>150</v>
      </c>
      <c r="V47" s="99">
        <v>150</v>
      </c>
      <c r="W47" s="99">
        <v>137</v>
      </c>
      <c r="X47" s="99">
        <v>132</v>
      </c>
      <c r="Y47" s="99">
        <v>129.5</v>
      </c>
      <c r="Z47" s="100"/>
      <c r="AA47" s="79">
        <f t="shared" si="7"/>
        <v>3204</v>
      </c>
    </row>
    <row r="48" spans="1:27" ht="30" customHeight="1" thickBot="1" x14ac:dyDescent="0.25">
      <c r="A48" s="86" t="s">
        <v>48</v>
      </c>
      <c r="B48" s="87">
        <f>SUM(B42:B47)</f>
        <v>598.5</v>
      </c>
      <c r="C48" s="88">
        <f t="shared" ref="C48:Z48" si="8">SUM(C42:C47)</f>
        <v>588.5</v>
      </c>
      <c r="D48" s="88">
        <f t="shared" si="8"/>
        <v>583.5</v>
      </c>
      <c r="E48" s="88">
        <f t="shared" si="8"/>
        <v>584.5</v>
      </c>
      <c r="F48" s="88">
        <f t="shared" si="8"/>
        <v>592.5</v>
      </c>
      <c r="G48" s="88">
        <f t="shared" si="8"/>
        <v>616.5</v>
      </c>
      <c r="H48" s="88">
        <f t="shared" si="8"/>
        <v>650</v>
      </c>
      <c r="I48" s="88">
        <f t="shared" si="8"/>
        <v>650</v>
      </c>
      <c r="J48" s="88">
        <f t="shared" si="8"/>
        <v>650</v>
      </c>
      <c r="K48" s="88">
        <f t="shared" si="8"/>
        <v>650</v>
      </c>
      <c r="L48" s="88">
        <f t="shared" si="8"/>
        <v>650</v>
      </c>
      <c r="M48" s="88">
        <f t="shared" si="8"/>
        <v>650</v>
      </c>
      <c r="N48" s="88">
        <f t="shared" si="8"/>
        <v>357.6</v>
      </c>
      <c r="O48" s="88">
        <f t="shared" si="8"/>
        <v>483.2</v>
      </c>
      <c r="P48" s="88">
        <f t="shared" si="8"/>
        <v>150</v>
      </c>
      <c r="Q48" s="88">
        <f t="shared" si="8"/>
        <v>141.5</v>
      </c>
      <c r="R48" s="88">
        <f t="shared" si="8"/>
        <v>560.20000000000005</v>
      </c>
      <c r="S48" s="88">
        <f t="shared" si="8"/>
        <v>568.4</v>
      </c>
      <c r="T48" s="88">
        <f t="shared" si="8"/>
        <v>332.7</v>
      </c>
      <c r="U48" s="88">
        <f t="shared" si="8"/>
        <v>650</v>
      </c>
      <c r="V48" s="88">
        <f t="shared" si="8"/>
        <v>650</v>
      </c>
      <c r="W48" s="88">
        <f t="shared" si="8"/>
        <v>637</v>
      </c>
      <c r="X48" s="88">
        <f t="shared" si="8"/>
        <v>632</v>
      </c>
      <c r="Y48" s="88">
        <f t="shared" si="8"/>
        <v>629.5</v>
      </c>
      <c r="Z48" s="89">
        <f t="shared" si="8"/>
        <v>0</v>
      </c>
      <c r="AA48" s="90">
        <f t="shared" si="7"/>
        <v>13256.100000000002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5063.7000000000007</v>
      </c>
      <c r="C51" s="88">
        <f t="shared" si="10"/>
        <v>4936.4290000000001</v>
      </c>
      <c r="D51" s="88">
        <f t="shared" si="10"/>
        <v>4790.7430000000004</v>
      </c>
      <c r="E51" s="88">
        <f t="shared" si="10"/>
        <v>4824.63</v>
      </c>
      <c r="F51" s="88">
        <f t="shared" si="10"/>
        <v>4788.866</v>
      </c>
      <c r="G51" s="88">
        <f t="shared" si="10"/>
        <v>4983.683</v>
      </c>
      <c r="H51" s="88">
        <f t="shared" si="10"/>
        <v>5425.4449999999997</v>
      </c>
      <c r="I51" s="88">
        <f t="shared" si="10"/>
        <v>5908.3889999999992</v>
      </c>
      <c r="J51" s="88">
        <f t="shared" si="10"/>
        <v>6181.4350000000004</v>
      </c>
      <c r="K51" s="88">
        <f t="shared" si="10"/>
        <v>6459.12</v>
      </c>
      <c r="L51" s="88">
        <f t="shared" si="10"/>
        <v>6417.683</v>
      </c>
      <c r="M51" s="88">
        <f t="shared" si="10"/>
        <v>6472.5409999999993</v>
      </c>
      <c r="N51" s="88">
        <f t="shared" si="10"/>
        <v>6341.3140000000003</v>
      </c>
      <c r="O51" s="88">
        <f t="shared" si="10"/>
        <v>6266.4169999999995</v>
      </c>
      <c r="P51" s="88">
        <f t="shared" si="10"/>
        <v>5651.1940000000004</v>
      </c>
      <c r="Q51" s="88">
        <f t="shared" si="10"/>
        <v>5758.0509999999995</v>
      </c>
      <c r="R51" s="88">
        <f t="shared" si="10"/>
        <v>5839.2840000000006</v>
      </c>
      <c r="S51" s="88">
        <f t="shared" si="10"/>
        <v>6140.0190000000002</v>
      </c>
      <c r="T51" s="88">
        <f t="shared" si="10"/>
        <v>6391.1229999999996</v>
      </c>
      <c r="U51" s="88">
        <f t="shared" si="10"/>
        <v>6706.1820000000007</v>
      </c>
      <c r="V51" s="88">
        <f t="shared" si="10"/>
        <v>6343.2960000000003</v>
      </c>
      <c r="W51" s="88">
        <f t="shared" si="10"/>
        <v>5894.4960000000001</v>
      </c>
      <c r="X51" s="88">
        <f t="shared" si="10"/>
        <v>5574.7049999999999</v>
      </c>
      <c r="Y51" s="88">
        <f t="shared" si="10"/>
        <v>5241.0030000000006</v>
      </c>
      <c r="Z51" s="89">
        <f t="shared" si="10"/>
        <v>0</v>
      </c>
      <c r="AA51" s="104">
        <f>SUM(B51:Z51)</f>
        <v>138399.74799999999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45367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-139.60000000000002</v>
      </c>
      <c r="C4" s="18">
        <v>-506.1</v>
      </c>
      <c r="D4" s="18">
        <v>-401</v>
      </c>
      <c r="E4" s="18">
        <v>-494.20000000000005</v>
      </c>
      <c r="F4" s="18">
        <v>-469.70000000000005</v>
      </c>
      <c r="G4" s="18">
        <v>-451</v>
      </c>
      <c r="H4" s="18">
        <v>-545</v>
      </c>
      <c r="I4" s="18">
        <v>-545</v>
      </c>
      <c r="J4" s="18">
        <v>-194.29999999999995</v>
      </c>
      <c r="K4" s="18">
        <v>46.100000000000023</v>
      </c>
      <c r="L4" s="18">
        <v>337.4</v>
      </c>
      <c r="M4" s="18">
        <v>350.2</v>
      </c>
      <c r="N4" s="18">
        <v>-7.5999999999999943</v>
      </c>
      <c r="O4" s="18">
        <v>-304.7</v>
      </c>
      <c r="P4" s="18">
        <v>-481.1</v>
      </c>
      <c r="Q4" s="18">
        <v>-1023.3000000000001</v>
      </c>
      <c r="R4" s="18">
        <v>-302.2</v>
      </c>
      <c r="S4" s="18">
        <v>-135.60000000000002</v>
      </c>
      <c r="T4" s="18">
        <v>-73.800000000000011</v>
      </c>
      <c r="U4" s="18">
        <v>-161.20000000000005</v>
      </c>
      <c r="V4" s="18">
        <v>-165.20000000000005</v>
      </c>
      <c r="W4" s="18">
        <v>-255</v>
      </c>
      <c r="X4" s="18">
        <v>-545</v>
      </c>
      <c r="Y4" s="18">
        <v>-545</v>
      </c>
      <c r="Z4" s="19"/>
      <c r="AA4" s="111">
        <f>SUM(B4:Z4)</f>
        <v>-7011.9000000000005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77.88</v>
      </c>
      <c r="C7" s="117">
        <v>74.61</v>
      </c>
      <c r="D7" s="117">
        <v>71.5</v>
      </c>
      <c r="E7" s="117">
        <v>67.27</v>
      </c>
      <c r="F7" s="117">
        <v>68.61</v>
      </c>
      <c r="G7" s="117">
        <v>74.709999999999994</v>
      </c>
      <c r="H7" s="117">
        <v>83.62</v>
      </c>
      <c r="I7" s="117">
        <v>59.99</v>
      </c>
      <c r="J7" s="117">
        <v>53.23</v>
      </c>
      <c r="K7" s="117">
        <v>47.01</v>
      </c>
      <c r="L7" s="117">
        <v>44.88</v>
      </c>
      <c r="M7" s="117">
        <v>42.59</v>
      </c>
      <c r="N7" s="117">
        <v>38.340000000000003</v>
      </c>
      <c r="O7" s="117">
        <v>32.4</v>
      </c>
      <c r="P7" s="117">
        <v>37.549999999999997</v>
      </c>
      <c r="Q7" s="117">
        <v>50</v>
      </c>
      <c r="R7" s="117">
        <v>74.28</v>
      </c>
      <c r="S7" s="117">
        <v>95.5</v>
      </c>
      <c r="T7" s="117">
        <v>117.49</v>
      </c>
      <c r="U7" s="117">
        <v>122.01</v>
      </c>
      <c r="V7" s="117">
        <v>83.45</v>
      </c>
      <c r="W7" s="117">
        <v>76.400000000000006</v>
      </c>
      <c r="X7" s="117">
        <v>74.2</v>
      </c>
      <c r="Y7" s="117">
        <v>74.53</v>
      </c>
      <c r="Z7" s="118"/>
      <c r="AA7" s="119">
        <f>IF(SUM(B7:Z7)&lt;&gt;0,AVERAGEIF(B7:Z7,"&lt;&gt;"""),"")</f>
        <v>68.418750000000003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639.6</v>
      </c>
      <c r="C13" s="129">
        <v>1006.1</v>
      </c>
      <c r="D13" s="129">
        <v>901</v>
      </c>
      <c r="E13" s="129">
        <v>994.2</v>
      </c>
      <c r="F13" s="129">
        <v>969.7</v>
      </c>
      <c r="G13" s="129">
        <v>951</v>
      </c>
      <c r="H13" s="129">
        <v>1045</v>
      </c>
      <c r="I13" s="129">
        <v>1045</v>
      </c>
      <c r="J13" s="129">
        <v>694.3</v>
      </c>
      <c r="K13" s="129">
        <v>453.9</v>
      </c>
      <c r="L13" s="129">
        <v>162.6</v>
      </c>
      <c r="M13" s="129">
        <v>149.80000000000001</v>
      </c>
      <c r="N13" s="129">
        <v>215.2</v>
      </c>
      <c r="O13" s="129">
        <v>637.9</v>
      </c>
      <c r="P13" s="129">
        <v>244.7</v>
      </c>
      <c r="Q13" s="129">
        <v>828.7</v>
      </c>
      <c r="R13" s="129">
        <v>712.4</v>
      </c>
      <c r="S13" s="129">
        <v>554</v>
      </c>
      <c r="T13" s="129">
        <v>256.5</v>
      </c>
      <c r="U13" s="129">
        <v>661.2</v>
      </c>
      <c r="V13" s="129">
        <v>665.2</v>
      </c>
      <c r="W13" s="129">
        <v>755</v>
      </c>
      <c r="X13" s="129">
        <v>1045</v>
      </c>
      <c r="Y13" s="130">
        <v>1045</v>
      </c>
      <c r="Z13" s="131"/>
      <c r="AA13" s="132">
        <f t="shared" si="0"/>
        <v>16633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>
        <v>236.4</v>
      </c>
      <c r="Q15" s="133">
        <v>194.6</v>
      </c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431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639.6</v>
      </c>
      <c r="C16" s="135">
        <f t="shared" si="1"/>
        <v>1006.1</v>
      </c>
      <c r="D16" s="135">
        <f t="shared" si="1"/>
        <v>901</v>
      </c>
      <c r="E16" s="135">
        <f t="shared" si="1"/>
        <v>994.2</v>
      </c>
      <c r="F16" s="135">
        <f t="shared" si="1"/>
        <v>969.7</v>
      </c>
      <c r="G16" s="135">
        <f t="shared" si="1"/>
        <v>951</v>
      </c>
      <c r="H16" s="135">
        <f t="shared" si="1"/>
        <v>1045</v>
      </c>
      <c r="I16" s="135">
        <f t="shared" si="1"/>
        <v>1045</v>
      </c>
      <c r="J16" s="135">
        <f t="shared" si="1"/>
        <v>694.3</v>
      </c>
      <c r="K16" s="135">
        <f t="shared" si="1"/>
        <v>453.9</v>
      </c>
      <c r="L16" s="135">
        <f t="shared" si="1"/>
        <v>162.6</v>
      </c>
      <c r="M16" s="135">
        <f t="shared" si="1"/>
        <v>149.80000000000001</v>
      </c>
      <c r="N16" s="135">
        <f t="shared" si="1"/>
        <v>215.2</v>
      </c>
      <c r="O16" s="135">
        <f t="shared" si="1"/>
        <v>637.9</v>
      </c>
      <c r="P16" s="135">
        <f t="shared" si="1"/>
        <v>481.1</v>
      </c>
      <c r="Q16" s="135">
        <f t="shared" si="1"/>
        <v>1023.3000000000001</v>
      </c>
      <c r="R16" s="135">
        <f t="shared" si="1"/>
        <v>712.4</v>
      </c>
      <c r="S16" s="135">
        <f t="shared" si="1"/>
        <v>554</v>
      </c>
      <c r="T16" s="135">
        <f t="shared" si="1"/>
        <v>256.5</v>
      </c>
      <c r="U16" s="135">
        <f t="shared" si="1"/>
        <v>661.2</v>
      </c>
      <c r="V16" s="135">
        <f t="shared" si="1"/>
        <v>665.2</v>
      </c>
      <c r="W16" s="135">
        <f t="shared" si="1"/>
        <v>755</v>
      </c>
      <c r="X16" s="135">
        <f t="shared" si="1"/>
        <v>1045</v>
      </c>
      <c r="Y16" s="135">
        <f t="shared" si="1"/>
        <v>1045</v>
      </c>
      <c r="Z16" s="136" t="str">
        <f t="shared" si="1"/>
        <v/>
      </c>
      <c r="AA16" s="90">
        <f t="shared" si="0"/>
        <v>17064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207.6</v>
      </c>
      <c r="O23" s="133">
        <v>333.2</v>
      </c>
      <c r="P23" s="133"/>
      <c r="Q23" s="133"/>
      <c r="R23" s="133">
        <v>410.2</v>
      </c>
      <c r="S23" s="133">
        <v>418.4</v>
      </c>
      <c r="T23" s="133">
        <v>182.7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10052.099999999999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500</v>
      </c>
      <c r="D24" s="135">
        <f t="shared" si="3"/>
        <v>500</v>
      </c>
      <c r="E24" s="135">
        <f t="shared" si="3"/>
        <v>500</v>
      </c>
      <c r="F24" s="135">
        <f t="shared" si="3"/>
        <v>500</v>
      </c>
      <c r="G24" s="135">
        <f t="shared" si="3"/>
        <v>500</v>
      </c>
      <c r="H24" s="135">
        <f t="shared" si="3"/>
        <v>500</v>
      </c>
      <c r="I24" s="135">
        <f t="shared" si="3"/>
        <v>500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207.6</v>
      </c>
      <c r="O24" s="135">
        <f t="shared" si="3"/>
        <v>333.2</v>
      </c>
      <c r="P24" s="135">
        <f t="shared" si="3"/>
        <v>0</v>
      </c>
      <c r="Q24" s="135">
        <f t="shared" si="3"/>
        <v>0</v>
      </c>
      <c r="R24" s="135">
        <f t="shared" si="3"/>
        <v>410.2</v>
      </c>
      <c r="S24" s="135">
        <f t="shared" si="3"/>
        <v>418.4</v>
      </c>
      <c r="T24" s="135">
        <f t="shared" si="3"/>
        <v>182.7</v>
      </c>
      <c r="U24" s="135">
        <f t="shared" si="3"/>
        <v>500</v>
      </c>
      <c r="V24" s="135">
        <f t="shared" si="3"/>
        <v>500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10052.099999999999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2024-03-15T12:01:51Z</dcterms:created>
  <dcterms:modified xsi:type="dcterms:W3CDTF">2024-03-15T12:01:53Z</dcterms:modified>
</cp:coreProperties>
</file>