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<sst xmlns="http://schemas.openxmlformats.org/spreadsheetml/2006/main" count="117" uniqueCount="53">
  <si>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13/03/2024 14:15:33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</si>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</sst>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  <c:pt idx="1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6-4C5C-9189-DBF8A07D352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137</c:v>
                </c:pt>
                <c:pt idx="1">
                  <c:v>119</c:v>
                </c:pt>
                <c:pt idx="2">
                  <c:v>108.5</c:v>
                </c:pt>
                <c:pt idx="3">
                  <c:v>108.5</c:v>
                </c:pt>
                <c:pt idx="4">
                  <c:v>108.5</c:v>
                </c:pt>
                <c:pt idx="5">
                  <c:v>137</c:v>
                </c:pt>
                <c:pt idx="6">
                  <c:v>254</c:v>
                </c:pt>
                <c:pt idx="7">
                  <c:v>270</c:v>
                </c:pt>
                <c:pt idx="8">
                  <c:v>268</c:v>
                </c:pt>
                <c:pt idx="9">
                  <c:v>257</c:v>
                </c:pt>
                <c:pt idx="10">
                  <c:v>252</c:v>
                </c:pt>
                <c:pt idx="11">
                  <c:v>249</c:v>
                </c:pt>
                <c:pt idx="12">
                  <c:v>250</c:v>
                </c:pt>
                <c:pt idx="13">
                  <c:v>247</c:v>
                </c:pt>
                <c:pt idx="14">
                  <c:v>250</c:v>
                </c:pt>
                <c:pt idx="15">
                  <c:v>264</c:v>
                </c:pt>
                <c:pt idx="16">
                  <c:v>186</c:v>
                </c:pt>
                <c:pt idx="17">
                  <c:v>222</c:v>
                </c:pt>
                <c:pt idx="18">
                  <c:v>247</c:v>
                </c:pt>
                <c:pt idx="19">
                  <c:v>241</c:v>
                </c:pt>
                <c:pt idx="20">
                  <c:v>219</c:v>
                </c:pt>
                <c:pt idx="21">
                  <c:v>189</c:v>
                </c:pt>
                <c:pt idx="22">
                  <c:v>155</c:v>
                </c:pt>
                <c:pt idx="23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6-4C5C-9189-DBF8A07D352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1912.2170000000001</c:v>
                </c:pt>
                <c:pt idx="1">
                  <c:v>1830</c:v>
                </c:pt>
                <c:pt idx="2">
                  <c:v>1830</c:v>
                </c:pt>
                <c:pt idx="3">
                  <c:v>1848.8710000000001</c:v>
                </c:pt>
                <c:pt idx="4">
                  <c:v>1965.258</c:v>
                </c:pt>
                <c:pt idx="5">
                  <c:v>2349.5389999999998</c:v>
                </c:pt>
                <c:pt idx="6">
                  <c:v>2674.317</c:v>
                </c:pt>
                <c:pt idx="7">
                  <c:v>2758.3980000000001</c:v>
                </c:pt>
                <c:pt idx="8">
                  <c:v>2651.61</c:v>
                </c:pt>
                <c:pt idx="9">
                  <c:v>2294</c:v>
                </c:pt>
                <c:pt idx="10">
                  <c:v>1732</c:v>
                </c:pt>
                <c:pt idx="11">
                  <c:v>1697</c:v>
                </c:pt>
                <c:pt idx="12">
                  <c:v>1787</c:v>
                </c:pt>
                <c:pt idx="13">
                  <c:v>1784</c:v>
                </c:pt>
                <c:pt idx="14">
                  <c:v>2187</c:v>
                </c:pt>
                <c:pt idx="15">
                  <c:v>2621</c:v>
                </c:pt>
                <c:pt idx="16">
                  <c:v>3071.837</c:v>
                </c:pt>
                <c:pt idx="17">
                  <c:v>3699.326</c:v>
                </c:pt>
                <c:pt idx="18">
                  <c:v>3748</c:v>
                </c:pt>
                <c:pt idx="19">
                  <c:v>3736.7429999999999</c:v>
                </c:pt>
                <c:pt idx="20">
                  <c:v>3431.105</c:v>
                </c:pt>
                <c:pt idx="21">
                  <c:v>3177.6509999999998</c:v>
                </c:pt>
                <c:pt idx="22">
                  <c:v>2837.799</c:v>
                </c:pt>
                <c:pt idx="23">
                  <c:v>2489.558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6-4C5C-9189-DBF8A07D352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1806.6</c:v>
                </c:pt>
                <c:pt idx="1">
                  <c:v>1868.15</c:v>
                </c:pt>
                <c:pt idx="2">
                  <c:v>1899.2849999999999</c:v>
                </c:pt>
                <c:pt idx="3">
                  <c:v>1858</c:v>
                </c:pt>
                <c:pt idx="4">
                  <c:v>1888</c:v>
                </c:pt>
                <c:pt idx="5">
                  <c:v>1918.3</c:v>
                </c:pt>
                <c:pt idx="6">
                  <c:v>1371.2</c:v>
                </c:pt>
                <c:pt idx="7">
                  <c:v>814</c:v>
                </c:pt>
                <c:pt idx="8">
                  <c:v>719</c:v>
                </c:pt>
                <c:pt idx="9">
                  <c:v>673</c:v>
                </c:pt>
                <c:pt idx="10">
                  <c:v>593</c:v>
                </c:pt>
                <c:pt idx="11">
                  <c:v>599</c:v>
                </c:pt>
                <c:pt idx="12">
                  <c:v>651</c:v>
                </c:pt>
                <c:pt idx="13">
                  <c:v>641</c:v>
                </c:pt>
                <c:pt idx="14">
                  <c:v>650</c:v>
                </c:pt>
                <c:pt idx="15">
                  <c:v>698</c:v>
                </c:pt>
                <c:pt idx="16">
                  <c:v>739.3</c:v>
                </c:pt>
                <c:pt idx="17">
                  <c:v>798</c:v>
                </c:pt>
                <c:pt idx="18">
                  <c:v>854</c:v>
                </c:pt>
                <c:pt idx="19">
                  <c:v>921.3</c:v>
                </c:pt>
                <c:pt idx="20">
                  <c:v>1133.2</c:v>
                </c:pt>
                <c:pt idx="21">
                  <c:v>1250</c:v>
                </c:pt>
                <c:pt idx="22">
                  <c:v>1820.2</c:v>
                </c:pt>
                <c:pt idx="23">
                  <c:v>1857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F6-4C5C-9189-DBF8A07D352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900.95400000000018</c:v>
                </c:pt>
                <c:pt idx="1">
                  <c:v>934.029</c:v>
                </c:pt>
                <c:pt idx="2">
                  <c:v>920.72599999999989</c:v>
                </c:pt>
                <c:pt idx="3">
                  <c:v>893.74900000000002</c:v>
                </c:pt>
                <c:pt idx="4">
                  <c:v>854.95400000000006</c:v>
                </c:pt>
                <c:pt idx="5">
                  <c:v>838.91700000000003</c:v>
                </c:pt>
                <c:pt idx="6">
                  <c:v>1251.3170000000005</c:v>
                </c:pt>
                <c:pt idx="7">
                  <c:v>2372.7299999999996</c:v>
                </c:pt>
                <c:pt idx="8">
                  <c:v>3552.6790000000001</c:v>
                </c:pt>
                <c:pt idx="9">
                  <c:v>4402.7939999999999</c:v>
                </c:pt>
                <c:pt idx="10">
                  <c:v>4849.8210000000008</c:v>
                </c:pt>
                <c:pt idx="11">
                  <c:v>4903.5760000000018</c:v>
                </c:pt>
                <c:pt idx="12">
                  <c:v>4670.6299999999992</c:v>
                </c:pt>
                <c:pt idx="13">
                  <c:v>4217.4399999999996</c:v>
                </c:pt>
                <c:pt idx="14">
                  <c:v>3565.7890000000007</c:v>
                </c:pt>
                <c:pt idx="15">
                  <c:v>2618.7880000000005</c:v>
                </c:pt>
                <c:pt idx="16">
                  <c:v>1591.1100000000001</c:v>
                </c:pt>
                <c:pt idx="17">
                  <c:v>991.91300000000012</c:v>
                </c:pt>
                <c:pt idx="18">
                  <c:v>893.53399999999999</c:v>
                </c:pt>
                <c:pt idx="19">
                  <c:v>894.67799999999988</c:v>
                </c:pt>
                <c:pt idx="20">
                  <c:v>881.14700000000005</c:v>
                </c:pt>
                <c:pt idx="21">
                  <c:v>859.82499999999982</c:v>
                </c:pt>
                <c:pt idx="22">
                  <c:v>830.40699999999993</c:v>
                </c:pt>
                <c:pt idx="23">
                  <c:v>806.62000000000012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F6-4C5C-9189-DBF8A07D352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22</c:v>
                </c:pt>
                <c:pt idx="6">
                  <c:v>29</c:v>
                </c:pt>
                <c:pt idx="7">
                  <c:v>43</c:v>
                </c:pt>
                <c:pt idx="8">
                  <c:v>57</c:v>
                </c:pt>
                <c:pt idx="9">
                  <c:v>67</c:v>
                </c:pt>
                <c:pt idx="10">
                  <c:v>73</c:v>
                </c:pt>
                <c:pt idx="11">
                  <c:v>78</c:v>
                </c:pt>
                <c:pt idx="12">
                  <c:v>77</c:v>
                </c:pt>
                <c:pt idx="13">
                  <c:v>71</c:v>
                </c:pt>
                <c:pt idx="14">
                  <c:v>62</c:v>
                </c:pt>
                <c:pt idx="15">
                  <c:v>49</c:v>
                </c:pt>
                <c:pt idx="16">
                  <c:v>36</c:v>
                </c:pt>
                <c:pt idx="17">
                  <c:v>32</c:v>
                </c:pt>
                <c:pt idx="18">
                  <c:v>38</c:v>
                </c:pt>
                <c:pt idx="19">
                  <c:v>41</c:v>
                </c:pt>
                <c:pt idx="20">
                  <c:v>40</c:v>
                </c:pt>
                <c:pt idx="21">
                  <c:v>35</c:v>
                </c:pt>
                <c:pt idx="22">
                  <c:v>30</c:v>
                </c:pt>
                <c:pt idx="2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F6-4C5C-9189-DBF8A07D352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363</c:v>
                </c:pt>
                <c:pt idx="7">
                  <c:v>386</c:v>
                </c:pt>
                <c:pt idx="8">
                  <c:v>291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446</c:v>
                </c:pt>
                <c:pt idx="17">
                  <c:v>878</c:v>
                </c:pt>
                <c:pt idx="18">
                  <c:v>1308</c:v>
                </c:pt>
                <c:pt idx="19">
                  <c:v>1218</c:v>
                </c:pt>
                <c:pt idx="20">
                  <c:v>1003</c:v>
                </c:pt>
                <c:pt idx="21">
                  <c:v>643</c:v>
                </c:pt>
                <c:pt idx="22">
                  <c:v>91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F6-4C5C-9189-DBF8A07D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5154.7259999999997</c:v>
                </c:pt>
                <c:pt idx="1">
                  <c:v>5006.179000000001</c:v>
                </c:pt>
                <c:pt idx="2">
                  <c:v>4843.5110000000004</c:v>
                </c:pt>
                <c:pt idx="3">
                  <c:v>4795.12</c:v>
                </c:pt>
                <c:pt idx="4">
                  <c:v>4903.7120000000032</c:v>
                </c:pt>
                <c:pt idx="5">
                  <c:v>5330.7960000000021</c:v>
                </c:pt>
                <c:pt idx="6">
                  <c:v>5942.8270000000011</c:v>
                </c:pt>
                <c:pt idx="7">
                  <c:v>6644.1630000000005</c:v>
                </c:pt>
                <c:pt idx="8">
                  <c:v>7539.2620000000015</c:v>
                </c:pt>
                <c:pt idx="9">
                  <c:v>7719.7580000000025</c:v>
                </c:pt>
                <c:pt idx="10">
                  <c:v>7525.853000000001</c:v>
                </c:pt>
                <c:pt idx="11">
                  <c:v>7552.5850000000028</c:v>
                </c:pt>
                <c:pt idx="12">
                  <c:v>7461.6649999999991</c:v>
                </c:pt>
                <c:pt idx="13">
                  <c:v>6960.399000000004</c:v>
                </c:pt>
                <c:pt idx="14">
                  <c:v>6714.760000000002</c:v>
                </c:pt>
                <c:pt idx="15">
                  <c:v>6341.7540000000008</c:v>
                </c:pt>
                <c:pt idx="16">
                  <c:v>6070.2020000000002</c:v>
                </c:pt>
                <c:pt idx="17">
                  <c:v>6621.222999999999</c:v>
                </c:pt>
                <c:pt idx="18">
                  <c:v>7088.5330000000013</c:v>
                </c:pt>
                <c:pt idx="19">
                  <c:v>7052.7640000000019</c:v>
                </c:pt>
                <c:pt idx="20">
                  <c:v>6707.4989999999998</c:v>
                </c:pt>
                <c:pt idx="21">
                  <c:v>6154.5009999999993</c:v>
                </c:pt>
                <c:pt idx="22">
                  <c:v>5764.4099999999989</c:v>
                </c:pt>
                <c:pt idx="23">
                  <c:v>5382.1779999999999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F6-4C5C-9189-DBF8A07D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63.29</c:v>
                </c:pt>
                <c:pt idx="1">
                  <c:v>66.680000000000007</c:v>
                </c:pt>
                <c:pt idx="2">
                  <c:v>69.989999999999995</c:v>
                </c:pt>
                <c:pt idx="3">
                  <c:v>73.13</c:v>
                </c:pt>
                <c:pt idx="4">
                  <c:v>74.58</c:v>
                </c:pt>
                <c:pt idx="5">
                  <c:v>79.84</c:v>
                </c:pt>
                <c:pt idx="6">
                  <c:v>85.72</c:v>
                </c:pt>
                <c:pt idx="7">
                  <c:v>90.91</c:v>
                </c:pt>
                <c:pt idx="8">
                  <c:v>81.99</c:v>
                </c:pt>
                <c:pt idx="9">
                  <c:v>65.709999999999994</c:v>
                </c:pt>
                <c:pt idx="10">
                  <c:v>54.32</c:v>
                </c:pt>
                <c:pt idx="11">
                  <c:v>52.44</c:v>
                </c:pt>
                <c:pt idx="12">
                  <c:v>53.06</c:v>
                </c:pt>
                <c:pt idx="13">
                  <c:v>59.37</c:v>
                </c:pt>
                <c:pt idx="14">
                  <c:v>60.77</c:v>
                </c:pt>
                <c:pt idx="15">
                  <c:v>70.73</c:v>
                </c:pt>
                <c:pt idx="16">
                  <c:v>82.35</c:v>
                </c:pt>
                <c:pt idx="17">
                  <c:v>97</c:v>
                </c:pt>
                <c:pt idx="18">
                  <c:v>114.77</c:v>
                </c:pt>
                <c:pt idx="19">
                  <c:v>102.3</c:v>
                </c:pt>
                <c:pt idx="20">
                  <c:v>88.6</c:v>
                </c:pt>
                <c:pt idx="21">
                  <c:v>82.62</c:v>
                </c:pt>
                <c:pt idx="22">
                  <c:v>76.510000000000005</c:v>
                </c:pt>
                <c:pt idx="23">
                  <c:v>76.48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F6-4C5C-9189-DBF8A07D3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5154.7709999999997</v>
      </c>
      <c r="C4" s="18">
        <v>5006.1789999999983</v>
      </c>
      <c r="D4" s="18">
        <v>4843.5110000000004</v>
      </c>
      <c r="E4" s="18">
        <v>4795.119999999999</v>
      </c>
      <c r="F4" s="18">
        <v>4903.7119999999995</v>
      </c>
      <c r="G4" s="18">
        <v>5330.7560000000012</v>
      </c>
      <c r="H4" s="18">
        <v>5942.8339999999998</v>
      </c>
      <c r="I4" s="18">
        <v>6644.1280000000015</v>
      </c>
      <c r="J4" s="18">
        <v>7539.2889999999998</v>
      </c>
      <c r="K4" s="18">
        <v>7719.7940000000008</v>
      </c>
      <c r="L4" s="18">
        <v>7525.8210000000008</v>
      </c>
      <c r="M4" s="18">
        <v>7552.5760000000028</v>
      </c>
      <c r="N4" s="18">
        <v>7461.63</v>
      </c>
      <c r="O4" s="18">
        <v>6960.4399999999987</v>
      </c>
      <c r="P4" s="18">
        <v>6714.788999999997</v>
      </c>
      <c r="Q4" s="18">
        <v>6341.7879999999996</v>
      </c>
      <c r="R4" s="18">
        <v>6070.2469999999985</v>
      </c>
      <c r="S4" s="18">
        <v>6621.2390000000005</v>
      </c>
      <c r="T4" s="18">
        <v>7088.5339999999997</v>
      </c>
      <c r="U4" s="18">
        <v>7052.7209999999986</v>
      </c>
      <c r="V4" s="18">
        <v>6707.4520000000002</v>
      </c>
      <c r="W4" s="18">
        <v>6154.4759999999978</v>
      </c>
      <c r="X4" s="18">
        <v>5764.405999999999</v>
      </c>
      <c r="Y4" s="18">
        <v>5382.177999999999</v>
      </c>
      <c r="Z4" s="19"/>
      <c r="AA4" s="20">
        <f>SUM(B4:Z4)</f>
        <v>151278.39099999997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63.29</v>
      </c>
      <c r="C7" s="28">
        <v>66.680000000000007</v>
      </c>
      <c r="D7" s="28">
        <v>69.989999999999995</v>
      </c>
      <c r="E7" s="28">
        <v>73.13</v>
      </c>
      <c r="F7" s="28">
        <v>74.58</v>
      </c>
      <c r="G7" s="28">
        <v>79.84</v>
      </c>
      <c r="H7" s="28">
        <v>85.72</v>
      </c>
      <c r="I7" s="28">
        <v>90.91</v>
      </c>
      <c r="J7" s="28">
        <v>81.99</v>
      </c>
      <c r="K7" s="28">
        <v>65.709999999999994</v>
      </c>
      <c r="L7" s="28">
        <v>54.32</v>
      </c>
      <c r="M7" s="28">
        <v>52.44</v>
      </c>
      <c r="N7" s="28">
        <v>53.06</v>
      </c>
      <c r="O7" s="28">
        <v>59.37</v>
      </c>
      <c r="P7" s="28">
        <v>60.77</v>
      </c>
      <c r="Q7" s="28">
        <v>70.73</v>
      </c>
      <c r="R7" s="28">
        <v>82.35</v>
      </c>
      <c r="S7" s="28">
        <v>97</v>
      </c>
      <c r="T7" s="28">
        <v>114.77</v>
      </c>
      <c r="U7" s="28">
        <v>102.3</v>
      </c>
      <c r="V7" s="28">
        <v>88.6</v>
      </c>
      <c r="W7" s="28">
        <v>82.62</v>
      </c>
      <c r="X7" s="28">
        <v>76.510000000000005</v>
      </c>
      <c r="Y7" s="28">
        <v>76.48</v>
      </c>
      <c r="Z7" s="29"/>
      <c r="AA7" s="30">
        <f>IF(SUM(B7:Z7)&lt;&gt;0,AVERAGEIF(B7:Z7,"&lt;&gt;"""),"")</f>
        <v>75.965000000000003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>
        <v>170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483</v>
      </c>
    </row>
    <row r="11" spans="1:27" ht="24.95" customHeight="1" x14ac:dyDescent="0.2">
      <c r="A11" s="45" t="s">
        <v>7</v>
      </c>
      <c r="B11" s="46">
        <v>137</v>
      </c>
      <c r="C11" s="47">
        <v>119</v>
      </c>
      <c r="D11" s="47">
        <v>108.5</v>
      </c>
      <c r="E11" s="47">
        <v>108.5</v>
      </c>
      <c r="F11" s="47">
        <v>108.5</v>
      </c>
      <c r="G11" s="47">
        <v>137</v>
      </c>
      <c r="H11" s="47">
        <v>254</v>
      </c>
      <c r="I11" s="47">
        <v>270</v>
      </c>
      <c r="J11" s="47">
        <v>268</v>
      </c>
      <c r="K11" s="47">
        <v>257</v>
      </c>
      <c r="L11" s="47">
        <v>252</v>
      </c>
      <c r="M11" s="47">
        <v>249</v>
      </c>
      <c r="N11" s="47">
        <v>250</v>
      </c>
      <c r="O11" s="47">
        <v>247</v>
      </c>
      <c r="P11" s="47">
        <v>250</v>
      </c>
      <c r="Q11" s="47">
        <v>264</v>
      </c>
      <c r="R11" s="47">
        <v>186</v>
      </c>
      <c r="S11" s="47">
        <v>222</v>
      </c>
      <c r="T11" s="47">
        <v>247</v>
      </c>
      <c r="U11" s="47">
        <v>241</v>
      </c>
      <c r="V11" s="47">
        <v>219</v>
      </c>
      <c r="W11" s="47">
        <v>189</v>
      </c>
      <c r="X11" s="47">
        <v>155</v>
      </c>
      <c r="Y11" s="47">
        <v>137</v>
      </c>
      <c r="Z11" s="48"/>
      <c r="AA11" s="49">
        <f t="shared" si="0"/>
        <v>4875.5</v>
      </c>
    </row>
    <row r="12" spans="1:27" ht="24.95" customHeight="1" x14ac:dyDescent="0.2">
      <c r="A12" s="50" t="s">
        <v>8</v>
      </c>
      <c r="B12" s="51">
        <v>1912.2170000000001</v>
      </c>
      <c r="C12" s="52">
        <v>1830</v>
      </c>
      <c r="D12" s="52">
        <v>1830</v>
      </c>
      <c r="E12" s="52">
        <v>1848.8710000000001</v>
      </c>
      <c r="F12" s="52">
        <v>1965.258</v>
      </c>
      <c r="G12" s="52">
        <v>2349.5389999999998</v>
      </c>
      <c r="H12" s="52">
        <v>2674.317</v>
      </c>
      <c r="I12" s="52">
        <v>2758.3980000000001</v>
      </c>
      <c r="J12" s="52">
        <v>2651.61</v>
      </c>
      <c r="K12" s="52">
        <v>2294</v>
      </c>
      <c r="L12" s="52">
        <v>1732</v>
      </c>
      <c r="M12" s="52">
        <v>1697</v>
      </c>
      <c r="N12" s="52">
        <v>1787</v>
      </c>
      <c r="O12" s="52">
        <v>1784</v>
      </c>
      <c r="P12" s="52">
        <v>2187</v>
      </c>
      <c r="Q12" s="52">
        <v>2621</v>
      </c>
      <c r="R12" s="52">
        <v>3071.837</v>
      </c>
      <c r="S12" s="52">
        <v>3699.326</v>
      </c>
      <c r="T12" s="52">
        <v>3748</v>
      </c>
      <c r="U12" s="52">
        <v>3736.7429999999999</v>
      </c>
      <c r="V12" s="52">
        <v>3431.105</v>
      </c>
      <c r="W12" s="52">
        <v>3177.6509999999998</v>
      </c>
      <c r="X12" s="52">
        <v>2837.799</v>
      </c>
      <c r="Y12" s="52">
        <v>2489.558</v>
      </c>
      <c r="Z12" s="53"/>
      <c r="AA12" s="54">
        <f t="shared" si="0"/>
        <v>60114.229000000007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65</v>
      </c>
      <c r="H13" s="52">
        <v>363</v>
      </c>
      <c r="I13" s="52">
        <v>386</v>
      </c>
      <c r="J13" s="52">
        <v>291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446</v>
      </c>
      <c r="S13" s="52">
        <v>878</v>
      </c>
      <c r="T13" s="52">
        <v>1308</v>
      </c>
      <c r="U13" s="52">
        <v>1218</v>
      </c>
      <c r="V13" s="52">
        <v>1003</v>
      </c>
      <c r="W13" s="52">
        <v>643</v>
      </c>
      <c r="X13" s="52">
        <v>91</v>
      </c>
      <c r="Y13" s="52">
        <v>65</v>
      </c>
      <c r="Z13" s="53"/>
      <c r="AA13" s="54">
        <f t="shared" si="0"/>
        <v>7277</v>
      </c>
    </row>
    <row r="14" spans="1:27" ht="24.95" customHeight="1" x14ac:dyDescent="0.2">
      <c r="A14" s="55" t="s">
        <v>10</v>
      </c>
      <c r="B14" s="56">
        <v>900.95400000000018</v>
      </c>
      <c r="C14" s="57">
        <v>934.029</v>
      </c>
      <c r="D14" s="57">
        <v>920.72599999999989</v>
      </c>
      <c r="E14" s="57">
        <v>893.74900000000002</v>
      </c>
      <c r="F14" s="57">
        <v>854.95400000000006</v>
      </c>
      <c r="G14" s="57">
        <v>838.91700000000003</v>
      </c>
      <c r="H14" s="57">
        <v>1251.3170000000005</v>
      </c>
      <c r="I14" s="57">
        <v>2372.7299999999996</v>
      </c>
      <c r="J14" s="57">
        <v>3552.6790000000001</v>
      </c>
      <c r="K14" s="57">
        <v>4402.7939999999999</v>
      </c>
      <c r="L14" s="57">
        <v>4849.8210000000008</v>
      </c>
      <c r="M14" s="57">
        <v>4903.5760000000018</v>
      </c>
      <c r="N14" s="57">
        <v>4670.6299999999992</v>
      </c>
      <c r="O14" s="57">
        <v>4217.4399999999996</v>
      </c>
      <c r="P14" s="57">
        <v>3565.7890000000007</v>
      </c>
      <c r="Q14" s="57">
        <v>2618.7880000000005</v>
      </c>
      <c r="R14" s="57">
        <v>1591.1100000000001</v>
      </c>
      <c r="S14" s="57">
        <v>991.91300000000012</v>
      </c>
      <c r="T14" s="57">
        <v>893.53399999999999</v>
      </c>
      <c r="U14" s="57">
        <v>894.67799999999988</v>
      </c>
      <c r="V14" s="57">
        <v>881.14700000000005</v>
      </c>
      <c r="W14" s="57">
        <v>859.82499999999982</v>
      </c>
      <c r="X14" s="57">
        <v>830.40699999999993</v>
      </c>
      <c r="Y14" s="57">
        <v>806.62000000000012</v>
      </c>
      <c r="Z14" s="58"/>
      <c r="AA14" s="59">
        <f t="shared" si="0"/>
        <v>49498.127000000008</v>
      </c>
    </row>
    <row r="15" spans="1:27" ht="24.95" customHeight="1" x14ac:dyDescent="0.2">
      <c r="A15" s="55" t="s">
        <v>11</v>
      </c>
      <c r="B15" s="56">
        <v>20</v>
      </c>
      <c r="C15" s="57">
        <v>20</v>
      </c>
      <c r="D15" s="57">
        <v>20</v>
      </c>
      <c r="E15" s="57">
        <v>21</v>
      </c>
      <c r="F15" s="57">
        <v>22</v>
      </c>
      <c r="G15" s="57">
        <v>22</v>
      </c>
      <c r="H15" s="57">
        <v>29</v>
      </c>
      <c r="I15" s="57">
        <v>43</v>
      </c>
      <c r="J15" s="57">
        <v>57</v>
      </c>
      <c r="K15" s="57">
        <v>67</v>
      </c>
      <c r="L15" s="57">
        <v>73</v>
      </c>
      <c r="M15" s="57">
        <v>78</v>
      </c>
      <c r="N15" s="57">
        <v>77</v>
      </c>
      <c r="O15" s="57">
        <v>71</v>
      </c>
      <c r="P15" s="57">
        <v>62</v>
      </c>
      <c r="Q15" s="57">
        <v>49</v>
      </c>
      <c r="R15" s="57">
        <v>36</v>
      </c>
      <c r="S15" s="57">
        <v>32</v>
      </c>
      <c r="T15" s="57">
        <v>38</v>
      </c>
      <c r="U15" s="57">
        <v>41</v>
      </c>
      <c r="V15" s="57">
        <v>40</v>
      </c>
      <c r="W15" s="57">
        <v>35</v>
      </c>
      <c r="X15" s="57">
        <v>30</v>
      </c>
      <c r="Y15" s="57">
        <v>27</v>
      </c>
      <c r="Z15" s="58"/>
      <c r="AA15" s="59">
        <f t="shared" si="0"/>
        <v>1010</v>
      </c>
    </row>
    <row r="16" spans="1:27" ht="30" customHeight="1" thickBot="1" x14ac:dyDescent="0.25">
      <c r="A16" s="60" t="s">
        <v>12</v>
      </c>
      <c r="B16" s="61">
        <f>IF(LEN(B$2)&gt;0,SUM(B10:B15),"")</f>
        <v>3348.1710000000003</v>
      </c>
      <c r="C16" s="62">
        <f t="shared" ref="C16:Z16" si="1">IF(LEN(C$2)&gt;0,SUM(C10:C15),"")</f>
        <v>3138.029</v>
      </c>
      <c r="D16" s="62">
        <f t="shared" si="1"/>
        <v>2944.2259999999997</v>
      </c>
      <c r="E16" s="62">
        <f t="shared" si="1"/>
        <v>2937.12</v>
      </c>
      <c r="F16" s="62">
        <f t="shared" si="1"/>
        <v>3015.712</v>
      </c>
      <c r="G16" s="62">
        <f t="shared" si="1"/>
        <v>3412.4559999999997</v>
      </c>
      <c r="H16" s="62">
        <f t="shared" si="1"/>
        <v>4571.634</v>
      </c>
      <c r="I16" s="62">
        <f t="shared" si="1"/>
        <v>5830.1279999999997</v>
      </c>
      <c r="J16" s="62">
        <f t="shared" si="1"/>
        <v>6820.2890000000007</v>
      </c>
      <c r="K16" s="62">
        <f t="shared" si="1"/>
        <v>7046.7939999999999</v>
      </c>
      <c r="L16" s="62">
        <f t="shared" si="1"/>
        <v>6932.8210000000008</v>
      </c>
      <c r="M16" s="62">
        <f t="shared" si="1"/>
        <v>6953.5760000000018</v>
      </c>
      <c r="N16" s="62">
        <f t="shared" si="1"/>
        <v>6810.6299999999992</v>
      </c>
      <c r="O16" s="62">
        <f t="shared" si="1"/>
        <v>6319.44</v>
      </c>
      <c r="P16" s="62">
        <f t="shared" si="1"/>
        <v>6064.7890000000007</v>
      </c>
      <c r="Q16" s="62">
        <f t="shared" si="1"/>
        <v>5643.7880000000005</v>
      </c>
      <c r="R16" s="62">
        <f t="shared" si="1"/>
        <v>5330.9470000000001</v>
      </c>
      <c r="S16" s="62">
        <f t="shared" si="1"/>
        <v>5823.2390000000005</v>
      </c>
      <c r="T16" s="62">
        <f t="shared" si="1"/>
        <v>6234.5339999999997</v>
      </c>
      <c r="U16" s="62">
        <f t="shared" si="1"/>
        <v>6131.4210000000003</v>
      </c>
      <c r="V16" s="62">
        <f t="shared" si="1"/>
        <v>5574.2519999999995</v>
      </c>
      <c r="W16" s="62">
        <f t="shared" si="1"/>
        <v>4904.4759999999997</v>
      </c>
      <c r="X16" s="62">
        <f t="shared" si="1"/>
        <v>3944.2060000000001</v>
      </c>
      <c r="Y16" s="62">
        <f t="shared" si="1"/>
        <v>3525.1779999999999</v>
      </c>
      <c r="Z16" s="63" t="str">
        <f t="shared" si="1"/>
        <v/>
      </c>
      <c r="AA16" s="64">
        <f>SUM(AA10:AA15)</f>
        <v>123257.85600000001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1853</v>
      </c>
      <c r="C28" s="72">
        <v>1728</v>
      </c>
      <c r="D28" s="72">
        <v>1704.5</v>
      </c>
      <c r="E28" s="72">
        <v>1687.5</v>
      </c>
      <c r="F28" s="72">
        <v>1668.5</v>
      </c>
      <c r="G28" s="72">
        <v>1879</v>
      </c>
      <c r="H28" s="72">
        <v>2336</v>
      </c>
      <c r="I28" s="72">
        <v>2854</v>
      </c>
      <c r="J28" s="72">
        <v>3476</v>
      </c>
      <c r="K28" s="72">
        <v>3779</v>
      </c>
      <c r="L28" s="72">
        <v>3748</v>
      </c>
      <c r="M28" s="72">
        <v>3735</v>
      </c>
      <c r="N28" s="72">
        <v>3744</v>
      </c>
      <c r="O28" s="72">
        <v>3518</v>
      </c>
      <c r="P28" s="72">
        <v>3589</v>
      </c>
      <c r="Q28" s="72">
        <v>3314</v>
      </c>
      <c r="R28" s="72">
        <v>2922</v>
      </c>
      <c r="S28" s="72">
        <v>3057</v>
      </c>
      <c r="T28" s="72">
        <v>3493</v>
      </c>
      <c r="U28" s="72">
        <v>3138</v>
      </c>
      <c r="V28" s="72">
        <v>2735</v>
      </c>
      <c r="W28" s="72">
        <v>2486</v>
      </c>
      <c r="X28" s="72">
        <v>2079</v>
      </c>
      <c r="Y28" s="72">
        <v>1846</v>
      </c>
      <c r="Z28" s="73"/>
      <c r="AA28" s="74">
        <f>SUM(B28:Z28)</f>
        <v>66369.5</v>
      </c>
    </row>
    <row r="29" spans="1:27" ht="24.95" customHeight="1" x14ac:dyDescent="0.2">
      <c r="A29" s="75" t="s">
        <v>23</v>
      </c>
      <c r="B29" s="76">
        <v>956.17100000000005</v>
      </c>
      <c r="C29" s="77">
        <v>1053.1790000000001</v>
      </c>
      <c r="D29" s="77">
        <v>1084.011</v>
      </c>
      <c r="E29" s="77">
        <v>1052.6199999999999</v>
      </c>
      <c r="F29" s="77">
        <v>1180.212</v>
      </c>
      <c r="G29" s="77">
        <v>1348.4559999999999</v>
      </c>
      <c r="H29" s="77">
        <v>1788.634</v>
      </c>
      <c r="I29" s="77">
        <v>2521.1280000000002</v>
      </c>
      <c r="J29" s="77">
        <v>2924.2890000000002</v>
      </c>
      <c r="K29" s="77">
        <v>2881.7939999999999</v>
      </c>
      <c r="L29" s="77">
        <v>3045.8209999999999</v>
      </c>
      <c r="M29" s="77">
        <v>3085.576</v>
      </c>
      <c r="N29" s="77">
        <v>2985.63</v>
      </c>
      <c r="O29" s="77">
        <v>2710.44</v>
      </c>
      <c r="P29" s="77">
        <v>2333.7890000000002</v>
      </c>
      <c r="Q29" s="77">
        <v>1914.788</v>
      </c>
      <c r="R29" s="77">
        <v>1854.9469999999999</v>
      </c>
      <c r="S29" s="77">
        <v>1939.239</v>
      </c>
      <c r="T29" s="77">
        <v>1772.5340000000001</v>
      </c>
      <c r="U29" s="77">
        <v>1939.421</v>
      </c>
      <c r="V29" s="77">
        <v>1978.252</v>
      </c>
      <c r="W29" s="77">
        <v>1713.4760000000001</v>
      </c>
      <c r="X29" s="77">
        <v>1201.2059999999999</v>
      </c>
      <c r="Y29" s="77">
        <v>1239.1780000000001</v>
      </c>
      <c r="Z29" s="78"/>
      <c r="AA29" s="79">
        <f>SUM(B29:Z29)</f>
        <v>46504.791000000005</v>
      </c>
    </row>
    <row r="30" spans="1:27" ht="24.95" customHeight="1" x14ac:dyDescent="0.2">
      <c r="A30" s="82" t="s">
        <v>24</v>
      </c>
      <c r="B30" s="80">
        <v>1323</v>
      </c>
      <c r="C30" s="81">
        <v>1180</v>
      </c>
      <c r="D30" s="81">
        <v>1010</v>
      </c>
      <c r="E30" s="81">
        <v>1010</v>
      </c>
      <c r="F30" s="81">
        <v>1010</v>
      </c>
      <c r="G30" s="81">
        <v>1060</v>
      </c>
      <c r="H30" s="81">
        <v>1269</v>
      </c>
      <c r="I30" s="81">
        <v>1269</v>
      </c>
      <c r="J30" s="81">
        <v>1139</v>
      </c>
      <c r="K30" s="81">
        <v>1059</v>
      </c>
      <c r="L30" s="81">
        <v>732</v>
      </c>
      <c r="M30" s="81">
        <v>732</v>
      </c>
      <c r="N30" s="81">
        <v>732</v>
      </c>
      <c r="O30" s="81">
        <v>732</v>
      </c>
      <c r="P30" s="81">
        <v>792</v>
      </c>
      <c r="Q30" s="81">
        <v>1113</v>
      </c>
      <c r="R30" s="81">
        <v>1293</v>
      </c>
      <c r="S30" s="81">
        <v>1625</v>
      </c>
      <c r="T30" s="81">
        <v>1823</v>
      </c>
      <c r="U30" s="81">
        <v>1912</v>
      </c>
      <c r="V30" s="81">
        <v>1714</v>
      </c>
      <c r="W30" s="81">
        <v>1549</v>
      </c>
      <c r="X30" s="81">
        <v>1469</v>
      </c>
      <c r="Y30" s="81">
        <v>1252</v>
      </c>
      <c r="Z30" s="83"/>
      <c r="AA30" s="84">
        <f>SUM(B30:Z30)</f>
        <v>28799</v>
      </c>
    </row>
    <row r="31" spans="1:27" ht="30" customHeight="1" thickBot="1" x14ac:dyDescent="0.25">
      <c r="A31" s="60" t="s">
        <v>25</v>
      </c>
      <c r="B31" s="61">
        <f>IF(LEN(B$2)&gt;0,SUM(B28:B30),"")</f>
        <v>4132.1710000000003</v>
      </c>
      <c r="C31" s="62">
        <f t="shared" ref="C31:Z31" si="4">IF(LEN(C$2)&gt;0,SUM(C28:C30),"")</f>
        <v>3961.1790000000001</v>
      </c>
      <c r="D31" s="62">
        <f t="shared" si="4"/>
        <v>3798.511</v>
      </c>
      <c r="E31" s="62">
        <f t="shared" si="4"/>
        <v>3750.12</v>
      </c>
      <c r="F31" s="62">
        <f t="shared" si="4"/>
        <v>3858.712</v>
      </c>
      <c r="G31" s="62">
        <f t="shared" si="4"/>
        <v>4287.4560000000001</v>
      </c>
      <c r="H31" s="62">
        <f t="shared" si="4"/>
        <v>5393.634</v>
      </c>
      <c r="I31" s="62">
        <f t="shared" si="4"/>
        <v>6644.1280000000006</v>
      </c>
      <c r="J31" s="62">
        <f t="shared" si="4"/>
        <v>7539.2890000000007</v>
      </c>
      <c r="K31" s="62">
        <f t="shared" si="4"/>
        <v>7719.7939999999999</v>
      </c>
      <c r="L31" s="62">
        <f t="shared" si="4"/>
        <v>7525.8209999999999</v>
      </c>
      <c r="M31" s="62">
        <f t="shared" si="4"/>
        <v>7552.576</v>
      </c>
      <c r="N31" s="62">
        <f t="shared" si="4"/>
        <v>7461.63</v>
      </c>
      <c r="O31" s="62">
        <f t="shared" si="4"/>
        <v>6960.4400000000005</v>
      </c>
      <c r="P31" s="62">
        <f t="shared" si="4"/>
        <v>6714.7890000000007</v>
      </c>
      <c r="Q31" s="62">
        <f t="shared" si="4"/>
        <v>6341.7880000000005</v>
      </c>
      <c r="R31" s="62">
        <f t="shared" si="4"/>
        <v>6069.9470000000001</v>
      </c>
      <c r="S31" s="62">
        <f t="shared" si="4"/>
        <v>6621.2389999999996</v>
      </c>
      <c r="T31" s="62">
        <f t="shared" si="4"/>
        <v>7088.5339999999997</v>
      </c>
      <c r="U31" s="62">
        <f t="shared" si="4"/>
        <v>6989.4210000000003</v>
      </c>
      <c r="V31" s="62">
        <f t="shared" si="4"/>
        <v>6427.2520000000004</v>
      </c>
      <c r="W31" s="62">
        <f t="shared" si="4"/>
        <v>5748.4760000000006</v>
      </c>
      <c r="X31" s="62">
        <f t="shared" si="4"/>
        <v>4749.2060000000001</v>
      </c>
      <c r="Y31" s="62">
        <f t="shared" si="4"/>
        <v>4337.1779999999999</v>
      </c>
      <c r="Z31" s="63" t="str">
        <f t="shared" si="4"/>
        <v/>
      </c>
      <c r="AA31" s="64">
        <f>SUM(AA28:AA30)</f>
        <v>141673.291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261</v>
      </c>
      <c r="C34" s="95">
        <v>289</v>
      </c>
      <c r="D34" s="95">
        <v>311.28499999999997</v>
      </c>
      <c r="E34" s="95">
        <v>290</v>
      </c>
      <c r="F34" s="95">
        <v>300</v>
      </c>
      <c r="G34" s="95">
        <v>332</v>
      </c>
      <c r="H34" s="95">
        <v>293</v>
      </c>
      <c r="I34" s="95">
        <v>282</v>
      </c>
      <c r="J34" s="95">
        <v>249</v>
      </c>
      <c r="K34" s="95">
        <v>236</v>
      </c>
      <c r="L34" s="95">
        <v>180</v>
      </c>
      <c r="M34" s="95">
        <v>198</v>
      </c>
      <c r="N34" s="95">
        <v>198</v>
      </c>
      <c r="O34" s="95">
        <v>198</v>
      </c>
      <c r="P34" s="95">
        <v>188</v>
      </c>
      <c r="Q34" s="95">
        <v>229</v>
      </c>
      <c r="R34" s="95">
        <v>249</v>
      </c>
      <c r="S34" s="95">
        <v>315</v>
      </c>
      <c r="T34" s="95">
        <v>349</v>
      </c>
      <c r="U34" s="95">
        <v>349</v>
      </c>
      <c r="V34" s="95">
        <v>349</v>
      </c>
      <c r="W34" s="95">
        <v>325</v>
      </c>
      <c r="X34" s="95">
        <v>289</v>
      </c>
      <c r="Y34" s="95">
        <v>289</v>
      </c>
      <c r="Z34" s="96"/>
      <c r="AA34" s="74">
        <f t="shared" ref="AA34:AA39" si="5">SUM(B34:Z34)</f>
        <v>6548.2849999999999</v>
      </c>
    </row>
    <row r="35" spans="1:27" ht="24.95" customHeight="1" x14ac:dyDescent="0.2">
      <c r="A35" s="97" t="s">
        <v>28</v>
      </c>
      <c r="B35" s="98">
        <v>499</v>
      </c>
      <c r="C35" s="99">
        <v>499</v>
      </c>
      <c r="D35" s="99">
        <v>499</v>
      </c>
      <c r="E35" s="99">
        <v>499</v>
      </c>
      <c r="F35" s="99">
        <v>499</v>
      </c>
      <c r="G35" s="99">
        <v>499</v>
      </c>
      <c r="H35" s="99">
        <v>484</v>
      </c>
      <c r="I35" s="99">
        <v>484</v>
      </c>
      <c r="J35" s="99">
        <v>415</v>
      </c>
      <c r="K35" s="99">
        <v>402</v>
      </c>
      <c r="L35" s="99">
        <v>377</v>
      </c>
      <c r="M35" s="99">
        <v>377</v>
      </c>
      <c r="N35" s="99">
        <v>419</v>
      </c>
      <c r="O35" s="99">
        <v>419</v>
      </c>
      <c r="P35" s="99">
        <v>438</v>
      </c>
      <c r="Q35" s="99">
        <v>445</v>
      </c>
      <c r="R35" s="99">
        <v>455</v>
      </c>
      <c r="S35" s="99">
        <v>438</v>
      </c>
      <c r="T35" s="99">
        <v>450</v>
      </c>
      <c r="U35" s="99">
        <v>454</v>
      </c>
      <c r="V35" s="99">
        <v>459</v>
      </c>
      <c r="W35" s="99">
        <v>475</v>
      </c>
      <c r="X35" s="99">
        <v>482</v>
      </c>
      <c r="Y35" s="99">
        <v>499</v>
      </c>
      <c r="Z35" s="100"/>
      <c r="AA35" s="79">
        <f t="shared" si="5"/>
        <v>10966</v>
      </c>
    </row>
    <row r="36" spans="1:27" ht="24.95" customHeight="1" x14ac:dyDescent="0.2">
      <c r="A36" s="97" t="s">
        <v>29</v>
      </c>
      <c r="B36" s="98">
        <v>1027.5999999999999</v>
      </c>
      <c r="C36" s="99">
        <v>1050</v>
      </c>
      <c r="D36" s="99">
        <v>1050</v>
      </c>
      <c r="E36" s="99">
        <v>1050</v>
      </c>
      <c r="F36" s="99">
        <v>1050</v>
      </c>
      <c r="G36" s="99">
        <v>1048.3</v>
      </c>
      <c r="H36" s="99">
        <v>554.20000000000005</v>
      </c>
      <c r="I36" s="99">
        <v>5</v>
      </c>
      <c r="J36" s="99">
        <v>5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5.3</v>
      </c>
      <c r="S36" s="99">
        <v>5</v>
      </c>
      <c r="T36" s="99">
        <v>5</v>
      </c>
      <c r="U36" s="99">
        <v>68.3</v>
      </c>
      <c r="V36" s="99">
        <v>285.2</v>
      </c>
      <c r="W36" s="99">
        <v>411</v>
      </c>
      <c r="X36" s="99">
        <v>1020.2</v>
      </c>
      <c r="Y36" s="99">
        <v>1050</v>
      </c>
      <c r="Z36" s="100"/>
      <c r="AA36" s="79">
        <f t="shared" si="5"/>
        <v>9725.1</v>
      </c>
    </row>
    <row r="37" spans="1:27" ht="24.95" customHeight="1" x14ac:dyDescent="0.2">
      <c r="A37" s="97" t="s">
        <v>30</v>
      </c>
      <c r="B37" s="98">
        <v>19</v>
      </c>
      <c r="C37" s="99">
        <v>30.15</v>
      </c>
      <c r="D37" s="99">
        <v>39</v>
      </c>
      <c r="E37" s="99">
        <v>19</v>
      </c>
      <c r="F37" s="99">
        <v>39</v>
      </c>
      <c r="G37" s="99">
        <v>39</v>
      </c>
      <c r="H37" s="99">
        <v>40</v>
      </c>
      <c r="I37" s="99">
        <v>43</v>
      </c>
      <c r="J37" s="99">
        <v>50</v>
      </c>
      <c r="K37" s="99">
        <v>30</v>
      </c>
      <c r="L37" s="99">
        <v>31</v>
      </c>
      <c r="M37" s="99">
        <v>19</v>
      </c>
      <c r="N37" s="99">
        <v>29</v>
      </c>
      <c r="O37" s="99">
        <v>19</v>
      </c>
      <c r="P37" s="99">
        <v>19</v>
      </c>
      <c r="Q37" s="99">
        <v>19</v>
      </c>
      <c r="R37" s="99">
        <v>30</v>
      </c>
      <c r="S37" s="99">
        <v>40</v>
      </c>
      <c r="T37" s="99">
        <v>50</v>
      </c>
      <c r="U37" s="99">
        <v>50</v>
      </c>
      <c r="V37" s="99">
        <v>40</v>
      </c>
      <c r="W37" s="99">
        <v>39</v>
      </c>
      <c r="X37" s="99">
        <v>29</v>
      </c>
      <c r="Y37" s="99">
        <v>19</v>
      </c>
      <c r="Z37" s="100"/>
      <c r="AA37" s="79">
        <f t="shared" si="5"/>
        <v>781.15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1806.6</v>
      </c>
      <c r="C39" s="88">
        <f t="shared" si="6"/>
        <v>1868.15</v>
      </c>
      <c r="D39" s="88">
        <f t="shared" si="6"/>
        <v>1899.2849999999999</v>
      </c>
      <c r="E39" s="88">
        <f t="shared" si="6"/>
        <v>1858</v>
      </c>
      <c r="F39" s="88">
        <f t="shared" si="6"/>
        <v>1888</v>
      </c>
      <c r="G39" s="88">
        <f t="shared" si="6"/>
        <v>1918.3</v>
      </c>
      <c r="H39" s="88">
        <f t="shared" si="6"/>
        <v>1371.2</v>
      </c>
      <c r="I39" s="88">
        <f t="shared" si="6"/>
        <v>814</v>
      </c>
      <c r="J39" s="88">
        <f t="shared" si="6"/>
        <v>719</v>
      </c>
      <c r="K39" s="88">
        <f t="shared" si="6"/>
        <v>673</v>
      </c>
      <c r="L39" s="88">
        <f t="shared" si="6"/>
        <v>593</v>
      </c>
      <c r="M39" s="88">
        <f t="shared" si="6"/>
        <v>599</v>
      </c>
      <c r="N39" s="88">
        <f t="shared" si="6"/>
        <v>651</v>
      </c>
      <c r="O39" s="88">
        <f t="shared" si="6"/>
        <v>641</v>
      </c>
      <c r="P39" s="88">
        <f t="shared" si="6"/>
        <v>650</v>
      </c>
      <c r="Q39" s="88">
        <f t="shared" si="6"/>
        <v>698</v>
      </c>
      <c r="R39" s="88">
        <f t="shared" si="6"/>
        <v>739.3</v>
      </c>
      <c r="S39" s="88">
        <f t="shared" si="6"/>
        <v>798</v>
      </c>
      <c r="T39" s="88">
        <f t="shared" si="6"/>
        <v>854</v>
      </c>
      <c r="U39" s="88">
        <f t="shared" si="6"/>
        <v>921.3</v>
      </c>
      <c r="V39" s="88">
        <f t="shared" si="6"/>
        <v>1133.2</v>
      </c>
      <c r="W39" s="88">
        <f t="shared" si="6"/>
        <v>1250</v>
      </c>
      <c r="X39" s="88">
        <f t="shared" si="6"/>
        <v>1820.2</v>
      </c>
      <c r="Y39" s="88">
        <f t="shared" si="6"/>
        <v>1857</v>
      </c>
      <c r="Z39" s="89" t="str">
        <f t="shared" si="6"/>
        <v/>
      </c>
      <c r="AA39" s="90">
        <f t="shared" si="5"/>
        <v>28020.535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1022.6</v>
      </c>
      <c r="C44" s="99">
        <v>1045</v>
      </c>
      <c r="D44" s="99">
        <v>1045</v>
      </c>
      <c r="E44" s="99">
        <v>1045</v>
      </c>
      <c r="F44" s="99">
        <v>1045</v>
      </c>
      <c r="G44" s="99">
        <v>1043.3</v>
      </c>
      <c r="H44" s="99">
        <v>549.20000000000005</v>
      </c>
      <c r="I44" s="99"/>
      <c r="J44" s="99"/>
      <c r="K44" s="99"/>
      <c r="L44" s="99"/>
      <c r="M44" s="99"/>
      <c r="N44" s="99"/>
      <c r="O44" s="99"/>
      <c r="P44" s="99"/>
      <c r="Q44" s="99"/>
      <c r="R44" s="99">
        <v>0.3</v>
      </c>
      <c r="S44" s="99"/>
      <c r="T44" s="99"/>
      <c r="U44" s="99">
        <v>63.3</v>
      </c>
      <c r="V44" s="99">
        <v>280.2</v>
      </c>
      <c r="W44" s="99">
        <v>406</v>
      </c>
      <c r="X44" s="99">
        <v>1015.2</v>
      </c>
      <c r="Y44" s="99">
        <v>1045</v>
      </c>
      <c r="Z44" s="100"/>
      <c r="AA44" s="79">
        <f t="shared" si="7"/>
        <v>9605.1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1022.6</v>
      </c>
      <c r="C48" s="88">
        <f t="shared" ref="C48:Z48" si="8">IF(LEN(C$2)&gt;0,SUM(C42:C47),"")</f>
        <v>1045</v>
      </c>
      <c r="D48" s="88">
        <f t="shared" si="8"/>
        <v>1045</v>
      </c>
      <c r="E48" s="88">
        <f t="shared" si="8"/>
        <v>1045</v>
      </c>
      <c r="F48" s="88">
        <f t="shared" si="8"/>
        <v>1045</v>
      </c>
      <c r="G48" s="88">
        <f t="shared" si="8"/>
        <v>1043.3</v>
      </c>
      <c r="H48" s="88">
        <f t="shared" si="8"/>
        <v>549.20000000000005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0.3</v>
      </c>
      <c r="S48" s="88">
        <f t="shared" si="8"/>
        <v>0</v>
      </c>
      <c r="T48" s="88">
        <f t="shared" si="8"/>
        <v>0</v>
      </c>
      <c r="U48" s="88">
        <f t="shared" si="8"/>
        <v>63.3</v>
      </c>
      <c r="V48" s="88">
        <f t="shared" si="8"/>
        <v>280.2</v>
      </c>
      <c r="W48" s="88">
        <f t="shared" si="8"/>
        <v>406</v>
      </c>
      <c r="X48" s="88">
        <f t="shared" si="8"/>
        <v>1015.2</v>
      </c>
      <c r="Y48" s="88">
        <f t="shared" si="8"/>
        <v>1045</v>
      </c>
      <c r="Z48" s="89" t="str">
        <f t="shared" si="8"/>
        <v/>
      </c>
      <c r="AA48" s="90">
        <f t="shared" si="7"/>
        <v>9605.1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5154.7710000000006</v>
      </c>
      <c r="C51" s="88">
        <f t="shared" si="10"/>
        <v>5006.1790000000001</v>
      </c>
      <c r="D51" s="88">
        <f t="shared" si="10"/>
        <v>4843.5109999999995</v>
      </c>
      <c r="E51" s="88">
        <f t="shared" si="10"/>
        <v>4795.12</v>
      </c>
      <c r="F51" s="88">
        <f t="shared" si="10"/>
        <v>4903.7119999999995</v>
      </c>
      <c r="G51" s="88">
        <f t="shared" si="10"/>
        <v>5330.7559999999994</v>
      </c>
      <c r="H51" s="88">
        <f t="shared" si="10"/>
        <v>5942.8339999999998</v>
      </c>
      <c r="I51" s="88">
        <f t="shared" si="10"/>
        <v>6644.1279999999997</v>
      </c>
      <c r="J51" s="88">
        <f t="shared" si="10"/>
        <v>7539.2890000000007</v>
      </c>
      <c r="K51" s="88">
        <f t="shared" si="10"/>
        <v>7719.7939999999999</v>
      </c>
      <c r="L51" s="88">
        <f t="shared" si="10"/>
        <v>7525.8210000000008</v>
      </c>
      <c r="M51" s="88">
        <f t="shared" si="10"/>
        <v>7552.5760000000018</v>
      </c>
      <c r="N51" s="88">
        <f t="shared" si="10"/>
        <v>7461.6299999999992</v>
      </c>
      <c r="O51" s="88">
        <f t="shared" si="10"/>
        <v>6960.44</v>
      </c>
      <c r="P51" s="88">
        <f t="shared" si="10"/>
        <v>6714.7890000000007</v>
      </c>
      <c r="Q51" s="88">
        <f t="shared" si="10"/>
        <v>6341.7880000000005</v>
      </c>
      <c r="R51" s="88">
        <f t="shared" si="10"/>
        <v>6070.2470000000003</v>
      </c>
      <c r="S51" s="88">
        <f t="shared" si="10"/>
        <v>6621.2390000000005</v>
      </c>
      <c r="T51" s="88">
        <f t="shared" si="10"/>
        <v>7088.5339999999997</v>
      </c>
      <c r="U51" s="88">
        <f t="shared" si="10"/>
        <v>7052.7210000000005</v>
      </c>
      <c r="V51" s="88">
        <f t="shared" si="10"/>
        <v>6707.4519999999993</v>
      </c>
      <c r="W51" s="88">
        <f t="shared" si="10"/>
        <v>6154.4759999999997</v>
      </c>
      <c r="X51" s="88">
        <f t="shared" si="10"/>
        <v>5764.4059999999999</v>
      </c>
      <c r="Y51" s="88">
        <f t="shared" si="10"/>
        <v>5382.1779999999999</v>
      </c>
      <c r="Z51" s="89" t="str">
        <f t="shared" si="10"/>
        <v/>
      </c>
      <c r="AA51" s="104">
        <f>SUM(B51:Z51)</f>
        <v>151278.391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45365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5154.7259999999997</v>
      </c>
      <c r="C4" s="18">
        <v>5006.179000000001</v>
      </c>
      <c r="D4" s="18">
        <v>4843.5110000000004</v>
      </c>
      <c r="E4" s="18">
        <v>4795.12</v>
      </c>
      <c r="F4" s="18">
        <v>4903.7120000000032</v>
      </c>
      <c r="G4" s="18">
        <v>5330.7960000000021</v>
      </c>
      <c r="H4" s="18">
        <v>5942.8270000000011</v>
      </c>
      <c r="I4" s="18">
        <v>6644.1630000000005</v>
      </c>
      <c r="J4" s="18">
        <v>7539.2620000000015</v>
      </c>
      <c r="K4" s="18">
        <v>7719.7580000000025</v>
      </c>
      <c r="L4" s="18">
        <v>7525.853000000001</v>
      </c>
      <c r="M4" s="18">
        <v>7552.5850000000028</v>
      </c>
      <c r="N4" s="18">
        <v>7461.6649999999991</v>
      </c>
      <c r="O4" s="18">
        <v>6960.399000000004</v>
      </c>
      <c r="P4" s="18">
        <v>6714.760000000002</v>
      </c>
      <c r="Q4" s="18">
        <v>6341.7540000000008</v>
      </c>
      <c r="R4" s="18">
        <v>6070.2020000000002</v>
      </c>
      <c r="S4" s="18">
        <v>6621.222999999999</v>
      </c>
      <c r="T4" s="18">
        <v>7088.5330000000013</v>
      </c>
      <c r="U4" s="18">
        <v>7052.7640000000019</v>
      </c>
      <c r="V4" s="18">
        <v>6707.4989999999998</v>
      </c>
      <c r="W4" s="18">
        <v>6154.5009999999993</v>
      </c>
      <c r="X4" s="18">
        <v>5764.4099999999989</v>
      </c>
      <c r="Y4" s="18">
        <v>5382.1779999999999</v>
      </c>
      <c r="Z4" s="19"/>
      <c r="AA4" s="20">
        <f>SUM(B4:Z4)</f>
        <v>151278.38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63.29</v>
      </c>
      <c r="C7" s="28">
        <v>66.680000000000007</v>
      </c>
      <c r="D7" s="28">
        <v>69.989999999999995</v>
      </c>
      <c r="E7" s="28">
        <v>73.13</v>
      </c>
      <c r="F7" s="28">
        <v>74.58</v>
      </c>
      <c r="G7" s="28">
        <v>79.84</v>
      </c>
      <c r="H7" s="28">
        <v>85.72</v>
      </c>
      <c r="I7" s="28">
        <v>90.91</v>
      </c>
      <c r="J7" s="28">
        <v>81.99</v>
      </c>
      <c r="K7" s="28">
        <v>65.709999999999994</v>
      </c>
      <c r="L7" s="28">
        <v>54.32</v>
      </c>
      <c r="M7" s="28">
        <v>52.44</v>
      </c>
      <c r="N7" s="28">
        <v>53.06</v>
      </c>
      <c r="O7" s="28">
        <v>59.37</v>
      </c>
      <c r="P7" s="28">
        <v>60.77</v>
      </c>
      <c r="Q7" s="28">
        <v>70.73</v>
      </c>
      <c r="R7" s="28">
        <v>82.35</v>
      </c>
      <c r="S7" s="28">
        <v>97</v>
      </c>
      <c r="T7" s="28">
        <v>114.77</v>
      </c>
      <c r="U7" s="28">
        <v>102.3</v>
      </c>
      <c r="V7" s="28">
        <v>88.6</v>
      </c>
      <c r="W7" s="28">
        <v>82.62</v>
      </c>
      <c r="X7" s="28">
        <v>76.510000000000005</v>
      </c>
      <c r="Y7" s="28">
        <v>76.48</v>
      </c>
      <c r="Z7" s="29"/>
      <c r="AA7" s="30">
        <f>IF(SUM(B7:Z7)&lt;&gt;0,AVERAGEIF(B7:Z7,"&lt;&gt;"""),"")</f>
        <v>75.965000000000003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925.40899999999999</v>
      </c>
      <c r="C19" s="72">
        <v>911.178</v>
      </c>
      <c r="D19" s="72">
        <v>909.54100000000005</v>
      </c>
      <c r="E19" s="72">
        <v>907.07899999999995</v>
      </c>
      <c r="F19" s="72">
        <v>916.221</v>
      </c>
      <c r="G19" s="72">
        <v>888.13700000000006</v>
      </c>
      <c r="H19" s="72">
        <v>879.77200000000005</v>
      </c>
      <c r="I19" s="72">
        <v>885.22199999999998</v>
      </c>
      <c r="J19" s="72">
        <v>903.78200000000004</v>
      </c>
      <c r="K19" s="72">
        <v>891.149</v>
      </c>
      <c r="L19" s="72">
        <v>745.69500000000005</v>
      </c>
      <c r="M19" s="72">
        <v>789.59100000000001</v>
      </c>
      <c r="N19" s="72">
        <v>735.35</v>
      </c>
      <c r="O19" s="72">
        <v>715.56400000000008</v>
      </c>
      <c r="P19" s="72">
        <v>691.04</v>
      </c>
      <c r="Q19" s="72">
        <v>699.91699999999992</v>
      </c>
      <c r="R19" s="72">
        <v>708.98599999999999</v>
      </c>
      <c r="S19" s="72">
        <v>706.03700000000003</v>
      </c>
      <c r="T19" s="72">
        <v>711.76400000000001</v>
      </c>
      <c r="U19" s="72">
        <v>707.85599999999999</v>
      </c>
      <c r="V19" s="72">
        <v>698.548</v>
      </c>
      <c r="W19" s="72">
        <v>776.23099999999999</v>
      </c>
      <c r="X19" s="72">
        <v>899.58400000000006</v>
      </c>
      <c r="Y19" s="72">
        <v>953.16599999999994</v>
      </c>
      <c r="Z19" s="73"/>
      <c r="AA19" s="74">
        <f t="shared" ref="AA19:AA24" si="2">SUM(B19:Z19)</f>
        <v>19556.819</v>
      </c>
    </row>
    <row r="20" spans="1:27" ht="24.95" customHeight="1" x14ac:dyDescent="0.2">
      <c r="A20" s="75" t="s">
        <v>15</v>
      </c>
      <c r="B20" s="76">
        <v>965.34399999999994</v>
      </c>
      <c r="C20" s="77">
        <v>950.88200000000006</v>
      </c>
      <c r="D20" s="77">
        <v>939.11500000000001</v>
      </c>
      <c r="E20" s="77">
        <v>949.98500000000001</v>
      </c>
      <c r="F20" s="77">
        <v>988.49900000000014</v>
      </c>
      <c r="G20" s="77">
        <v>1128.0630000000006</v>
      </c>
      <c r="H20" s="77">
        <v>1321.0159999999998</v>
      </c>
      <c r="I20" s="77">
        <v>1417.2560000000001</v>
      </c>
      <c r="J20" s="77">
        <v>1445.3980000000001</v>
      </c>
      <c r="K20" s="77">
        <v>1430.3199999999997</v>
      </c>
      <c r="L20" s="77">
        <v>1416.4250000000002</v>
      </c>
      <c r="M20" s="77">
        <v>1407.0729999999999</v>
      </c>
      <c r="N20" s="77">
        <v>1368.4429999999998</v>
      </c>
      <c r="O20" s="77">
        <v>1338.1089999999999</v>
      </c>
      <c r="P20" s="77">
        <v>1312.9450000000004</v>
      </c>
      <c r="Q20" s="77">
        <v>1282.0170000000001</v>
      </c>
      <c r="R20" s="77">
        <v>1268.3969999999999</v>
      </c>
      <c r="S20" s="77">
        <v>1307.1709999999998</v>
      </c>
      <c r="T20" s="77">
        <v>1329.854</v>
      </c>
      <c r="U20" s="77">
        <v>1304.1600000000001</v>
      </c>
      <c r="V20" s="77">
        <v>1204.3509999999999</v>
      </c>
      <c r="W20" s="77">
        <v>1063.5720000000001</v>
      </c>
      <c r="X20" s="77">
        <v>991.36900000000014</v>
      </c>
      <c r="Y20" s="77">
        <v>947.03099999999995</v>
      </c>
      <c r="Z20" s="78"/>
      <c r="AA20" s="79">
        <f t="shared" si="2"/>
        <v>29076.794999999995</v>
      </c>
    </row>
    <row r="21" spans="1:27" ht="24.95" customHeight="1" x14ac:dyDescent="0.2">
      <c r="A21" s="75" t="s">
        <v>16</v>
      </c>
      <c r="B21" s="80">
        <v>2271.973</v>
      </c>
      <c r="C21" s="81">
        <v>2171.1189999999997</v>
      </c>
      <c r="D21" s="81">
        <v>2070.8550000000005</v>
      </c>
      <c r="E21" s="81">
        <v>2042.056</v>
      </c>
      <c r="F21" s="81">
        <v>2096.9920000000002</v>
      </c>
      <c r="G21" s="81">
        <v>2388.096</v>
      </c>
      <c r="H21" s="81">
        <v>2795.5390000000002</v>
      </c>
      <c r="I21" s="81">
        <v>3035.5849999999996</v>
      </c>
      <c r="J21" s="81">
        <v>3215.6820000000002</v>
      </c>
      <c r="K21" s="81">
        <v>3311.0889999999995</v>
      </c>
      <c r="L21" s="81">
        <v>3368.9329999999995</v>
      </c>
      <c r="M21" s="81">
        <v>3398.9210000000003</v>
      </c>
      <c r="N21" s="81">
        <v>3407.8719999999998</v>
      </c>
      <c r="O21" s="81">
        <v>3284.326</v>
      </c>
      <c r="P21" s="81">
        <v>3240.9749999999995</v>
      </c>
      <c r="Q21" s="81">
        <v>3135.52</v>
      </c>
      <c r="R21" s="81">
        <v>3094.819</v>
      </c>
      <c r="S21" s="81">
        <v>3402.4149999999995</v>
      </c>
      <c r="T21" s="81">
        <v>3898.7149999999997</v>
      </c>
      <c r="U21" s="81">
        <v>3963.2479999999991</v>
      </c>
      <c r="V21" s="81">
        <v>3765.6</v>
      </c>
      <c r="W21" s="81">
        <v>3331.1979999999994</v>
      </c>
      <c r="X21" s="81">
        <v>2943.9569999999999</v>
      </c>
      <c r="Y21" s="81">
        <v>2544.4810000000002</v>
      </c>
      <c r="Z21" s="78"/>
      <c r="AA21" s="79">
        <f t="shared" si="2"/>
        <v>72179.966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98</v>
      </c>
      <c r="C23" s="77">
        <v>91</v>
      </c>
      <c r="D23" s="77">
        <v>90</v>
      </c>
      <c r="E23" s="77">
        <v>92</v>
      </c>
      <c r="F23" s="77">
        <v>90</v>
      </c>
      <c r="G23" s="77">
        <v>91.5</v>
      </c>
      <c r="H23" s="77">
        <v>113.5</v>
      </c>
      <c r="I23" s="77">
        <v>105.5</v>
      </c>
      <c r="J23" s="77">
        <v>101</v>
      </c>
      <c r="K23" s="77">
        <v>97</v>
      </c>
      <c r="L23" s="77">
        <v>94</v>
      </c>
      <c r="M23" s="77">
        <v>99</v>
      </c>
      <c r="N23" s="77">
        <v>100.5</v>
      </c>
      <c r="O23" s="77">
        <v>103.5</v>
      </c>
      <c r="P23" s="77">
        <v>100.5</v>
      </c>
      <c r="Q23" s="77">
        <v>101.5</v>
      </c>
      <c r="R23" s="77">
        <v>126</v>
      </c>
      <c r="S23" s="77">
        <v>163.5</v>
      </c>
      <c r="T23" s="77">
        <v>166</v>
      </c>
      <c r="U23" s="77">
        <v>145.5</v>
      </c>
      <c r="V23" s="77">
        <v>130</v>
      </c>
      <c r="W23" s="77">
        <v>109.5</v>
      </c>
      <c r="X23" s="77">
        <v>94.5</v>
      </c>
      <c r="Y23" s="77">
        <v>87.5</v>
      </c>
      <c r="Z23" s="77"/>
      <c r="AA23" s="79">
        <f t="shared" si="2"/>
        <v>2591</v>
      </c>
    </row>
    <row r="24" spans="1:27" ht="24.95" customHeight="1" x14ac:dyDescent="0.2">
      <c r="A24" s="85" t="s">
        <v>19</v>
      </c>
      <c r="B24" s="77">
        <v>222.00000000000003</v>
      </c>
      <c r="C24" s="77">
        <v>211</v>
      </c>
      <c r="D24" s="77">
        <v>205.99999999999994</v>
      </c>
      <c r="E24" s="77">
        <v>205</v>
      </c>
      <c r="F24" s="77">
        <v>213</v>
      </c>
      <c r="G24" s="77">
        <v>236.00000000000003</v>
      </c>
      <c r="H24" s="77">
        <v>283</v>
      </c>
      <c r="I24" s="77">
        <v>313</v>
      </c>
      <c r="J24" s="77">
        <v>325</v>
      </c>
      <c r="K24" s="77">
        <v>324</v>
      </c>
      <c r="L24" s="77">
        <v>325</v>
      </c>
      <c r="M24" s="77">
        <v>327</v>
      </c>
      <c r="N24" s="77">
        <v>327</v>
      </c>
      <c r="O24" s="77">
        <v>318</v>
      </c>
      <c r="P24" s="77">
        <v>312</v>
      </c>
      <c r="Q24" s="77">
        <v>313</v>
      </c>
      <c r="R24" s="77">
        <v>321.99999999999994</v>
      </c>
      <c r="S24" s="77">
        <v>354.00000000000006</v>
      </c>
      <c r="T24" s="77">
        <v>385.00000000000006</v>
      </c>
      <c r="U24" s="77">
        <v>382</v>
      </c>
      <c r="V24" s="77">
        <v>359</v>
      </c>
      <c r="W24" s="77">
        <v>324</v>
      </c>
      <c r="X24" s="77">
        <v>285</v>
      </c>
      <c r="Y24" s="77">
        <v>247</v>
      </c>
      <c r="Z24" s="77"/>
      <c r="AA24" s="79">
        <f t="shared" si="2"/>
        <v>7118</v>
      </c>
    </row>
    <row r="25" spans="1:27" ht="30" customHeight="1" thickBot="1" x14ac:dyDescent="0.25">
      <c r="A25" s="86" t="s">
        <v>20</v>
      </c>
      <c r="B25" s="87">
        <f t="shared" ref="B25:AA25" si="3">SUM(B19:B24)</f>
        <v>4482.7259999999997</v>
      </c>
      <c r="C25" s="88">
        <f t="shared" si="3"/>
        <v>4335.1790000000001</v>
      </c>
      <c r="D25" s="88">
        <f t="shared" si="3"/>
        <v>4215.5110000000004</v>
      </c>
      <c r="E25" s="88">
        <f t="shared" si="3"/>
        <v>4196.12</v>
      </c>
      <c r="F25" s="88">
        <f t="shared" si="3"/>
        <v>4304.7120000000004</v>
      </c>
      <c r="G25" s="88">
        <f t="shared" si="3"/>
        <v>4731.7960000000003</v>
      </c>
      <c r="H25" s="88">
        <f t="shared" si="3"/>
        <v>5392.8270000000002</v>
      </c>
      <c r="I25" s="88">
        <f t="shared" si="3"/>
        <v>5756.5630000000001</v>
      </c>
      <c r="J25" s="88">
        <f t="shared" si="3"/>
        <v>5990.862000000001</v>
      </c>
      <c r="K25" s="88">
        <f t="shared" si="3"/>
        <v>6053.5579999999991</v>
      </c>
      <c r="L25" s="88">
        <f t="shared" si="3"/>
        <v>5950.0529999999999</v>
      </c>
      <c r="M25" s="88">
        <f t="shared" si="3"/>
        <v>6021.585</v>
      </c>
      <c r="N25" s="88">
        <f t="shared" si="3"/>
        <v>5939.1649999999991</v>
      </c>
      <c r="O25" s="88">
        <f t="shared" si="3"/>
        <v>5759.4989999999998</v>
      </c>
      <c r="P25" s="88">
        <f t="shared" si="3"/>
        <v>5657.46</v>
      </c>
      <c r="Q25" s="88">
        <f t="shared" si="3"/>
        <v>5531.9539999999997</v>
      </c>
      <c r="R25" s="88">
        <f t="shared" si="3"/>
        <v>5520.2019999999993</v>
      </c>
      <c r="S25" s="88">
        <f t="shared" si="3"/>
        <v>5933.1229999999996</v>
      </c>
      <c r="T25" s="88">
        <f t="shared" si="3"/>
        <v>6491.3329999999996</v>
      </c>
      <c r="U25" s="88">
        <f t="shared" si="3"/>
        <v>6502.7639999999992</v>
      </c>
      <c r="V25" s="88">
        <f t="shared" si="3"/>
        <v>6157.4989999999998</v>
      </c>
      <c r="W25" s="88">
        <f t="shared" si="3"/>
        <v>5604.5009999999993</v>
      </c>
      <c r="X25" s="88">
        <f t="shared" si="3"/>
        <v>5214.41</v>
      </c>
      <c r="Y25" s="88">
        <f t="shared" si="3"/>
        <v>4779.1779999999999</v>
      </c>
      <c r="Z25" s="89">
        <f t="shared" si="3"/>
        <v>0</v>
      </c>
      <c r="AA25" s="90">
        <f t="shared" si="3"/>
        <v>130522.57999999999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582</v>
      </c>
      <c r="C28" s="72">
        <v>564</v>
      </c>
      <c r="D28" s="72">
        <v>558</v>
      </c>
      <c r="E28" s="72">
        <v>559</v>
      </c>
      <c r="F28" s="72">
        <v>565</v>
      </c>
      <c r="G28" s="72">
        <v>589.5</v>
      </c>
      <c r="H28" s="72">
        <v>609.5</v>
      </c>
      <c r="I28" s="72">
        <v>631.5</v>
      </c>
      <c r="J28" s="72">
        <v>639</v>
      </c>
      <c r="K28" s="72">
        <v>644</v>
      </c>
      <c r="L28" s="72">
        <v>695</v>
      </c>
      <c r="M28" s="72">
        <v>702</v>
      </c>
      <c r="N28" s="72">
        <v>693.5</v>
      </c>
      <c r="O28" s="72">
        <v>687.5</v>
      </c>
      <c r="P28" s="72">
        <v>674.5</v>
      </c>
      <c r="Q28" s="72">
        <v>676.5</v>
      </c>
      <c r="R28" s="72">
        <v>661</v>
      </c>
      <c r="S28" s="72">
        <v>730.5</v>
      </c>
      <c r="T28" s="72">
        <v>764</v>
      </c>
      <c r="U28" s="72">
        <v>740.5</v>
      </c>
      <c r="V28" s="72">
        <v>702</v>
      </c>
      <c r="W28" s="72">
        <v>646.5</v>
      </c>
      <c r="X28" s="72">
        <v>592.5</v>
      </c>
      <c r="Y28" s="72">
        <v>600.5</v>
      </c>
      <c r="Z28" s="73"/>
      <c r="AA28" s="74">
        <f>SUM(B28:Z28)</f>
        <v>15508</v>
      </c>
    </row>
    <row r="29" spans="1:27" ht="24.95" customHeight="1" x14ac:dyDescent="0.2">
      <c r="A29" s="75" t="s">
        <v>23</v>
      </c>
      <c r="B29" s="76">
        <v>4072.7260000000001</v>
      </c>
      <c r="C29" s="77">
        <v>3942.1790000000001</v>
      </c>
      <c r="D29" s="77">
        <v>3785.511</v>
      </c>
      <c r="E29" s="77">
        <v>3736.12</v>
      </c>
      <c r="F29" s="77">
        <v>3838.712</v>
      </c>
      <c r="G29" s="77">
        <v>4241.2960000000003</v>
      </c>
      <c r="H29" s="77">
        <v>4833.3270000000002</v>
      </c>
      <c r="I29" s="77">
        <v>5175.0630000000001</v>
      </c>
      <c r="J29" s="77">
        <v>5451.8620000000001</v>
      </c>
      <c r="K29" s="77">
        <v>5519.558</v>
      </c>
      <c r="L29" s="77">
        <v>5456.0529999999999</v>
      </c>
      <c r="M29" s="77">
        <v>5560.585</v>
      </c>
      <c r="N29" s="77">
        <v>5571.665</v>
      </c>
      <c r="O29" s="77">
        <v>5344.9989999999998</v>
      </c>
      <c r="P29" s="77">
        <v>5191.96</v>
      </c>
      <c r="Q29" s="77">
        <v>4984.4539999999997</v>
      </c>
      <c r="R29" s="77">
        <v>4909.2020000000002</v>
      </c>
      <c r="S29" s="77">
        <v>5252.6229999999996</v>
      </c>
      <c r="T29" s="77">
        <v>5777.3329999999996</v>
      </c>
      <c r="U29" s="77">
        <v>5812.2640000000001</v>
      </c>
      <c r="V29" s="77">
        <v>5505.4989999999998</v>
      </c>
      <c r="W29" s="77">
        <v>5008.0010000000002</v>
      </c>
      <c r="X29" s="77">
        <v>4671.91</v>
      </c>
      <c r="Y29" s="77">
        <v>4281.6779999999999</v>
      </c>
      <c r="Z29" s="78"/>
      <c r="AA29" s="79">
        <f>SUM(B29:Z29)</f>
        <v>117924.58000000002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4654.7260000000006</v>
      </c>
      <c r="C31" s="62">
        <f t="shared" si="4"/>
        <v>4506.1790000000001</v>
      </c>
      <c r="D31" s="62">
        <f t="shared" si="4"/>
        <v>4343.5110000000004</v>
      </c>
      <c r="E31" s="62">
        <f t="shared" si="4"/>
        <v>4295.12</v>
      </c>
      <c r="F31" s="62">
        <f t="shared" si="4"/>
        <v>4403.7119999999995</v>
      </c>
      <c r="G31" s="62">
        <f t="shared" si="4"/>
        <v>4830.7960000000003</v>
      </c>
      <c r="H31" s="62">
        <f t="shared" si="4"/>
        <v>5442.8270000000002</v>
      </c>
      <c r="I31" s="62">
        <f t="shared" si="4"/>
        <v>5806.5630000000001</v>
      </c>
      <c r="J31" s="62">
        <f t="shared" si="4"/>
        <v>6090.8620000000001</v>
      </c>
      <c r="K31" s="62">
        <f t="shared" si="4"/>
        <v>6163.558</v>
      </c>
      <c r="L31" s="62">
        <f t="shared" si="4"/>
        <v>6151.0529999999999</v>
      </c>
      <c r="M31" s="62">
        <f t="shared" si="4"/>
        <v>6262.585</v>
      </c>
      <c r="N31" s="62">
        <f t="shared" si="4"/>
        <v>6265.165</v>
      </c>
      <c r="O31" s="62">
        <f t="shared" si="4"/>
        <v>6032.4989999999998</v>
      </c>
      <c r="P31" s="62">
        <f t="shared" si="4"/>
        <v>5866.46</v>
      </c>
      <c r="Q31" s="62">
        <f t="shared" si="4"/>
        <v>5660.9539999999997</v>
      </c>
      <c r="R31" s="62">
        <f t="shared" si="4"/>
        <v>5570.2020000000002</v>
      </c>
      <c r="S31" s="62">
        <f t="shared" si="4"/>
        <v>5983.1229999999996</v>
      </c>
      <c r="T31" s="62">
        <f t="shared" si="4"/>
        <v>6541.3329999999996</v>
      </c>
      <c r="U31" s="62">
        <f t="shared" si="4"/>
        <v>6552.7640000000001</v>
      </c>
      <c r="V31" s="62">
        <f t="shared" si="4"/>
        <v>6207.4989999999998</v>
      </c>
      <c r="W31" s="62">
        <f t="shared" si="4"/>
        <v>5654.5010000000002</v>
      </c>
      <c r="X31" s="62">
        <f t="shared" si="4"/>
        <v>5264.41</v>
      </c>
      <c r="Y31" s="62">
        <f t="shared" si="4"/>
        <v>4882.1779999999999</v>
      </c>
      <c r="Z31" s="63">
        <f t="shared" si="4"/>
        <v>0</v>
      </c>
      <c r="AA31" s="64">
        <f t="shared" si="4"/>
        <v>133432.58000000002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67</v>
      </c>
      <c r="C34" s="95">
        <v>66</v>
      </c>
      <c r="D34" s="95">
        <v>58</v>
      </c>
      <c r="E34" s="95">
        <v>49</v>
      </c>
      <c r="F34" s="95">
        <v>49</v>
      </c>
      <c r="G34" s="95">
        <v>49</v>
      </c>
      <c r="H34" s="95"/>
      <c r="I34" s="95"/>
      <c r="J34" s="95"/>
      <c r="K34" s="95"/>
      <c r="L34" s="95">
        <v>91</v>
      </c>
      <c r="M34" s="95">
        <v>91</v>
      </c>
      <c r="N34" s="95">
        <v>91</v>
      </c>
      <c r="O34" s="95">
        <v>63</v>
      </c>
      <c r="P34" s="95">
        <v>49</v>
      </c>
      <c r="Q34" s="95">
        <v>49</v>
      </c>
      <c r="R34" s="95"/>
      <c r="S34" s="95"/>
      <c r="T34" s="95"/>
      <c r="U34" s="95"/>
      <c r="V34" s="95"/>
      <c r="W34" s="95"/>
      <c r="X34" s="95"/>
      <c r="Y34" s="95">
        <v>53</v>
      </c>
      <c r="Z34" s="96"/>
      <c r="AA34" s="74">
        <f t="shared" ref="AA34:AA39" si="5">SUM(B34:Z34)</f>
        <v>825</v>
      </c>
    </row>
    <row r="35" spans="1:27" ht="24.95" customHeight="1" x14ac:dyDescent="0.2">
      <c r="A35" s="97" t="s">
        <v>41</v>
      </c>
      <c r="B35" s="98">
        <v>50</v>
      </c>
      <c r="C35" s="99">
        <v>50</v>
      </c>
      <c r="D35" s="99">
        <v>50</v>
      </c>
      <c r="E35" s="99">
        <v>50</v>
      </c>
      <c r="F35" s="99">
        <v>50</v>
      </c>
      <c r="G35" s="99">
        <v>50</v>
      </c>
      <c r="H35" s="99">
        <v>50</v>
      </c>
      <c r="I35" s="99">
        <v>50</v>
      </c>
      <c r="J35" s="99">
        <v>100</v>
      </c>
      <c r="K35" s="99">
        <v>100</v>
      </c>
      <c r="L35" s="99">
        <v>100</v>
      </c>
      <c r="M35" s="99">
        <v>100</v>
      </c>
      <c r="N35" s="99">
        <v>100</v>
      </c>
      <c r="O35" s="99">
        <v>100</v>
      </c>
      <c r="P35" s="99">
        <v>50</v>
      </c>
      <c r="Q35" s="99">
        <v>50</v>
      </c>
      <c r="R35" s="99">
        <v>50</v>
      </c>
      <c r="S35" s="99">
        <v>50</v>
      </c>
      <c r="T35" s="99">
        <v>50</v>
      </c>
      <c r="U35" s="99">
        <v>50</v>
      </c>
      <c r="V35" s="99">
        <v>50</v>
      </c>
      <c r="W35" s="99">
        <v>50</v>
      </c>
      <c r="X35" s="99">
        <v>50</v>
      </c>
      <c r="Y35" s="99">
        <v>50</v>
      </c>
      <c r="Z35" s="100"/>
      <c r="AA35" s="79">
        <f t="shared" si="5"/>
        <v>1500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>
        <v>337.6</v>
      </c>
      <c r="J36" s="99">
        <v>948.4</v>
      </c>
      <c r="K36" s="99">
        <v>1056.2</v>
      </c>
      <c r="L36" s="99">
        <v>874.8</v>
      </c>
      <c r="M36" s="99">
        <v>790</v>
      </c>
      <c r="N36" s="99">
        <v>696.5</v>
      </c>
      <c r="O36" s="99">
        <v>427.9</v>
      </c>
      <c r="P36" s="99">
        <v>348.3</v>
      </c>
      <c r="Q36" s="99">
        <v>180.8</v>
      </c>
      <c r="R36" s="99"/>
      <c r="S36" s="99">
        <v>138.1</v>
      </c>
      <c r="T36" s="99">
        <v>185</v>
      </c>
      <c r="U36" s="99"/>
      <c r="V36" s="99"/>
      <c r="W36" s="99"/>
      <c r="X36" s="99"/>
      <c r="Y36" s="99"/>
      <c r="Z36" s="100"/>
      <c r="AA36" s="79">
        <f t="shared" si="5"/>
        <v>5983.6</v>
      </c>
    </row>
    <row r="37" spans="1:27" ht="24.95" customHeight="1" x14ac:dyDescent="0.2">
      <c r="A37" s="97" t="s">
        <v>43</v>
      </c>
      <c r="B37" s="98">
        <v>55</v>
      </c>
      <c r="C37" s="99">
        <v>55</v>
      </c>
      <c r="D37" s="99">
        <v>20</v>
      </c>
      <c r="E37" s="99"/>
      <c r="F37" s="99"/>
      <c r="G37" s="99"/>
      <c r="H37" s="99"/>
      <c r="I37" s="99"/>
      <c r="J37" s="99"/>
      <c r="K37" s="99">
        <v>10</v>
      </c>
      <c r="L37" s="99">
        <v>10</v>
      </c>
      <c r="M37" s="99">
        <v>50</v>
      </c>
      <c r="N37" s="99">
        <v>135</v>
      </c>
      <c r="O37" s="99">
        <v>110</v>
      </c>
      <c r="P37" s="99">
        <v>110</v>
      </c>
      <c r="Q37" s="99">
        <v>30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585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>
        <v>362.2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11862.2</v>
      </c>
    </row>
    <row r="39" spans="1:27" ht="30" customHeight="1" thickBot="1" x14ac:dyDescent="0.25">
      <c r="A39" s="86" t="s">
        <v>45</v>
      </c>
      <c r="B39" s="87">
        <f t="shared" ref="B39:Z39" si="6">SUM(B34:B38)</f>
        <v>672</v>
      </c>
      <c r="C39" s="88">
        <f t="shared" si="6"/>
        <v>671</v>
      </c>
      <c r="D39" s="88">
        <f t="shared" si="6"/>
        <v>628</v>
      </c>
      <c r="E39" s="88">
        <f t="shared" si="6"/>
        <v>599</v>
      </c>
      <c r="F39" s="88">
        <f t="shared" si="6"/>
        <v>599</v>
      </c>
      <c r="G39" s="88">
        <f t="shared" si="6"/>
        <v>599</v>
      </c>
      <c r="H39" s="88">
        <f t="shared" si="6"/>
        <v>550</v>
      </c>
      <c r="I39" s="88">
        <f t="shared" si="6"/>
        <v>887.6</v>
      </c>
      <c r="J39" s="88">
        <f t="shared" si="6"/>
        <v>1548.4</v>
      </c>
      <c r="K39" s="88">
        <f t="shared" si="6"/>
        <v>1666.2</v>
      </c>
      <c r="L39" s="88">
        <f t="shared" si="6"/>
        <v>1575.8</v>
      </c>
      <c r="M39" s="88">
        <f t="shared" si="6"/>
        <v>1531</v>
      </c>
      <c r="N39" s="88">
        <f t="shared" si="6"/>
        <v>1522.5</v>
      </c>
      <c r="O39" s="88">
        <f t="shared" si="6"/>
        <v>1200.9000000000001</v>
      </c>
      <c r="P39" s="88">
        <f t="shared" si="6"/>
        <v>1057.3</v>
      </c>
      <c r="Q39" s="88">
        <f t="shared" si="6"/>
        <v>809.8</v>
      </c>
      <c r="R39" s="88">
        <f t="shared" si="6"/>
        <v>550</v>
      </c>
      <c r="S39" s="88">
        <f t="shared" si="6"/>
        <v>688.1</v>
      </c>
      <c r="T39" s="88">
        <f t="shared" si="6"/>
        <v>597.20000000000005</v>
      </c>
      <c r="U39" s="88">
        <f t="shared" si="6"/>
        <v>550</v>
      </c>
      <c r="V39" s="88">
        <f t="shared" si="6"/>
        <v>550</v>
      </c>
      <c r="W39" s="88">
        <f t="shared" si="6"/>
        <v>550</v>
      </c>
      <c r="X39" s="88">
        <f t="shared" si="6"/>
        <v>550</v>
      </c>
      <c r="Y39" s="88">
        <f t="shared" si="6"/>
        <v>603</v>
      </c>
      <c r="Z39" s="89">
        <f t="shared" si="6"/>
        <v>0</v>
      </c>
      <c r="AA39" s="90">
        <f t="shared" si="5"/>
        <v>20755.8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>
        <v>337.6</v>
      </c>
      <c r="J44" s="99">
        <v>948.4</v>
      </c>
      <c r="K44" s="99">
        <v>1056.2</v>
      </c>
      <c r="L44" s="99">
        <v>874.8</v>
      </c>
      <c r="M44" s="99">
        <v>790</v>
      </c>
      <c r="N44" s="99">
        <v>696.5</v>
      </c>
      <c r="O44" s="99">
        <v>427.9</v>
      </c>
      <c r="P44" s="99">
        <v>348.3</v>
      </c>
      <c r="Q44" s="99">
        <v>180.8</v>
      </c>
      <c r="R44" s="99"/>
      <c r="S44" s="99">
        <v>138.1</v>
      </c>
      <c r="T44" s="99">
        <v>185</v>
      </c>
      <c r="U44" s="99"/>
      <c r="V44" s="99"/>
      <c r="W44" s="99"/>
      <c r="X44" s="99"/>
      <c r="Y44" s="99"/>
      <c r="Z44" s="100"/>
      <c r="AA44" s="79">
        <f t="shared" si="7"/>
        <v>5983.6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>
        <v>362.2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11862.2</v>
      </c>
    </row>
    <row r="47" spans="1:27" ht="24.95" customHeight="1" x14ac:dyDescent="0.2">
      <c r="A47" s="85" t="s">
        <v>47</v>
      </c>
      <c r="B47" s="98">
        <v>65</v>
      </c>
      <c r="C47" s="99">
        <v>72</v>
      </c>
      <c r="D47" s="99">
        <v>77.5</v>
      </c>
      <c r="E47" s="99">
        <v>75.5</v>
      </c>
      <c r="F47" s="99">
        <v>82.5</v>
      </c>
      <c r="G47" s="99">
        <v>77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83</v>
      </c>
      <c r="Z47" s="100"/>
      <c r="AA47" s="79">
        <f t="shared" si="7"/>
        <v>1232.5</v>
      </c>
    </row>
    <row r="48" spans="1:27" ht="30" customHeight="1" thickBot="1" x14ac:dyDescent="0.25">
      <c r="A48" s="86" t="s">
        <v>48</v>
      </c>
      <c r="B48" s="87">
        <f>SUM(B42:B47)</f>
        <v>565</v>
      </c>
      <c r="C48" s="88">
        <f t="shared" ref="C48:Z48" si="8">SUM(C42:C47)</f>
        <v>572</v>
      </c>
      <c r="D48" s="88">
        <f t="shared" si="8"/>
        <v>577.5</v>
      </c>
      <c r="E48" s="88">
        <f t="shared" si="8"/>
        <v>575.5</v>
      </c>
      <c r="F48" s="88">
        <f t="shared" si="8"/>
        <v>582.5</v>
      </c>
      <c r="G48" s="88">
        <f t="shared" si="8"/>
        <v>577</v>
      </c>
      <c r="H48" s="88">
        <f t="shared" si="8"/>
        <v>500</v>
      </c>
      <c r="I48" s="88">
        <f t="shared" si="8"/>
        <v>837.6</v>
      </c>
      <c r="J48" s="88">
        <f t="shared" si="8"/>
        <v>1448.4</v>
      </c>
      <c r="K48" s="88">
        <f t="shared" si="8"/>
        <v>1556.2</v>
      </c>
      <c r="L48" s="88">
        <f t="shared" si="8"/>
        <v>1374.8</v>
      </c>
      <c r="M48" s="88">
        <f t="shared" si="8"/>
        <v>1290</v>
      </c>
      <c r="N48" s="88">
        <f t="shared" si="8"/>
        <v>1196.5</v>
      </c>
      <c r="O48" s="88">
        <f t="shared" si="8"/>
        <v>927.9</v>
      </c>
      <c r="P48" s="88">
        <f t="shared" si="8"/>
        <v>848.3</v>
      </c>
      <c r="Q48" s="88">
        <f t="shared" si="8"/>
        <v>680.8</v>
      </c>
      <c r="R48" s="88">
        <f t="shared" si="8"/>
        <v>600</v>
      </c>
      <c r="S48" s="88">
        <f t="shared" si="8"/>
        <v>738.1</v>
      </c>
      <c r="T48" s="88">
        <f t="shared" si="8"/>
        <v>647.20000000000005</v>
      </c>
      <c r="U48" s="88">
        <f t="shared" si="8"/>
        <v>600</v>
      </c>
      <c r="V48" s="88">
        <f t="shared" si="8"/>
        <v>600</v>
      </c>
      <c r="W48" s="88">
        <f t="shared" si="8"/>
        <v>600</v>
      </c>
      <c r="X48" s="88">
        <f t="shared" si="8"/>
        <v>600</v>
      </c>
      <c r="Y48" s="88">
        <f t="shared" si="8"/>
        <v>583</v>
      </c>
      <c r="Z48" s="89">
        <f t="shared" si="8"/>
        <v>0</v>
      </c>
      <c r="AA48" s="90">
        <f t="shared" si="7"/>
        <v>19078.3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5154.7259999999997</v>
      </c>
      <c r="C51" s="88">
        <f t="shared" si="10"/>
        <v>5006.1790000000001</v>
      </c>
      <c r="D51" s="88">
        <f t="shared" si="10"/>
        <v>4843.5110000000004</v>
      </c>
      <c r="E51" s="88">
        <f t="shared" si="10"/>
        <v>4795.12</v>
      </c>
      <c r="F51" s="88">
        <f t="shared" si="10"/>
        <v>4903.7120000000004</v>
      </c>
      <c r="G51" s="88">
        <f t="shared" si="10"/>
        <v>5330.7960000000003</v>
      </c>
      <c r="H51" s="88">
        <f t="shared" si="10"/>
        <v>5942.8270000000002</v>
      </c>
      <c r="I51" s="88">
        <f t="shared" si="10"/>
        <v>6644.1630000000005</v>
      </c>
      <c r="J51" s="88">
        <f t="shared" si="10"/>
        <v>7539.2620000000006</v>
      </c>
      <c r="K51" s="88">
        <f t="shared" si="10"/>
        <v>7719.7579999999989</v>
      </c>
      <c r="L51" s="88">
        <f t="shared" si="10"/>
        <v>7525.8530000000001</v>
      </c>
      <c r="M51" s="88">
        <f t="shared" si="10"/>
        <v>7552.585</v>
      </c>
      <c r="N51" s="88">
        <f t="shared" si="10"/>
        <v>7461.6649999999991</v>
      </c>
      <c r="O51" s="88">
        <f t="shared" si="10"/>
        <v>6960.3989999999994</v>
      </c>
      <c r="P51" s="88">
        <f t="shared" si="10"/>
        <v>6714.76</v>
      </c>
      <c r="Q51" s="88">
        <f t="shared" si="10"/>
        <v>6341.7539999999999</v>
      </c>
      <c r="R51" s="88">
        <f t="shared" si="10"/>
        <v>6070.2019999999993</v>
      </c>
      <c r="S51" s="88">
        <f t="shared" si="10"/>
        <v>6621.223</v>
      </c>
      <c r="T51" s="88">
        <f t="shared" si="10"/>
        <v>7088.5329999999994</v>
      </c>
      <c r="U51" s="88">
        <f t="shared" si="10"/>
        <v>7052.7639999999992</v>
      </c>
      <c r="V51" s="88">
        <f t="shared" si="10"/>
        <v>6707.4989999999998</v>
      </c>
      <c r="W51" s="88">
        <f t="shared" si="10"/>
        <v>6154.5009999999993</v>
      </c>
      <c r="X51" s="88">
        <f t="shared" si="10"/>
        <v>5764.41</v>
      </c>
      <c r="Y51" s="88">
        <f t="shared" si="10"/>
        <v>5382.1779999999999</v>
      </c>
      <c r="Z51" s="89">
        <f t="shared" si="10"/>
        <v>0</v>
      </c>
      <c r="AA51" s="104">
        <f>SUM(B51:Z51)</f>
        <v>151278.38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45365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-522.6</v>
      </c>
      <c r="C4" s="18">
        <v>-545</v>
      </c>
      <c r="D4" s="18">
        <v>-545</v>
      </c>
      <c r="E4" s="18">
        <v>-545</v>
      </c>
      <c r="F4" s="18">
        <v>-545</v>
      </c>
      <c r="G4" s="18">
        <v>-543.29999999999995</v>
      </c>
      <c r="H4" s="18">
        <v>-49.200000000000045</v>
      </c>
      <c r="I4" s="18">
        <v>837.6</v>
      </c>
      <c r="J4" s="18">
        <v>1448.4</v>
      </c>
      <c r="K4" s="18">
        <v>1556.2</v>
      </c>
      <c r="L4" s="18">
        <v>1374.8</v>
      </c>
      <c r="M4" s="18">
        <v>1290</v>
      </c>
      <c r="N4" s="18">
        <v>1196.5</v>
      </c>
      <c r="O4" s="18">
        <v>927.9</v>
      </c>
      <c r="P4" s="18">
        <v>848.3</v>
      </c>
      <c r="Q4" s="18">
        <v>680.8</v>
      </c>
      <c r="R4" s="18">
        <v>499.7</v>
      </c>
      <c r="S4" s="18">
        <v>638.1</v>
      </c>
      <c r="T4" s="18">
        <v>547.20000000000005</v>
      </c>
      <c r="U4" s="18">
        <v>436.7</v>
      </c>
      <c r="V4" s="18">
        <v>219.8</v>
      </c>
      <c r="W4" s="18">
        <v>94</v>
      </c>
      <c r="X4" s="18">
        <v>-515.20000000000005</v>
      </c>
      <c r="Y4" s="18">
        <v>-545</v>
      </c>
      <c r="Z4" s="19"/>
      <c r="AA4" s="111">
        <f>SUM(B4:Z4)</f>
        <v>8240.7000000000007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63.29</v>
      </c>
      <c r="C7" s="117">
        <v>66.680000000000007</v>
      </c>
      <c r="D7" s="117">
        <v>69.989999999999995</v>
      </c>
      <c r="E7" s="117">
        <v>73.13</v>
      </c>
      <c r="F7" s="117">
        <v>74.58</v>
      </c>
      <c r="G7" s="117">
        <v>79.84</v>
      </c>
      <c r="H7" s="117">
        <v>85.72</v>
      </c>
      <c r="I7" s="117">
        <v>90.91</v>
      </c>
      <c r="J7" s="117">
        <v>81.99</v>
      </c>
      <c r="K7" s="117">
        <v>65.709999999999994</v>
      </c>
      <c r="L7" s="117">
        <v>54.32</v>
      </c>
      <c r="M7" s="117">
        <v>52.44</v>
      </c>
      <c r="N7" s="117">
        <v>53.06</v>
      </c>
      <c r="O7" s="117">
        <v>59.37</v>
      </c>
      <c r="P7" s="117">
        <v>60.77</v>
      </c>
      <c r="Q7" s="117">
        <v>70.73</v>
      </c>
      <c r="R7" s="117">
        <v>82.35</v>
      </c>
      <c r="S7" s="117">
        <v>97</v>
      </c>
      <c r="T7" s="117">
        <v>114.77</v>
      </c>
      <c r="U7" s="117">
        <v>102.3</v>
      </c>
      <c r="V7" s="117">
        <v>88.6</v>
      </c>
      <c r="W7" s="117">
        <v>82.62</v>
      </c>
      <c r="X7" s="117">
        <v>76.510000000000005</v>
      </c>
      <c r="Y7" s="117">
        <v>76.48</v>
      </c>
      <c r="Z7" s="118"/>
      <c r="AA7" s="119">
        <f>IF(SUM(B7:Z7)&lt;&gt;0,AVERAGEIF(B7:Z7,"&lt;&gt;"""),"")</f>
        <v>75.965000000000003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1022.6</v>
      </c>
      <c r="C13" s="129">
        <v>1045</v>
      </c>
      <c r="D13" s="129">
        <v>1045</v>
      </c>
      <c r="E13" s="129">
        <v>1045</v>
      </c>
      <c r="F13" s="129">
        <v>1045</v>
      </c>
      <c r="G13" s="129">
        <v>1043.3</v>
      </c>
      <c r="H13" s="129">
        <v>549.20000000000005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>
        <v>0.3</v>
      </c>
      <c r="S13" s="129"/>
      <c r="T13" s="129"/>
      <c r="U13" s="129">
        <v>63.3</v>
      </c>
      <c r="V13" s="129">
        <v>280.2</v>
      </c>
      <c r="W13" s="129">
        <v>406</v>
      </c>
      <c r="X13" s="129">
        <v>1015.2</v>
      </c>
      <c r="Y13" s="130">
        <v>1045</v>
      </c>
      <c r="Z13" s="131"/>
      <c r="AA13" s="132">
        <f t="shared" si="0"/>
        <v>9605.1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1022.6</v>
      </c>
      <c r="C16" s="135">
        <f t="shared" si="1"/>
        <v>1045</v>
      </c>
      <c r="D16" s="135">
        <f t="shared" si="1"/>
        <v>1045</v>
      </c>
      <c r="E16" s="135">
        <f t="shared" si="1"/>
        <v>1045</v>
      </c>
      <c r="F16" s="135">
        <f t="shared" si="1"/>
        <v>1045</v>
      </c>
      <c r="G16" s="135">
        <f t="shared" si="1"/>
        <v>1043.3</v>
      </c>
      <c r="H16" s="135">
        <f t="shared" si="1"/>
        <v>549.20000000000005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0.3</v>
      </c>
      <c r="S16" s="135">
        <f t="shared" si="1"/>
        <v>0</v>
      </c>
      <c r="T16" s="135">
        <f t="shared" si="1"/>
        <v>0</v>
      </c>
      <c r="U16" s="135">
        <f t="shared" si="1"/>
        <v>63.3</v>
      </c>
      <c r="V16" s="135">
        <f t="shared" si="1"/>
        <v>280.2</v>
      </c>
      <c r="W16" s="135">
        <f t="shared" si="1"/>
        <v>406</v>
      </c>
      <c r="X16" s="135">
        <f t="shared" si="1"/>
        <v>1015.2</v>
      </c>
      <c r="Y16" s="135">
        <f t="shared" si="1"/>
        <v>1045</v>
      </c>
      <c r="Z16" s="136" t="str">
        <f t="shared" si="1"/>
        <v/>
      </c>
      <c r="AA16" s="90">
        <f t="shared" si="0"/>
        <v>9605.1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>
        <v>337.6</v>
      </c>
      <c r="J21" s="129">
        <v>948.4</v>
      </c>
      <c r="K21" s="129">
        <v>1056.2</v>
      </c>
      <c r="L21" s="129">
        <v>874.8</v>
      </c>
      <c r="M21" s="129">
        <v>790</v>
      </c>
      <c r="N21" s="129">
        <v>696.5</v>
      </c>
      <c r="O21" s="129">
        <v>427.9</v>
      </c>
      <c r="P21" s="129">
        <v>348.3</v>
      </c>
      <c r="Q21" s="129">
        <v>180.8</v>
      </c>
      <c r="R21" s="129"/>
      <c r="S21" s="129">
        <v>138.1</v>
      </c>
      <c r="T21" s="129">
        <v>185</v>
      </c>
      <c r="U21" s="129"/>
      <c r="V21" s="129"/>
      <c r="W21" s="129"/>
      <c r="X21" s="129"/>
      <c r="Y21" s="130"/>
      <c r="Z21" s="131"/>
      <c r="AA21" s="132">
        <f t="shared" si="2"/>
        <v>5983.6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>
        <v>362.2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11862.2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837.6</v>
      </c>
      <c r="J24" s="135">
        <f t="shared" si="3"/>
        <v>1448.4</v>
      </c>
      <c r="K24" s="135">
        <f t="shared" si="3"/>
        <v>1556.2</v>
      </c>
      <c r="L24" s="135">
        <f t="shared" si="3"/>
        <v>1374.8</v>
      </c>
      <c r="M24" s="135">
        <f t="shared" si="3"/>
        <v>1290</v>
      </c>
      <c r="N24" s="135">
        <f t="shared" si="3"/>
        <v>1196.5</v>
      </c>
      <c r="O24" s="135">
        <f t="shared" si="3"/>
        <v>927.9</v>
      </c>
      <c r="P24" s="135">
        <f t="shared" si="3"/>
        <v>848.3</v>
      </c>
      <c r="Q24" s="135">
        <f t="shared" si="3"/>
        <v>680.8</v>
      </c>
      <c r="R24" s="135">
        <f t="shared" si="3"/>
        <v>500</v>
      </c>
      <c r="S24" s="135">
        <f t="shared" si="3"/>
        <v>638.1</v>
      </c>
      <c r="T24" s="135">
        <f t="shared" si="3"/>
        <v>547.20000000000005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17845.8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2024-03-13T12:15:33Z</dcterms:created>
  <dcterms:modified xsi:type="dcterms:W3CDTF">2024-03-13T12:15:34Z</dcterms:modified>
</cp:coreProperties>
</file>