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L51" i="4"/>
  <c r="J51" i="4"/>
  <c r="H51" i="4"/>
  <c r="F51" i="4"/>
  <c r="D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M51" i="4" s="1"/>
  <c r="L16" i="4"/>
  <c r="K16" i="4"/>
  <c r="K51" i="4" s="1"/>
  <c r="J16" i="4"/>
  <c r="I16" i="4"/>
  <c r="I51" i="4" s="1"/>
  <c r="H16" i="4"/>
  <c r="G16" i="4"/>
  <c r="G51" i="4" s="1"/>
  <c r="F16" i="4"/>
  <c r="E16" i="4"/>
  <c r="E51" i="4" s="1"/>
  <c r="D16" i="4"/>
  <c r="C16" i="4"/>
  <c r="C51" i="4" s="1"/>
  <c r="B16" i="4"/>
  <c r="AA15" i="4"/>
  <c r="AA14" i="4"/>
  <c r="AA13" i="4"/>
  <c r="AA12" i="4"/>
  <c r="AA11" i="4"/>
  <c r="AA16" i="4" s="1"/>
  <c r="AA10" i="4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<sst xmlns="http://schemas.openxmlformats.org/spreadsheetml/2006/main" count="117" uniqueCount="53">
  <si>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11/03/2024 14:10:41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</si>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</sst>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B-48EB-B1D9-B32731D252B1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108.5</c:v>
                </c:pt>
                <c:pt idx="1">
                  <c:v>116.5</c:v>
                </c:pt>
                <c:pt idx="2">
                  <c:v>108.5</c:v>
                </c:pt>
                <c:pt idx="3">
                  <c:v>108.5</c:v>
                </c:pt>
                <c:pt idx="4">
                  <c:v>108.5</c:v>
                </c:pt>
                <c:pt idx="5">
                  <c:v>108.5</c:v>
                </c:pt>
                <c:pt idx="6">
                  <c:v>131.75</c:v>
                </c:pt>
                <c:pt idx="7">
                  <c:v>142.13999999999999</c:v>
                </c:pt>
                <c:pt idx="8">
                  <c:v>135.68</c:v>
                </c:pt>
                <c:pt idx="9">
                  <c:v>135.94</c:v>
                </c:pt>
                <c:pt idx="10">
                  <c:v>138.24</c:v>
                </c:pt>
                <c:pt idx="11">
                  <c:v>148.38</c:v>
                </c:pt>
                <c:pt idx="12">
                  <c:v>149.31</c:v>
                </c:pt>
                <c:pt idx="13">
                  <c:v>159.88</c:v>
                </c:pt>
                <c:pt idx="14">
                  <c:v>180.06</c:v>
                </c:pt>
                <c:pt idx="15">
                  <c:v>206.01</c:v>
                </c:pt>
                <c:pt idx="16">
                  <c:v>170</c:v>
                </c:pt>
                <c:pt idx="17">
                  <c:v>207.07</c:v>
                </c:pt>
                <c:pt idx="18">
                  <c:v>243.21</c:v>
                </c:pt>
                <c:pt idx="19">
                  <c:v>239.95</c:v>
                </c:pt>
                <c:pt idx="20">
                  <c:v>219.43</c:v>
                </c:pt>
                <c:pt idx="21">
                  <c:v>186.38</c:v>
                </c:pt>
                <c:pt idx="22">
                  <c:v>149.61000000000001</c:v>
                </c:pt>
                <c:pt idx="23">
                  <c:v>115.12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B-48EB-B1D9-B32731D252B1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1192</c:v>
                </c:pt>
                <c:pt idx="1">
                  <c:v>1192</c:v>
                </c:pt>
                <c:pt idx="2">
                  <c:v>1028</c:v>
                </c:pt>
                <c:pt idx="3">
                  <c:v>872</c:v>
                </c:pt>
                <c:pt idx="4">
                  <c:v>921.66100000000006</c:v>
                </c:pt>
                <c:pt idx="5">
                  <c:v>1197</c:v>
                </c:pt>
                <c:pt idx="6">
                  <c:v>1600.748</c:v>
                </c:pt>
                <c:pt idx="7">
                  <c:v>1749.5720000000001</c:v>
                </c:pt>
                <c:pt idx="8">
                  <c:v>1627.847</c:v>
                </c:pt>
                <c:pt idx="9">
                  <c:v>1077</c:v>
                </c:pt>
                <c:pt idx="10">
                  <c:v>1037</c:v>
                </c:pt>
                <c:pt idx="11">
                  <c:v>1037</c:v>
                </c:pt>
                <c:pt idx="12">
                  <c:v>1037</c:v>
                </c:pt>
                <c:pt idx="13">
                  <c:v>1197</c:v>
                </c:pt>
                <c:pt idx="14">
                  <c:v>1536.73</c:v>
                </c:pt>
                <c:pt idx="15">
                  <c:v>1992.2139999999999</c:v>
                </c:pt>
                <c:pt idx="16">
                  <c:v>2736.614</c:v>
                </c:pt>
                <c:pt idx="17">
                  <c:v>3666.4269999999997</c:v>
                </c:pt>
                <c:pt idx="18">
                  <c:v>3943.0430000000001</c:v>
                </c:pt>
                <c:pt idx="19">
                  <c:v>3948.01</c:v>
                </c:pt>
                <c:pt idx="20">
                  <c:v>3870.8829999999998</c:v>
                </c:pt>
                <c:pt idx="21">
                  <c:v>3595.0250000000001</c:v>
                </c:pt>
                <c:pt idx="22">
                  <c:v>3104.6970000000001</c:v>
                </c:pt>
                <c:pt idx="23">
                  <c:v>2581.2840000000001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EB-48EB-B1D9-B32731D252B1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385.4</c:v>
                </c:pt>
                <c:pt idx="1">
                  <c:v>518.5</c:v>
                </c:pt>
                <c:pt idx="2">
                  <c:v>710.2</c:v>
                </c:pt>
                <c:pt idx="3">
                  <c:v>935.2</c:v>
                </c:pt>
                <c:pt idx="4">
                  <c:v>1094.8</c:v>
                </c:pt>
                <c:pt idx="5">
                  <c:v>1236.3</c:v>
                </c:pt>
                <c:pt idx="6">
                  <c:v>982.5</c:v>
                </c:pt>
                <c:pt idx="7">
                  <c:v>516</c:v>
                </c:pt>
                <c:pt idx="8">
                  <c:v>363</c:v>
                </c:pt>
                <c:pt idx="9">
                  <c:v>489</c:v>
                </c:pt>
                <c:pt idx="10">
                  <c:v>321.5</c:v>
                </c:pt>
                <c:pt idx="11">
                  <c:v>301.7</c:v>
                </c:pt>
                <c:pt idx="12">
                  <c:v>143</c:v>
                </c:pt>
                <c:pt idx="13">
                  <c:v>147</c:v>
                </c:pt>
                <c:pt idx="14">
                  <c:v>200</c:v>
                </c:pt>
                <c:pt idx="15">
                  <c:v>390</c:v>
                </c:pt>
                <c:pt idx="16">
                  <c:v>620</c:v>
                </c:pt>
                <c:pt idx="17">
                  <c:v>514</c:v>
                </c:pt>
                <c:pt idx="18">
                  <c:v>562</c:v>
                </c:pt>
                <c:pt idx="19">
                  <c:v>656</c:v>
                </c:pt>
                <c:pt idx="20">
                  <c:v>606</c:v>
                </c:pt>
                <c:pt idx="21">
                  <c:v>657</c:v>
                </c:pt>
                <c:pt idx="22">
                  <c:v>662</c:v>
                </c:pt>
                <c:pt idx="23">
                  <c:v>719.3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EB-48EB-B1D9-B32731D252B1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3093.3760000000002</c:v>
                </c:pt>
                <c:pt idx="1">
                  <c:v>3077.8490000000002</c:v>
                </c:pt>
                <c:pt idx="2">
                  <c:v>2996.2089999999994</c:v>
                </c:pt>
                <c:pt idx="3">
                  <c:v>2897.1419999999998</c:v>
                </c:pt>
                <c:pt idx="4">
                  <c:v>2821.7750000000005</c:v>
                </c:pt>
                <c:pt idx="5">
                  <c:v>2724.5860000000007</c:v>
                </c:pt>
                <c:pt idx="6">
                  <c:v>2960.4050000000007</c:v>
                </c:pt>
                <c:pt idx="7">
                  <c:v>3729.5589999999997</c:v>
                </c:pt>
                <c:pt idx="8">
                  <c:v>4621.9309999999996</c:v>
                </c:pt>
                <c:pt idx="9">
                  <c:v>5351.991</c:v>
                </c:pt>
                <c:pt idx="10">
                  <c:v>5905.6330000000007</c:v>
                </c:pt>
                <c:pt idx="11">
                  <c:v>6160.4469999999992</c:v>
                </c:pt>
                <c:pt idx="12">
                  <c:v>6117.154999999997</c:v>
                </c:pt>
                <c:pt idx="13">
                  <c:v>5768.5469999999987</c:v>
                </c:pt>
                <c:pt idx="14">
                  <c:v>5106.0510000000004</c:v>
                </c:pt>
                <c:pt idx="15">
                  <c:v>4146.2960000000003</c:v>
                </c:pt>
                <c:pt idx="16">
                  <c:v>3069.3830000000003</c:v>
                </c:pt>
                <c:pt idx="17">
                  <c:v>2414.6210000000005</c:v>
                </c:pt>
                <c:pt idx="18">
                  <c:v>2243.9070000000002</c:v>
                </c:pt>
                <c:pt idx="19">
                  <c:v>2178.89</c:v>
                </c:pt>
                <c:pt idx="20">
                  <c:v>2103.5210000000006</c:v>
                </c:pt>
                <c:pt idx="21">
                  <c:v>2065.6109999999999</c:v>
                </c:pt>
                <c:pt idx="22">
                  <c:v>1997.0890000000006</c:v>
                </c:pt>
                <c:pt idx="23">
                  <c:v>1929.2070000000001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EB-48EB-B1D9-B32731D252B1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136.07</c:v>
                </c:pt>
                <c:pt idx="1">
                  <c:v>136.37</c:v>
                </c:pt>
                <c:pt idx="2">
                  <c:v>135.06</c:v>
                </c:pt>
                <c:pt idx="3">
                  <c:v>133.56</c:v>
                </c:pt>
                <c:pt idx="4">
                  <c:v>132.55000000000001</c:v>
                </c:pt>
                <c:pt idx="5">
                  <c:v>132.19999999999999</c:v>
                </c:pt>
                <c:pt idx="6">
                  <c:v>140.28</c:v>
                </c:pt>
                <c:pt idx="7">
                  <c:v>157.88999999999999</c:v>
                </c:pt>
                <c:pt idx="8">
                  <c:v>172.32</c:v>
                </c:pt>
                <c:pt idx="9">
                  <c:v>178.06</c:v>
                </c:pt>
                <c:pt idx="10">
                  <c:v>177.76</c:v>
                </c:pt>
                <c:pt idx="11">
                  <c:v>170.62</c:v>
                </c:pt>
                <c:pt idx="12">
                  <c:v>157.69</c:v>
                </c:pt>
                <c:pt idx="13">
                  <c:v>138.12</c:v>
                </c:pt>
                <c:pt idx="14">
                  <c:v>112.94</c:v>
                </c:pt>
                <c:pt idx="15">
                  <c:v>83.99</c:v>
                </c:pt>
                <c:pt idx="16">
                  <c:v>51.65</c:v>
                </c:pt>
                <c:pt idx="17">
                  <c:v>30.93</c:v>
                </c:pt>
                <c:pt idx="18">
                  <c:v>23.79</c:v>
                </c:pt>
                <c:pt idx="19">
                  <c:v>20.34</c:v>
                </c:pt>
                <c:pt idx="20">
                  <c:v>19.27</c:v>
                </c:pt>
                <c:pt idx="21">
                  <c:v>19.52</c:v>
                </c:pt>
                <c:pt idx="22">
                  <c:v>20.51</c:v>
                </c:pt>
                <c:pt idx="23">
                  <c:v>21.02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EB-48EB-B1D9-B32731D252B1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100</c:v>
                </c:pt>
                <c:pt idx="6">
                  <c:v>564</c:v>
                </c:pt>
                <c:pt idx="7">
                  <c:v>546</c:v>
                </c:pt>
                <c:pt idx="8">
                  <c:v>432</c:v>
                </c:pt>
                <c:pt idx="9">
                  <c:v>55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4">
                  <c:v>80</c:v>
                </c:pt>
                <c:pt idx="15">
                  <c:v>129</c:v>
                </c:pt>
                <c:pt idx="16">
                  <c:v>361</c:v>
                </c:pt>
                <c:pt idx="17">
                  <c:v>996</c:v>
                </c:pt>
                <c:pt idx="18">
                  <c:v>1211</c:v>
                </c:pt>
                <c:pt idx="19">
                  <c:v>1110</c:v>
                </c:pt>
                <c:pt idx="20">
                  <c:v>860</c:v>
                </c:pt>
                <c:pt idx="21">
                  <c:v>583</c:v>
                </c:pt>
                <c:pt idx="22">
                  <c:v>91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EB-48EB-B1D9-B32731D25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5266.3760000000011</c:v>
                </c:pt>
                <c:pt idx="1">
                  <c:v>5106.1960000000008</c:v>
                </c:pt>
                <c:pt idx="2">
                  <c:v>5042.9920000000002</c:v>
                </c:pt>
                <c:pt idx="3">
                  <c:v>5011.4040000000005</c:v>
                </c:pt>
                <c:pt idx="4">
                  <c:v>5144.3019999999997</c:v>
                </c:pt>
                <c:pt idx="5">
                  <c:v>5498.5550000000021</c:v>
                </c:pt>
                <c:pt idx="6">
                  <c:v>6379.72</c:v>
                </c:pt>
                <c:pt idx="7">
                  <c:v>6841.1330000000016</c:v>
                </c:pt>
                <c:pt idx="8">
                  <c:v>7352.7709999999997</c:v>
                </c:pt>
                <c:pt idx="9">
                  <c:v>7287.0150000000003</c:v>
                </c:pt>
                <c:pt idx="10">
                  <c:v>7593.1810000000014</c:v>
                </c:pt>
                <c:pt idx="11">
                  <c:v>7831.1010000000006</c:v>
                </c:pt>
                <c:pt idx="12">
                  <c:v>7617.1100000000006</c:v>
                </c:pt>
                <c:pt idx="13">
                  <c:v>7410.5820000000012</c:v>
                </c:pt>
                <c:pt idx="14">
                  <c:v>7215.7809999999981</c:v>
                </c:pt>
                <c:pt idx="15">
                  <c:v>6947.4900000000016</c:v>
                </c:pt>
                <c:pt idx="16">
                  <c:v>7008.6600000000026</c:v>
                </c:pt>
                <c:pt idx="17">
                  <c:v>7829.0330000000013</c:v>
                </c:pt>
                <c:pt idx="18">
                  <c:v>8226.9849999999988</c:v>
                </c:pt>
                <c:pt idx="19">
                  <c:v>8153.2400000000007</c:v>
                </c:pt>
                <c:pt idx="20">
                  <c:v>7679.0930000000026</c:v>
                </c:pt>
                <c:pt idx="21">
                  <c:v>7106.5510000000004</c:v>
                </c:pt>
                <c:pt idx="22">
                  <c:v>6024.9510000000009</c:v>
                </c:pt>
                <c:pt idx="23">
                  <c:v>5430.9359999999997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EB-48EB-B1D9-B32731D25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56.81</c:v>
                </c:pt>
                <c:pt idx="1">
                  <c:v>65.56</c:v>
                </c:pt>
                <c:pt idx="2">
                  <c:v>66.510000000000005</c:v>
                </c:pt>
                <c:pt idx="3">
                  <c:v>65.2</c:v>
                </c:pt>
                <c:pt idx="4">
                  <c:v>66.03</c:v>
                </c:pt>
                <c:pt idx="5">
                  <c:v>70.92</c:v>
                </c:pt>
                <c:pt idx="6">
                  <c:v>76.59</c:v>
                </c:pt>
                <c:pt idx="7">
                  <c:v>80.5</c:v>
                </c:pt>
                <c:pt idx="8">
                  <c:v>80.19</c:v>
                </c:pt>
                <c:pt idx="9">
                  <c:v>55</c:v>
                </c:pt>
                <c:pt idx="10">
                  <c:v>9.86</c:v>
                </c:pt>
                <c:pt idx="11">
                  <c:v>9.86</c:v>
                </c:pt>
                <c:pt idx="12">
                  <c:v>17.739999999999998</c:v>
                </c:pt>
                <c:pt idx="13">
                  <c:v>18.57</c:v>
                </c:pt>
                <c:pt idx="14">
                  <c:v>65.790000000000006</c:v>
                </c:pt>
                <c:pt idx="15">
                  <c:v>80.67</c:v>
                </c:pt>
                <c:pt idx="16">
                  <c:v>93.71</c:v>
                </c:pt>
                <c:pt idx="17">
                  <c:v>94.49</c:v>
                </c:pt>
                <c:pt idx="18">
                  <c:v>122.01</c:v>
                </c:pt>
                <c:pt idx="19">
                  <c:v>119.53</c:v>
                </c:pt>
                <c:pt idx="20">
                  <c:v>95.18</c:v>
                </c:pt>
                <c:pt idx="21">
                  <c:v>82.06</c:v>
                </c:pt>
                <c:pt idx="22">
                  <c:v>77.959999999999994</c:v>
                </c:pt>
                <c:pt idx="23">
                  <c:v>69.55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EB-48EB-B1D9-B32731D25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D37" sqref="AD37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5266.3459999999995</v>
      </c>
      <c r="C4" s="18">
        <v>5106.219000000001</v>
      </c>
      <c r="D4" s="18">
        <v>5042.9689999999991</v>
      </c>
      <c r="E4" s="18">
        <v>5011.4019999999991</v>
      </c>
      <c r="F4" s="18">
        <v>5144.2860000000001</v>
      </c>
      <c r="G4" s="18">
        <v>5498.5859999999984</v>
      </c>
      <c r="H4" s="18">
        <v>6379.6830000000009</v>
      </c>
      <c r="I4" s="18">
        <v>6841.161000000001</v>
      </c>
      <c r="J4" s="18">
        <v>7352.7780000000012</v>
      </c>
      <c r="K4" s="18">
        <v>7286.991</v>
      </c>
      <c r="L4" s="18">
        <v>7593.1330000000007</v>
      </c>
      <c r="M4" s="18">
        <v>7831.1469999999981</v>
      </c>
      <c r="N4" s="18">
        <v>7617.1550000000007</v>
      </c>
      <c r="O4" s="18">
        <v>7410.5469999999996</v>
      </c>
      <c r="P4" s="18">
        <v>7215.7810000000009</v>
      </c>
      <c r="Q4" s="18">
        <v>6947.5100000000029</v>
      </c>
      <c r="R4" s="18">
        <v>7008.6469999999999</v>
      </c>
      <c r="S4" s="18">
        <v>7829.0480000000007</v>
      </c>
      <c r="T4" s="18">
        <v>8226.9500000000007</v>
      </c>
      <c r="U4" s="18">
        <v>8153.1900000000005</v>
      </c>
      <c r="V4" s="18">
        <v>7679.1039999999985</v>
      </c>
      <c r="W4" s="18">
        <v>7106.5360000000019</v>
      </c>
      <c r="X4" s="18">
        <v>6024.905999999999</v>
      </c>
      <c r="Y4" s="18">
        <v>5430.9309999999987</v>
      </c>
      <c r="Z4" s="19"/>
      <c r="AA4" s="20">
        <f>SUM(B4:Z4)</f>
        <v>161005.00599999996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56.81</v>
      </c>
      <c r="C7" s="28">
        <v>65.56</v>
      </c>
      <c r="D7" s="28">
        <v>66.510000000000005</v>
      </c>
      <c r="E7" s="28">
        <v>65.2</v>
      </c>
      <c r="F7" s="28">
        <v>66.03</v>
      </c>
      <c r="G7" s="28">
        <v>70.92</v>
      </c>
      <c r="H7" s="28">
        <v>76.59</v>
      </c>
      <c r="I7" s="28">
        <v>80.5</v>
      </c>
      <c r="J7" s="28">
        <v>80.19</v>
      </c>
      <c r="K7" s="28">
        <v>55</v>
      </c>
      <c r="L7" s="28">
        <v>9.86</v>
      </c>
      <c r="M7" s="28">
        <v>9.86</v>
      </c>
      <c r="N7" s="28">
        <v>17.739999999999998</v>
      </c>
      <c r="O7" s="28">
        <v>18.57</v>
      </c>
      <c r="P7" s="28">
        <v>65.790000000000006</v>
      </c>
      <c r="Q7" s="28">
        <v>80.67</v>
      </c>
      <c r="R7" s="28">
        <v>93.71</v>
      </c>
      <c r="S7" s="28">
        <v>94.49</v>
      </c>
      <c r="T7" s="28">
        <v>122.01</v>
      </c>
      <c r="U7" s="28">
        <v>119.53</v>
      </c>
      <c r="V7" s="28">
        <v>95.18</v>
      </c>
      <c r="W7" s="28">
        <v>82.06</v>
      </c>
      <c r="X7" s="28">
        <v>77.959999999999994</v>
      </c>
      <c r="Y7" s="28">
        <v>69.55</v>
      </c>
      <c r="Z7" s="29"/>
      <c r="AA7" s="30">
        <f>IF(SUM(B7:Z7)&lt;&gt;0,AVERAGEIF(B7:Z7,"&lt;&gt;"""),"")</f>
        <v>68.345416666666665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286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286</v>
      </c>
    </row>
    <row r="11" spans="1:27" ht="24.95" customHeight="1" x14ac:dyDescent="0.2">
      <c r="A11" s="45" t="s">
        <v>7</v>
      </c>
      <c r="B11" s="46">
        <v>108.5</v>
      </c>
      <c r="C11" s="47">
        <v>116.5</v>
      </c>
      <c r="D11" s="47">
        <v>108.5</v>
      </c>
      <c r="E11" s="47">
        <v>108.5</v>
      </c>
      <c r="F11" s="47">
        <v>108.5</v>
      </c>
      <c r="G11" s="47">
        <v>108.5</v>
      </c>
      <c r="H11" s="47">
        <v>131.75</v>
      </c>
      <c r="I11" s="47">
        <v>142.13999999999999</v>
      </c>
      <c r="J11" s="47">
        <v>135.68</v>
      </c>
      <c r="K11" s="47">
        <v>135.94</v>
      </c>
      <c r="L11" s="47">
        <v>138.24</v>
      </c>
      <c r="M11" s="47">
        <v>148.38</v>
      </c>
      <c r="N11" s="47">
        <v>149.31</v>
      </c>
      <c r="O11" s="47">
        <v>159.88</v>
      </c>
      <c r="P11" s="47">
        <v>180.06</v>
      </c>
      <c r="Q11" s="47">
        <v>206.01</v>
      </c>
      <c r="R11" s="47">
        <v>170</v>
      </c>
      <c r="S11" s="47">
        <v>207.07</v>
      </c>
      <c r="T11" s="47">
        <v>243.21</v>
      </c>
      <c r="U11" s="47">
        <v>239.95</v>
      </c>
      <c r="V11" s="47">
        <v>219.43</v>
      </c>
      <c r="W11" s="47">
        <v>186.38</v>
      </c>
      <c r="X11" s="47">
        <v>149.61000000000001</v>
      </c>
      <c r="Y11" s="47">
        <v>115.12</v>
      </c>
      <c r="Z11" s="48"/>
      <c r="AA11" s="49">
        <f t="shared" si="0"/>
        <v>3717.1600000000003</v>
      </c>
    </row>
    <row r="12" spans="1:27" ht="24.95" customHeight="1" x14ac:dyDescent="0.2">
      <c r="A12" s="50" t="s">
        <v>8</v>
      </c>
      <c r="B12" s="51">
        <v>1192</v>
      </c>
      <c r="C12" s="52">
        <v>1192</v>
      </c>
      <c r="D12" s="52">
        <v>1028</v>
      </c>
      <c r="E12" s="52">
        <v>872</v>
      </c>
      <c r="F12" s="52">
        <v>921.66100000000006</v>
      </c>
      <c r="G12" s="52">
        <v>1197</v>
      </c>
      <c r="H12" s="52">
        <v>1600.748</v>
      </c>
      <c r="I12" s="52">
        <v>1749.5720000000001</v>
      </c>
      <c r="J12" s="52">
        <v>1627.847</v>
      </c>
      <c r="K12" s="52">
        <v>1077</v>
      </c>
      <c r="L12" s="52">
        <v>1037</v>
      </c>
      <c r="M12" s="52">
        <v>1037</v>
      </c>
      <c r="N12" s="52">
        <v>1037</v>
      </c>
      <c r="O12" s="52">
        <v>1197</v>
      </c>
      <c r="P12" s="52">
        <v>1536.73</v>
      </c>
      <c r="Q12" s="52">
        <v>1992.2139999999999</v>
      </c>
      <c r="R12" s="52">
        <v>2736.614</v>
      </c>
      <c r="S12" s="52">
        <v>3666.4269999999997</v>
      </c>
      <c r="T12" s="52">
        <v>3943.0430000000001</v>
      </c>
      <c r="U12" s="52">
        <v>3948.01</v>
      </c>
      <c r="V12" s="52">
        <v>3870.8829999999998</v>
      </c>
      <c r="W12" s="52">
        <v>3595.0250000000001</v>
      </c>
      <c r="X12" s="52">
        <v>3104.6970000000001</v>
      </c>
      <c r="Y12" s="52">
        <v>2581.2840000000001</v>
      </c>
      <c r="Z12" s="53"/>
      <c r="AA12" s="54">
        <f t="shared" si="0"/>
        <v>47740.755000000005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100</v>
      </c>
      <c r="H13" s="52">
        <v>564</v>
      </c>
      <c r="I13" s="52">
        <v>546</v>
      </c>
      <c r="J13" s="52">
        <v>432</v>
      </c>
      <c r="K13" s="52">
        <v>55</v>
      </c>
      <c r="L13" s="52">
        <v>13</v>
      </c>
      <c r="M13" s="52">
        <v>13</v>
      </c>
      <c r="N13" s="52">
        <v>13</v>
      </c>
      <c r="O13" s="52"/>
      <c r="P13" s="52">
        <v>80</v>
      </c>
      <c r="Q13" s="52">
        <v>129</v>
      </c>
      <c r="R13" s="52">
        <v>361</v>
      </c>
      <c r="S13" s="52">
        <v>996</v>
      </c>
      <c r="T13" s="52">
        <v>1211</v>
      </c>
      <c r="U13" s="52">
        <v>1110</v>
      </c>
      <c r="V13" s="52">
        <v>860</v>
      </c>
      <c r="W13" s="52">
        <v>583</v>
      </c>
      <c r="X13" s="52">
        <v>91</v>
      </c>
      <c r="Y13" s="52">
        <v>65</v>
      </c>
      <c r="Z13" s="53"/>
      <c r="AA13" s="54">
        <f t="shared" si="0"/>
        <v>7547</v>
      </c>
    </row>
    <row r="14" spans="1:27" ht="24.95" customHeight="1" x14ac:dyDescent="0.2">
      <c r="A14" s="55" t="s">
        <v>10</v>
      </c>
      <c r="B14" s="56">
        <v>3093.3760000000002</v>
      </c>
      <c r="C14" s="57">
        <v>3077.8490000000002</v>
      </c>
      <c r="D14" s="57">
        <v>2996.2089999999994</v>
      </c>
      <c r="E14" s="57">
        <v>2897.1419999999998</v>
      </c>
      <c r="F14" s="57">
        <v>2821.7750000000005</v>
      </c>
      <c r="G14" s="57">
        <v>2724.5860000000007</v>
      </c>
      <c r="H14" s="57">
        <v>2960.4050000000007</v>
      </c>
      <c r="I14" s="57">
        <v>3729.5589999999997</v>
      </c>
      <c r="J14" s="57">
        <v>4621.9309999999996</v>
      </c>
      <c r="K14" s="57">
        <v>5351.991</v>
      </c>
      <c r="L14" s="57">
        <v>5905.6330000000007</v>
      </c>
      <c r="M14" s="57">
        <v>6160.4469999999992</v>
      </c>
      <c r="N14" s="57">
        <v>6117.154999999997</v>
      </c>
      <c r="O14" s="57">
        <v>5768.5469999999987</v>
      </c>
      <c r="P14" s="57">
        <v>5106.0510000000004</v>
      </c>
      <c r="Q14" s="57">
        <v>4146.2960000000003</v>
      </c>
      <c r="R14" s="57">
        <v>3069.3830000000003</v>
      </c>
      <c r="S14" s="57">
        <v>2414.6210000000005</v>
      </c>
      <c r="T14" s="57">
        <v>2243.9070000000002</v>
      </c>
      <c r="U14" s="57">
        <v>2178.89</v>
      </c>
      <c r="V14" s="57">
        <v>2103.5210000000006</v>
      </c>
      <c r="W14" s="57">
        <v>2065.6109999999999</v>
      </c>
      <c r="X14" s="57">
        <v>1997.0890000000006</v>
      </c>
      <c r="Y14" s="57">
        <v>1929.2070000000001</v>
      </c>
      <c r="Z14" s="58"/>
      <c r="AA14" s="59">
        <f t="shared" si="0"/>
        <v>85481.181000000011</v>
      </c>
    </row>
    <row r="15" spans="1:27" ht="24.95" customHeight="1" x14ac:dyDescent="0.2">
      <c r="A15" s="55" t="s">
        <v>11</v>
      </c>
      <c r="B15" s="56">
        <v>136.07</v>
      </c>
      <c r="C15" s="57">
        <v>136.37</v>
      </c>
      <c r="D15" s="57">
        <v>135.06</v>
      </c>
      <c r="E15" s="57">
        <v>133.56</v>
      </c>
      <c r="F15" s="57">
        <v>132.55000000000001</v>
      </c>
      <c r="G15" s="57">
        <v>132.19999999999999</v>
      </c>
      <c r="H15" s="57">
        <v>140.28</v>
      </c>
      <c r="I15" s="57">
        <v>157.88999999999999</v>
      </c>
      <c r="J15" s="57">
        <v>172.32</v>
      </c>
      <c r="K15" s="57">
        <v>178.06</v>
      </c>
      <c r="L15" s="57">
        <v>177.76</v>
      </c>
      <c r="M15" s="57">
        <v>170.62</v>
      </c>
      <c r="N15" s="57">
        <v>157.69</v>
      </c>
      <c r="O15" s="57">
        <v>138.12</v>
      </c>
      <c r="P15" s="57">
        <v>112.94</v>
      </c>
      <c r="Q15" s="57">
        <v>83.99</v>
      </c>
      <c r="R15" s="57">
        <v>51.65</v>
      </c>
      <c r="S15" s="57">
        <v>30.93</v>
      </c>
      <c r="T15" s="57">
        <v>23.79</v>
      </c>
      <c r="U15" s="57">
        <v>20.34</v>
      </c>
      <c r="V15" s="57">
        <v>19.27</v>
      </c>
      <c r="W15" s="57">
        <v>19.52</v>
      </c>
      <c r="X15" s="57">
        <v>20.51</v>
      </c>
      <c r="Y15" s="57">
        <v>21.02</v>
      </c>
      <c r="Z15" s="58"/>
      <c r="AA15" s="59">
        <f t="shared" si="0"/>
        <v>2502.5099999999998</v>
      </c>
    </row>
    <row r="16" spans="1:27" ht="30" customHeight="1" thickBot="1" x14ac:dyDescent="0.25">
      <c r="A16" s="60" t="s">
        <v>12</v>
      </c>
      <c r="B16" s="61">
        <f>IF(LEN(B$2)&gt;0,SUM(B10:B15),"")</f>
        <v>4880.9459999999999</v>
      </c>
      <c r="C16" s="62">
        <f t="shared" ref="C16:Z16" si="1">IF(LEN(C$2)&gt;0,SUM(C10:C15),"")</f>
        <v>4587.7190000000001</v>
      </c>
      <c r="D16" s="62">
        <f t="shared" si="1"/>
        <v>4332.7689999999993</v>
      </c>
      <c r="E16" s="62">
        <f t="shared" si="1"/>
        <v>4076.2019999999998</v>
      </c>
      <c r="F16" s="62">
        <f t="shared" si="1"/>
        <v>4049.4860000000008</v>
      </c>
      <c r="G16" s="62">
        <f t="shared" si="1"/>
        <v>4262.286000000001</v>
      </c>
      <c r="H16" s="62">
        <f t="shared" si="1"/>
        <v>5397.183</v>
      </c>
      <c r="I16" s="62">
        <f t="shared" si="1"/>
        <v>6325.1610000000001</v>
      </c>
      <c r="J16" s="62">
        <f t="shared" si="1"/>
        <v>6989.7779999999993</v>
      </c>
      <c r="K16" s="62">
        <f t="shared" si="1"/>
        <v>6797.9910000000009</v>
      </c>
      <c r="L16" s="62">
        <f t="shared" si="1"/>
        <v>7271.6330000000007</v>
      </c>
      <c r="M16" s="62">
        <f t="shared" si="1"/>
        <v>7529.4469999999992</v>
      </c>
      <c r="N16" s="62">
        <f t="shared" si="1"/>
        <v>7474.1549999999961</v>
      </c>
      <c r="O16" s="62">
        <f t="shared" si="1"/>
        <v>7263.5469999999987</v>
      </c>
      <c r="P16" s="62">
        <f t="shared" si="1"/>
        <v>7015.7809999999999</v>
      </c>
      <c r="Q16" s="62">
        <f t="shared" si="1"/>
        <v>6557.51</v>
      </c>
      <c r="R16" s="62">
        <f t="shared" si="1"/>
        <v>6388.6469999999999</v>
      </c>
      <c r="S16" s="62">
        <f t="shared" si="1"/>
        <v>7315.0480000000007</v>
      </c>
      <c r="T16" s="62">
        <f t="shared" si="1"/>
        <v>7664.95</v>
      </c>
      <c r="U16" s="62">
        <f t="shared" si="1"/>
        <v>7497.1900000000005</v>
      </c>
      <c r="V16" s="62">
        <f t="shared" si="1"/>
        <v>7073.1040000000012</v>
      </c>
      <c r="W16" s="62">
        <f t="shared" si="1"/>
        <v>6449.536000000001</v>
      </c>
      <c r="X16" s="62">
        <f t="shared" si="1"/>
        <v>5362.9060000000009</v>
      </c>
      <c r="Y16" s="62">
        <f t="shared" si="1"/>
        <v>4711.6310000000003</v>
      </c>
      <c r="Z16" s="63" t="str">
        <f t="shared" si="1"/>
        <v/>
      </c>
      <c r="AA16" s="64">
        <f>SUM(AA10:AA15)</f>
        <v>147274.60600000003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2923.57</v>
      </c>
      <c r="C28" s="72">
        <v>2895.87</v>
      </c>
      <c r="D28" s="72">
        <v>2788.56</v>
      </c>
      <c r="E28" s="72">
        <v>2735.06</v>
      </c>
      <c r="F28" s="72">
        <v>2735.05</v>
      </c>
      <c r="G28" s="72">
        <v>2889.7</v>
      </c>
      <c r="H28" s="72">
        <v>3199.03</v>
      </c>
      <c r="I28" s="72">
        <v>3595.03</v>
      </c>
      <c r="J28" s="72">
        <v>3853</v>
      </c>
      <c r="K28" s="72">
        <v>4111</v>
      </c>
      <c r="L28" s="72">
        <v>4200</v>
      </c>
      <c r="M28" s="72">
        <v>4295</v>
      </c>
      <c r="N28" s="72">
        <v>4242</v>
      </c>
      <c r="O28" s="72">
        <v>4154</v>
      </c>
      <c r="P28" s="72">
        <v>3941</v>
      </c>
      <c r="Q28" s="72">
        <v>3591</v>
      </c>
      <c r="R28" s="72">
        <v>3222.65</v>
      </c>
      <c r="S28" s="72">
        <v>3222</v>
      </c>
      <c r="T28" s="72">
        <v>3482</v>
      </c>
      <c r="U28" s="72">
        <v>3232.29</v>
      </c>
      <c r="V28" s="72">
        <v>2874.7</v>
      </c>
      <c r="W28" s="72">
        <v>2819.9</v>
      </c>
      <c r="X28" s="72">
        <v>2595.12</v>
      </c>
      <c r="Y28" s="72">
        <v>2390.14</v>
      </c>
      <c r="Z28" s="73"/>
      <c r="AA28" s="74">
        <f>SUM(B28:Z28)</f>
        <v>79987.669999999969</v>
      </c>
    </row>
    <row r="29" spans="1:27" ht="24.95" customHeight="1" x14ac:dyDescent="0.2">
      <c r="A29" s="75" t="s">
        <v>23</v>
      </c>
      <c r="B29" s="76">
        <v>1619.376</v>
      </c>
      <c r="C29" s="77">
        <v>1645.8489999999999</v>
      </c>
      <c r="D29" s="77">
        <v>1600.2090000000001</v>
      </c>
      <c r="E29" s="77">
        <v>1549.1420000000001</v>
      </c>
      <c r="F29" s="77">
        <v>1643.4359999999999</v>
      </c>
      <c r="G29" s="77">
        <v>1756.586</v>
      </c>
      <c r="H29" s="77">
        <v>2366.1529999999998</v>
      </c>
      <c r="I29" s="77">
        <v>2877.1309999999999</v>
      </c>
      <c r="J29" s="77">
        <v>3130.7779999999998</v>
      </c>
      <c r="K29" s="77">
        <v>2717.991</v>
      </c>
      <c r="L29" s="77">
        <v>2998.6329999999998</v>
      </c>
      <c r="M29" s="77">
        <v>3097.4470000000001</v>
      </c>
      <c r="N29" s="77">
        <v>3093.1550000000002</v>
      </c>
      <c r="O29" s="77">
        <v>2914.547</v>
      </c>
      <c r="P29" s="77">
        <v>2717.7809999999999</v>
      </c>
      <c r="Q29" s="77">
        <v>2405.5100000000002</v>
      </c>
      <c r="R29" s="77">
        <v>2357.9969999999998</v>
      </c>
      <c r="S29" s="77">
        <v>2636.0479999999998</v>
      </c>
      <c r="T29" s="77">
        <v>2651.95</v>
      </c>
      <c r="U29" s="77">
        <v>2827.9</v>
      </c>
      <c r="V29" s="77">
        <v>2711.404</v>
      </c>
      <c r="W29" s="77">
        <v>2367.636</v>
      </c>
      <c r="X29" s="77">
        <v>1863.7860000000001</v>
      </c>
      <c r="Y29" s="77">
        <v>1499.491</v>
      </c>
      <c r="Z29" s="78"/>
      <c r="AA29" s="79">
        <f>SUM(B29:Z29)</f>
        <v>57049.936000000009</v>
      </c>
    </row>
    <row r="30" spans="1:27" ht="24.95" customHeight="1" x14ac:dyDescent="0.2">
      <c r="A30" s="82" t="s">
        <v>24</v>
      </c>
      <c r="B30" s="80">
        <v>673</v>
      </c>
      <c r="C30" s="81">
        <v>387</v>
      </c>
      <c r="D30" s="81">
        <v>273</v>
      </c>
      <c r="E30" s="81">
        <v>117</v>
      </c>
      <c r="F30" s="81">
        <v>22</v>
      </c>
      <c r="G30" s="81">
        <v>92</v>
      </c>
      <c r="H30" s="81">
        <v>369</v>
      </c>
      <c r="I30" s="81">
        <v>369</v>
      </c>
      <c r="J30" s="81">
        <v>369</v>
      </c>
      <c r="K30" s="81">
        <v>222</v>
      </c>
      <c r="L30" s="81">
        <v>282</v>
      </c>
      <c r="M30" s="81">
        <v>282</v>
      </c>
      <c r="N30" s="81">
        <v>282</v>
      </c>
      <c r="O30" s="81">
        <v>342</v>
      </c>
      <c r="P30" s="81">
        <v>557</v>
      </c>
      <c r="Q30" s="81">
        <v>951</v>
      </c>
      <c r="R30" s="81">
        <v>1428</v>
      </c>
      <c r="S30" s="81">
        <v>1971</v>
      </c>
      <c r="T30" s="81">
        <v>2093</v>
      </c>
      <c r="U30" s="81">
        <v>2093</v>
      </c>
      <c r="V30" s="81">
        <v>2093</v>
      </c>
      <c r="W30" s="81">
        <v>1919</v>
      </c>
      <c r="X30" s="81">
        <v>1566</v>
      </c>
      <c r="Y30" s="81">
        <v>1376</v>
      </c>
      <c r="Z30" s="83"/>
      <c r="AA30" s="84">
        <f>SUM(B30:Z30)</f>
        <v>20128</v>
      </c>
    </row>
    <row r="31" spans="1:27" ht="30" customHeight="1" thickBot="1" x14ac:dyDescent="0.25">
      <c r="A31" s="60" t="s">
        <v>25</v>
      </c>
      <c r="B31" s="61">
        <f>IF(LEN(B$2)&gt;0,SUM(B28:B30),"")</f>
        <v>5215.9459999999999</v>
      </c>
      <c r="C31" s="62">
        <f t="shared" ref="C31:Z31" si="4">IF(LEN(C$2)&gt;0,SUM(C28:C30),"")</f>
        <v>4928.7190000000001</v>
      </c>
      <c r="D31" s="62">
        <f t="shared" si="4"/>
        <v>4661.7690000000002</v>
      </c>
      <c r="E31" s="62">
        <f t="shared" si="4"/>
        <v>4401.2020000000002</v>
      </c>
      <c r="F31" s="62">
        <f t="shared" si="4"/>
        <v>4400.4859999999999</v>
      </c>
      <c r="G31" s="62">
        <f t="shared" si="4"/>
        <v>4738.2860000000001</v>
      </c>
      <c r="H31" s="62">
        <f t="shared" si="4"/>
        <v>5934.183</v>
      </c>
      <c r="I31" s="62">
        <f t="shared" si="4"/>
        <v>6841.1610000000001</v>
      </c>
      <c r="J31" s="62">
        <f t="shared" si="4"/>
        <v>7352.7780000000002</v>
      </c>
      <c r="K31" s="62">
        <f t="shared" si="4"/>
        <v>7050.991</v>
      </c>
      <c r="L31" s="62">
        <f t="shared" si="4"/>
        <v>7480.6329999999998</v>
      </c>
      <c r="M31" s="62">
        <f t="shared" si="4"/>
        <v>7674.4470000000001</v>
      </c>
      <c r="N31" s="62">
        <f t="shared" si="4"/>
        <v>7617.1550000000007</v>
      </c>
      <c r="O31" s="62">
        <f t="shared" si="4"/>
        <v>7410.5470000000005</v>
      </c>
      <c r="P31" s="62">
        <f t="shared" si="4"/>
        <v>7215.7809999999999</v>
      </c>
      <c r="Q31" s="62">
        <f t="shared" si="4"/>
        <v>6947.51</v>
      </c>
      <c r="R31" s="62">
        <f t="shared" si="4"/>
        <v>7008.6469999999999</v>
      </c>
      <c r="S31" s="62">
        <f t="shared" si="4"/>
        <v>7829.0479999999998</v>
      </c>
      <c r="T31" s="62">
        <f t="shared" si="4"/>
        <v>8226.9500000000007</v>
      </c>
      <c r="U31" s="62">
        <f t="shared" si="4"/>
        <v>8153.1900000000005</v>
      </c>
      <c r="V31" s="62">
        <f t="shared" si="4"/>
        <v>7679.1039999999994</v>
      </c>
      <c r="W31" s="62">
        <f t="shared" si="4"/>
        <v>7106.5360000000001</v>
      </c>
      <c r="X31" s="62">
        <f t="shared" si="4"/>
        <v>6024.9059999999999</v>
      </c>
      <c r="Y31" s="62">
        <f t="shared" si="4"/>
        <v>5265.6309999999994</v>
      </c>
      <c r="Z31" s="63" t="str">
        <f t="shared" si="4"/>
        <v/>
      </c>
      <c r="AA31" s="64">
        <f>SUM(AA28:AA30)</f>
        <v>157165.60599999997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154</v>
      </c>
      <c r="C34" s="95">
        <v>165</v>
      </c>
      <c r="D34" s="95">
        <v>158</v>
      </c>
      <c r="E34" s="95">
        <v>158</v>
      </c>
      <c r="F34" s="95">
        <v>163</v>
      </c>
      <c r="G34" s="95">
        <v>225</v>
      </c>
      <c r="H34" s="95">
        <v>263</v>
      </c>
      <c r="I34" s="95">
        <v>258</v>
      </c>
      <c r="J34" s="95">
        <v>149</v>
      </c>
      <c r="K34" s="95">
        <v>113</v>
      </c>
      <c r="L34" s="95">
        <v>86</v>
      </c>
      <c r="M34" s="95">
        <v>56</v>
      </c>
      <c r="N34" s="95">
        <v>56</v>
      </c>
      <c r="O34" s="95">
        <v>56</v>
      </c>
      <c r="P34" s="95">
        <v>92</v>
      </c>
      <c r="Q34" s="95">
        <v>157</v>
      </c>
      <c r="R34" s="95">
        <v>329</v>
      </c>
      <c r="S34" s="95">
        <v>289</v>
      </c>
      <c r="T34" s="95">
        <v>289</v>
      </c>
      <c r="U34" s="95">
        <v>343</v>
      </c>
      <c r="V34" s="95">
        <v>305</v>
      </c>
      <c r="W34" s="95">
        <v>299</v>
      </c>
      <c r="X34" s="95">
        <v>289</v>
      </c>
      <c r="Y34" s="95">
        <v>225</v>
      </c>
      <c r="Z34" s="96"/>
      <c r="AA34" s="74">
        <f t="shared" ref="AA34:AA39" si="5">SUM(B34:Z34)</f>
        <v>4677</v>
      </c>
    </row>
    <row r="35" spans="1:27" ht="24.95" customHeight="1" x14ac:dyDescent="0.2">
      <c r="A35" s="97" t="s">
        <v>28</v>
      </c>
      <c r="B35" s="98">
        <v>126</v>
      </c>
      <c r="C35" s="99">
        <v>121</v>
      </c>
      <c r="D35" s="99">
        <v>116</v>
      </c>
      <c r="E35" s="99">
        <v>116</v>
      </c>
      <c r="F35" s="99">
        <v>133</v>
      </c>
      <c r="G35" s="99">
        <v>196</v>
      </c>
      <c r="H35" s="99">
        <v>223</v>
      </c>
      <c r="I35" s="99">
        <v>211</v>
      </c>
      <c r="J35" s="99">
        <v>159</v>
      </c>
      <c r="K35" s="99">
        <v>85</v>
      </c>
      <c r="L35" s="99">
        <v>86</v>
      </c>
      <c r="M35" s="99">
        <v>52</v>
      </c>
      <c r="N35" s="99">
        <v>53</v>
      </c>
      <c r="O35" s="99">
        <v>54</v>
      </c>
      <c r="P35" s="99">
        <v>53</v>
      </c>
      <c r="Q35" s="99">
        <v>178</v>
      </c>
      <c r="R35" s="99">
        <v>236</v>
      </c>
      <c r="S35" s="99">
        <v>170</v>
      </c>
      <c r="T35" s="99">
        <v>218</v>
      </c>
      <c r="U35" s="99">
        <v>258</v>
      </c>
      <c r="V35" s="99">
        <v>246</v>
      </c>
      <c r="W35" s="99">
        <v>303</v>
      </c>
      <c r="X35" s="99">
        <v>318</v>
      </c>
      <c r="Y35" s="99">
        <v>274</v>
      </c>
      <c r="Z35" s="100"/>
      <c r="AA35" s="79">
        <f t="shared" si="5"/>
        <v>3985</v>
      </c>
    </row>
    <row r="36" spans="1:27" ht="24.95" customHeight="1" x14ac:dyDescent="0.2">
      <c r="A36" s="97" t="s">
        <v>29</v>
      </c>
      <c r="B36" s="98">
        <v>55.4</v>
      </c>
      <c r="C36" s="99">
        <v>182.5</v>
      </c>
      <c r="D36" s="99">
        <v>386.2</v>
      </c>
      <c r="E36" s="99">
        <v>615.20000000000005</v>
      </c>
      <c r="F36" s="99">
        <v>748.8</v>
      </c>
      <c r="G36" s="99">
        <v>765.3</v>
      </c>
      <c r="H36" s="99">
        <v>450.5</v>
      </c>
      <c r="I36" s="99">
        <v>5</v>
      </c>
      <c r="J36" s="99">
        <v>5</v>
      </c>
      <c r="K36" s="99">
        <v>241</v>
      </c>
      <c r="L36" s="99">
        <v>117.5</v>
      </c>
      <c r="M36" s="99">
        <v>161.69999999999999</v>
      </c>
      <c r="N36" s="99">
        <v>5</v>
      </c>
      <c r="O36" s="99">
        <v>5</v>
      </c>
      <c r="P36" s="99">
        <v>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170.3</v>
      </c>
      <c r="Z36" s="100"/>
      <c r="AA36" s="79">
        <f t="shared" si="5"/>
        <v>3959.4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46</v>
      </c>
      <c r="F37" s="99">
        <v>50</v>
      </c>
      <c r="G37" s="99">
        <v>50</v>
      </c>
      <c r="H37" s="99">
        <v>46</v>
      </c>
      <c r="I37" s="99">
        <v>42</v>
      </c>
      <c r="J37" s="99">
        <v>50</v>
      </c>
      <c r="K37" s="99">
        <v>50</v>
      </c>
      <c r="L37" s="99">
        <v>32</v>
      </c>
      <c r="M37" s="99">
        <v>32</v>
      </c>
      <c r="N37" s="99">
        <v>29</v>
      </c>
      <c r="O37" s="99">
        <v>32</v>
      </c>
      <c r="P37" s="99">
        <v>50</v>
      </c>
      <c r="Q37" s="99">
        <v>50</v>
      </c>
      <c r="R37" s="99">
        <v>50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1109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385.4</v>
      </c>
      <c r="C39" s="88">
        <f t="shared" si="6"/>
        <v>518.5</v>
      </c>
      <c r="D39" s="88">
        <f t="shared" si="6"/>
        <v>710.2</v>
      </c>
      <c r="E39" s="88">
        <f t="shared" si="6"/>
        <v>935.2</v>
      </c>
      <c r="F39" s="88">
        <f t="shared" si="6"/>
        <v>1094.8</v>
      </c>
      <c r="G39" s="88">
        <f t="shared" si="6"/>
        <v>1236.3</v>
      </c>
      <c r="H39" s="88">
        <f t="shared" si="6"/>
        <v>982.5</v>
      </c>
      <c r="I39" s="88">
        <f t="shared" si="6"/>
        <v>516</v>
      </c>
      <c r="J39" s="88">
        <f t="shared" si="6"/>
        <v>363</v>
      </c>
      <c r="K39" s="88">
        <f t="shared" si="6"/>
        <v>489</v>
      </c>
      <c r="L39" s="88">
        <f t="shared" si="6"/>
        <v>321.5</v>
      </c>
      <c r="M39" s="88">
        <f t="shared" si="6"/>
        <v>301.7</v>
      </c>
      <c r="N39" s="88">
        <f t="shared" si="6"/>
        <v>143</v>
      </c>
      <c r="O39" s="88">
        <f t="shared" si="6"/>
        <v>147</v>
      </c>
      <c r="P39" s="88">
        <f t="shared" si="6"/>
        <v>200</v>
      </c>
      <c r="Q39" s="88">
        <f t="shared" si="6"/>
        <v>390</v>
      </c>
      <c r="R39" s="88">
        <f t="shared" si="6"/>
        <v>620</v>
      </c>
      <c r="S39" s="88">
        <f t="shared" si="6"/>
        <v>514</v>
      </c>
      <c r="T39" s="88">
        <f t="shared" si="6"/>
        <v>562</v>
      </c>
      <c r="U39" s="88">
        <f t="shared" si="6"/>
        <v>656</v>
      </c>
      <c r="V39" s="88">
        <f t="shared" si="6"/>
        <v>606</v>
      </c>
      <c r="W39" s="88">
        <f t="shared" si="6"/>
        <v>657</v>
      </c>
      <c r="X39" s="88">
        <f t="shared" si="6"/>
        <v>662</v>
      </c>
      <c r="Y39" s="88">
        <f t="shared" si="6"/>
        <v>719.3</v>
      </c>
      <c r="Z39" s="89" t="str">
        <f t="shared" si="6"/>
        <v/>
      </c>
      <c r="AA39" s="90">
        <f t="shared" si="5"/>
        <v>13730.4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50.4</v>
      </c>
      <c r="C44" s="99">
        <v>177.5</v>
      </c>
      <c r="D44" s="99">
        <v>381.2</v>
      </c>
      <c r="E44" s="99">
        <v>610.20000000000005</v>
      </c>
      <c r="F44" s="99">
        <v>743.8</v>
      </c>
      <c r="G44" s="99">
        <v>760.3</v>
      </c>
      <c r="H44" s="99">
        <v>445.5</v>
      </c>
      <c r="I44" s="99"/>
      <c r="J44" s="99"/>
      <c r="K44" s="99">
        <v>236</v>
      </c>
      <c r="L44" s="99">
        <v>112.5</v>
      </c>
      <c r="M44" s="99">
        <v>156.69999999999999</v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>
        <v>165.3</v>
      </c>
      <c r="Z44" s="100"/>
      <c r="AA44" s="79">
        <f t="shared" si="7"/>
        <v>3839.4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>
        <v>33.130000000000003</v>
      </c>
      <c r="C47" s="99">
        <v>51.37</v>
      </c>
      <c r="D47" s="99">
        <v>46.95</v>
      </c>
      <c r="E47" s="99">
        <v>45.9</v>
      </c>
      <c r="F47" s="99">
        <v>38.32</v>
      </c>
      <c r="G47" s="99">
        <v>15.67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231.33999999999997</v>
      </c>
    </row>
    <row r="48" spans="1:27" ht="30" customHeight="1" thickBot="1" x14ac:dyDescent="0.25">
      <c r="A48" s="86" t="s">
        <v>35</v>
      </c>
      <c r="B48" s="87">
        <f>IF(LEN(B$2)&gt;0,SUM(B42:B47),"")</f>
        <v>83.53</v>
      </c>
      <c r="C48" s="88">
        <f t="shared" ref="C48:Z48" si="8">IF(LEN(C$2)&gt;0,SUM(C42:C47),"")</f>
        <v>228.87</v>
      </c>
      <c r="D48" s="88">
        <f t="shared" si="8"/>
        <v>428.15</v>
      </c>
      <c r="E48" s="88">
        <f t="shared" si="8"/>
        <v>656.1</v>
      </c>
      <c r="F48" s="88">
        <f t="shared" si="8"/>
        <v>782.12</v>
      </c>
      <c r="G48" s="88">
        <f t="shared" si="8"/>
        <v>775.96999999999991</v>
      </c>
      <c r="H48" s="88">
        <f t="shared" si="8"/>
        <v>445.5</v>
      </c>
      <c r="I48" s="88">
        <f t="shared" si="8"/>
        <v>0</v>
      </c>
      <c r="J48" s="88">
        <f t="shared" si="8"/>
        <v>0</v>
      </c>
      <c r="K48" s="88">
        <f t="shared" si="8"/>
        <v>236</v>
      </c>
      <c r="L48" s="88">
        <f t="shared" si="8"/>
        <v>112.5</v>
      </c>
      <c r="M48" s="88">
        <f t="shared" si="8"/>
        <v>156.69999999999999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165.3</v>
      </c>
      <c r="Z48" s="89" t="str">
        <f t="shared" si="8"/>
        <v/>
      </c>
      <c r="AA48" s="90">
        <f t="shared" si="7"/>
        <v>4070.74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5266.3459999999995</v>
      </c>
      <c r="C51" s="88">
        <f t="shared" si="10"/>
        <v>5106.2190000000001</v>
      </c>
      <c r="D51" s="88">
        <f t="shared" si="10"/>
        <v>5042.9689999999991</v>
      </c>
      <c r="E51" s="88">
        <f t="shared" si="10"/>
        <v>5011.402</v>
      </c>
      <c r="F51" s="88">
        <f t="shared" si="10"/>
        <v>5144.286000000001</v>
      </c>
      <c r="G51" s="88">
        <f t="shared" si="10"/>
        <v>5498.5860000000011</v>
      </c>
      <c r="H51" s="88">
        <f t="shared" si="10"/>
        <v>6379.683</v>
      </c>
      <c r="I51" s="88">
        <f t="shared" si="10"/>
        <v>6841.1610000000001</v>
      </c>
      <c r="J51" s="88">
        <f t="shared" si="10"/>
        <v>7352.7779999999993</v>
      </c>
      <c r="K51" s="88">
        <f t="shared" si="10"/>
        <v>7286.9910000000009</v>
      </c>
      <c r="L51" s="88">
        <f t="shared" si="10"/>
        <v>7593.1330000000007</v>
      </c>
      <c r="M51" s="88">
        <f t="shared" si="10"/>
        <v>7831.146999999999</v>
      </c>
      <c r="N51" s="88">
        <f t="shared" si="10"/>
        <v>7617.1549999999961</v>
      </c>
      <c r="O51" s="88">
        <f t="shared" si="10"/>
        <v>7410.5469999999987</v>
      </c>
      <c r="P51" s="88">
        <f t="shared" si="10"/>
        <v>7215.7809999999999</v>
      </c>
      <c r="Q51" s="88">
        <f t="shared" si="10"/>
        <v>6947.51</v>
      </c>
      <c r="R51" s="88">
        <f t="shared" si="10"/>
        <v>7008.6469999999999</v>
      </c>
      <c r="S51" s="88">
        <f t="shared" si="10"/>
        <v>7829.0480000000007</v>
      </c>
      <c r="T51" s="88">
        <f t="shared" si="10"/>
        <v>8226.9500000000007</v>
      </c>
      <c r="U51" s="88">
        <f t="shared" si="10"/>
        <v>8153.1900000000005</v>
      </c>
      <c r="V51" s="88">
        <f t="shared" si="10"/>
        <v>7679.1040000000012</v>
      </c>
      <c r="W51" s="88">
        <f t="shared" si="10"/>
        <v>7106.536000000001</v>
      </c>
      <c r="X51" s="88">
        <f t="shared" si="10"/>
        <v>6024.9060000000009</v>
      </c>
      <c r="Y51" s="88">
        <f t="shared" si="10"/>
        <v>5430.9310000000005</v>
      </c>
      <c r="Z51" s="89" t="str">
        <f t="shared" si="10"/>
        <v/>
      </c>
      <c r="AA51" s="104">
        <f>SUM(B51:Z51)</f>
        <v>161005.00599999996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45363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5266.3760000000011</v>
      </c>
      <c r="C4" s="18">
        <v>5106.1960000000008</v>
      </c>
      <c r="D4" s="18">
        <v>5042.9920000000002</v>
      </c>
      <c r="E4" s="18">
        <v>5011.4040000000005</v>
      </c>
      <c r="F4" s="18">
        <v>5144.3019999999997</v>
      </c>
      <c r="G4" s="18">
        <v>5498.5550000000021</v>
      </c>
      <c r="H4" s="18">
        <v>6379.72</v>
      </c>
      <c r="I4" s="18">
        <v>6841.1330000000016</v>
      </c>
      <c r="J4" s="18">
        <v>7352.7709999999997</v>
      </c>
      <c r="K4" s="18">
        <v>7287.0150000000003</v>
      </c>
      <c r="L4" s="18">
        <v>7593.1810000000014</v>
      </c>
      <c r="M4" s="18">
        <v>7831.1010000000006</v>
      </c>
      <c r="N4" s="18">
        <v>7617.1100000000006</v>
      </c>
      <c r="O4" s="18">
        <v>7410.5820000000012</v>
      </c>
      <c r="P4" s="18">
        <v>7215.7809999999981</v>
      </c>
      <c r="Q4" s="18">
        <v>6947.4900000000016</v>
      </c>
      <c r="R4" s="18">
        <v>7008.6600000000026</v>
      </c>
      <c r="S4" s="18">
        <v>7829.0330000000013</v>
      </c>
      <c r="T4" s="18">
        <v>8226.9849999999988</v>
      </c>
      <c r="U4" s="18">
        <v>8153.2400000000007</v>
      </c>
      <c r="V4" s="18">
        <v>7679.0930000000026</v>
      </c>
      <c r="W4" s="18">
        <v>7106.5510000000004</v>
      </c>
      <c r="X4" s="18">
        <v>6024.9510000000009</v>
      </c>
      <c r="Y4" s="18">
        <v>5430.9359999999997</v>
      </c>
      <c r="Z4" s="19"/>
      <c r="AA4" s="20">
        <f>SUM(B4:Z4)</f>
        <v>161005.158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56.81</v>
      </c>
      <c r="C7" s="28">
        <v>65.56</v>
      </c>
      <c r="D7" s="28">
        <v>66.510000000000005</v>
      </c>
      <c r="E7" s="28">
        <v>65.2</v>
      </c>
      <c r="F7" s="28">
        <v>66.03</v>
      </c>
      <c r="G7" s="28">
        <v>70.92</v>
      </c>
      <c r="H7" s="28">
        <v>76.59</v>
      </c>
      <c r="I7" s="28">
        <v>80.5</v>
      </c>
      <c r="J7" s="28">
        <v>80.19</v>
      </c>
      <c r="K7" s="28">
        <v>55</v>
      </c>
      <c r="L7" s="28">
        <v>9.86</v>
      </c>
      <c r="M7" s="28">
        <v>9.86</v>
      </c>
      <c r="N7" s="28">
        <v>17.739999999999998</v>
      </c>
      <c r="O7" s="28">
        <v>18.57</v>
      </c>
      <c r="P7" s="28">
        <v>65.790000000000006</v>
      </c>
      <c r="Q7" s="28">
        <v>80.67</v>
      </c>
      <c r="R7" s="28">
        <v>93.71</v>
      </c>
      <c r="S7" s="28">
        <v>94.49</v>
      </c>
      <c r="T7" s="28">
        <v>122.01</v>
      </c>
      <c r="U7" s="28">
        <v>119.53</v>
      </c>
      <c r="V7" s="28">
        <v>95.18</v>
      </c>
      <c r="W7" s="28">
        <v>82.06</v>
      </c>
      <c r="X7" s="28">
        <v>77.959999999999994</v>
      </c>
      <c r="Y7" s="28">
        <v>69.55</v>
      </c>
      <c r="Z7" s="29"/>
      <c r="AA7" s="30">
        <f>IF(SUM(B7:Z7)&lt;&gt;0,AVERAGEIF(B7:Z7,"&lt;&gt;"""),"")</f>
        <v>68.345416666666665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937.52800000000002</v>
      </c>
      <c r="C19" s="72">
        <v>901.78</v>
      </c>
      <c r="D19" s="72">
        <v>913.65600000000006</v>
      </c>
      <c r="E19" s="72">
        <v>909.25299999999993</v>
      </c>
      <c r="F19" s="72">
        <v>894.65800000000002</v>
      </c>
      <c r="G19" s="72">
        <v>889.77800000000002</v>
      </c>
      <c r="H19" s="72">
        <v>894.94399999999996</v>
      </c>
      <c r="I19" s="72">
        <v>895.25100000000009</v>
      </c>
      <c r="J19" s="72">
        <v>884.54300000000012</v>
      </c>
      <c r="K19" s="72">
        <v>892.4849999999999</v>
      </c>
      <c r="L19" s="72">
        <v>826.529</v>
      </c>
      <c r="M19" s="72">
        <v>826.92100000000005</v>
      </c>
      <c r="N19" s="72">
        <v>779.25199999999995</v>
      </c>
      <c r="O19" s="72">
        <v>769.75099999999998</v>
      </c>
      <c r="P19" s="72">
        <v>754.97199999999998</v>
      </c>
      <c r="Q19" s="72">
        <v>754.67000000000007</v>
      </c>
      <c r="R19" s="72">
        <v>730.90700000000004</v>
      </c>
      <c r="S19" s="72">
        <v>736.52500000000009</v>
      </c>
      <c r="T19" s="72">
        <v>730.10199999999998</v>
      </c>
      <c r="U19" s="72">
        <v>707.82799999999997</v>
      </c>
      <c r="V19" s="72">
        <v>700.73300000000006</v>
      </c>
      <c r="W19" s="72">
        <v>773.67499999999995</v>
      </c>
      <c r="X19" s="72">
        <v>874.08799999999997</v>
      </c>
      <c r="Y19" s="72">
        <v>944.20400000000006</v>
      </c>
      <c r="Z19" s="73"/>
      <c r="AA19" s="74">
        <f t="shared" ref="AA19:AA24" si="2">SUM(B19:Z19)</f>
        <v>19924.033000000003</v>
      </c>
    </row>
    <row r="20" spans="1:27" ht="24.95" customHeight="1" x14ac:dyDescent="0.2">
      <c r="A20" s="75" t="s">
        <v>15</v>
      </c>
      <c r="B20" s="76">
        <v>952.303</v>
      </c>
      <c r="C20" s="77">
        <v>946.72700000000009</v>
      </c>
      <c r="D20" s="77">
        <v>944.346</v>
      </c>
      <c r="E20" s="77">
        <v>957.36099999999988</v>
      </c>
      <c r="F20" s="77">
        <v>999.20200000000011</v>
      </c>
      <c r="G20" s="77">
        <v>1143.3050000000001</v>
      </c>
      <c r="H20" s="77">
        <v>1362.3480000000002</v>
      </c>
      <c r="I20" s="77">
        <v>1485.3980000000001</v>
      </c>
      <c r="J20" s="77">
        <v>1535.5089999999998</v>
      </c>
      <c r="K20" s="77">
        <v>1520.451</v>
      </c>
      <c r="L20" s="77">
        <v>1544.2079999999999</v>
      </c>
      <c r="M20" s="77">
        <v>1526.578</v>
      </c>
      <c r="N20" s="77">
        <v>1474.6999999999998</v>
      </c>
      <c r="O20" s="77">
        <v>1431.1069999999997</v>
      </c>
      <c r="P20" s="77">
        <v>1384.21</v>
      </c>
      <c r="Q20" s="77">
        <v>1325.3709999999999</v>
      </c>
      <c r="R20" s="77">
        <v>1317.0629999999996</v>
      </c>
      <c r="S20" s="77">
        <v>1336.7320000000004</v>
      </c>
      <c r="T20" s="77">
        <v>1339.7419999999997</v>
      </c>
      <c r="U20" s="77">
        <v>1292.1300000000001</v>
      </c>
      <c r="V20" s="77">
        <v>1195.4900000000005</v>
      </c>
      <c r="W20" s="77">
        <v>1052.9929999999997</v>
      </c>
      <c r="X20" s="77">
        <v>991.2940000000001</v>
      </c>
      <c r="Y20" s="77">
        <v>979.14800000000002</v>
      </c>
      <c r="Z20" s="78"/>
      <c r="AA20" s="79">
        <f t="shared" si="2"/>
        <v>30037.716</v>
      </c>
    </row>
    <row r="21" spans="1:27" ht="24.95" customHeight="1" x14ac:dyDescent="0.2">
      <c r="A21" s="75" t="s">
        <v>16</v>
      </c>
      <c r="B21" s="80">
        <v>2198.105</v>
      </c>
      <c r="C21" s="81">
        <v>2136.1889999999999</v>
      </c>
      <c r="D21" s="81">
        <v>2050.3800000000006</v>
      </c>
      <c r="E21" s="81">
        <v>2012.63</v>
      </c>
      <c r="F21" s="81">
        <v>2108.212</v>
      </c>
      <c r="G21" s="81">
        <v>2395.442</v>
      </c>
      <c r="H21" s="81">
        <v>2894.5509999999995</v>
      </c>
      <c r="I21" s="81">
        <v>3203.3540000000003</v>
      </c>
      <c r="J21" s="81">
        <v>3451.8189999999995</v>
      </c>
      <c r="K21" s="81">
        <v>3570.5790000000002</v>
      </c>
      <c r="L21" s="81">
        <v>3686.444</v>
      </c>
      <c r="M21" s="81">
        <v>3714.1019999999999</v>
      </c>
      <c r="N21" s="81">
        <v>3597.4580000000001</v>
      </c>
      <c r="O21" s="81">
        <v>3459.8479999999995</v>
      </c>
      <c r="P21" s="81">
        <v>3337.299</v>
      </c>
      <c r="Q21" s="81">
        <v>3250.2489999999998</v>
      </c>
      <c r="R21" s="81">
        <v>3232.1899999999991</v>
      </c>
      <c r="S21" s="81">
        <v>3548.3760000000002</v>
      </c>
      <c r="T21" s="81">
        <v>3938.1410000000001</v>
      </c>
      <c r="U21" s="81">
        <v>3989.4920000000006</v>
      </c>
      <c r="V21" s="81">
        <v>3802.7700000000004</v>
      </c>
      <c r="W21" s="81">
        <v>3359.8829999999998</v>
      </c>
      <c r="X21" s="81">
        <v>2986.049</v>
      </c>
      <c r="Y21" s="81">
        <v>2568.944</v>
      </c>
      <c r="Z21" s="78"/>
      <c r="AA21" s="79">
        <f t="shared" si="2"/>
        <v>74492.506000000008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129</v>
      </c>
      <c r="C23" s="77">
        <v>127</v>
      </c>
      <c r="D23" s="77">
        <v>119</v>
      </c>
      <c r="E23" s="77">
        <v>115</v>
      </c>
      <c r="F23" s="77">
        <v>110.5</v>
      </c>
      <c r="G23" s="77">
        <v>100</v>
      </c>
      <c r="H23" s="77">
        <v>98</v>
      </c>
      <c r="I23" s="77">
        <v>108</v>
      </c>
      <c r="J23" s="77">
        <v>109</v>
      </c>
      <c r="K23" s="77">
        <v>106.5</v>
      </c>
      <c r="L23" s="77">
        <v>109</v>
      </c>
      <c r="M23" s="77">
        <v>112.5</v>
      </c>
      <c r="N23" s="77">
        <v>114</v>
      </c>
      <c r="O23" s="77">
        <v>112</v>
      </c>
      <c r="P23" s="77">
        <v>103</v>
      </c>
      <c r="Q23" s="77">
        <v>90.5</v>
      </c>
      <c r="R23" s="77">
        <v>85</v>
      </c>
      <c r="S23" s="77">
        <v>95.5</v>
      </c>
      <c r="T23" s="77">
        <v>101.5</v>
      </c>
      <c r="U23" s="77">
        <v>98.5</v>
      </c>
      <c r="V23" s="77">
        <v>90.5</v>
      </c>
      <c r="W23" s="77">
        <v>78</v>
      </c>
      <c r="X23" s="77">
        <v>72</v>
      </c>
      <c r="Y23" s="77">
        <v>71.5</v>
      </c>
      <c r="Z23" s="77"/>
      <c r="AA23" s="79">
        <f t="shared" si="2"/>
        <v>2455.5</v>
      </c>
    </row>
    <row r="24" spans="1:27" ht="24.95" customHeight="1" x14ac:dyDescent="0.2">
      <c r="A24" s="85" t="s">
        <v>19</v>
      </c>
      <c r="B24" s="77">
        <v>211.44000000000003</v>
      </c>
      <c r="C24" s="77">
        <v>201.5</v>
      </c>
      <c r="D24" s="77">
        <v>196.60999999999999</v>
      </c>
      <c r="E24" s="77">
        <v>196.16000000000003</v>
      </c>
      <c r="F24" s="77">
        <v>202.73000000000002</v>
      </c>
      <c r="G24" s="77">
        <v>225.03</v>
      </c>
      <c r="H24" s="77">
        <v>272.02999999999997</v>
      </c>
      <c r="I24" s="77">
        <v>300.03000000000003</v>
      </c>
      <c r="J24" s="77">
        <v>308</v>
      </c>
      <c r="K24" s="77">
        <v>314</v>
      </c>
      <c r="L24" s="77">
        <v>316</v>
      </c>
      <c r="M24" s="77">
        <v>319</v>
      </c>
      <c r="N24" s="77">
        <v>306.99999999999994</v>
      </c>
      <c r="O24" s="77">
        <v>298</v>
      </c>
      <c r="P24" s="77">
        <v>293</v>
      </c>
      <c r="Q24" s="77">
        <v>290</v>
      </c>
      <c r="R24" s="77">
        <v>305</v>
      </c>
      <c r="S24" s="77">
        <v>337.99999999999989</v>
      </c>
      <c r="T24" s="77">
        <v>366.99999999999994</v>
      </c>
      <c r="U24" s="77">
        <v>360.29</v>
      </c>
      <c r="V24" s="77">
        <v>338.7</v>
      </c>
      <c r="W24" s="77">
        <v>305.89999999999992</v>
      </c>
      <c r="X24" s="77">
        <v>270.11999999999995</v>
      </c>
      <c r="Y24" s="77">
        <v>236.14000000000001</v>
      </c>
      <c r="Z24" s="77"/>
      <c r="AA24" s="79">
        <f t="shared" si="2"/>
        <v>6771.6799999999994</v>
      </c>
    </row>
    <row r="25" spans="1:27" ht="30" customHeight="1" thickBot="1" x14ac:dyDescent="0.25">
      <c r="A25" s="86" t="s">
        <v>20</v>
      </c>
      <c r="B25" s="87">
        <f t="shared" ref="B25:AA25" si="3">SUM(B19:B24)</f>
        <v>4428.3759999999993</v>
      </c>
      <c r="C25" s="88">
        <f t="shared" si="3"/>
        <v>4313.1959999999999</v>
      </c>
      <c r="D25" s="88">
        <f t="shared" si="3"/>
        <v>4223.9920000000002</v>
      </c>
      <c r="E25" s="88">
        <f t="shared" si="3"/>
        <v>4190.4039999999995</v>
      </c>
      <c r="F25" s="88">
        <f t="shared" si="3"/>
        <v>4315.3019999999997</v>
      </c>
      <c r="G25" s="88">
        <f t="shared" si="3"/>
        <v>4753.5549999999994</v>
      </c>
      <c r="H25" s="88">
        <f t="shared" si="3"/>
        <v>5521.8729999999996</v>
      </c>
      <c r="I25" s="88">
        <f t="shared" si="3"/>
        <v>5992.0330000000004</v>
      </c>
      <c r="J25" s="88">
        <f t="shared" si="3"/>
        <v>6288.8709999999992</v>
      </c>
      <c r="K25" s="88">
        <f t="shared" si="3"/>
        <v>6404.0149999999994</v>
      </c>
      <c r="L25" s="88">
        <f t="shared" si="3"/>
        <v>6482.1810000000005</v>
      </c>
      <c r="M25" s="88">
        <f t="shared" si="3"/>
        <v>6499.1009999999997</v>
      </c>
      <c r="N25" s="88">
        <f t="shared" si="3"/>
        <v>6272.41</v>
      </c>
      <c r="O25" s="88">
        <f t="shared" si="3"/>
        <v>6070.7059999999992</v>
      </c>
      <c r="P25" s="88">
        <f t="shared" si="3"/>
        <v>5872.4809999999998</v>
      </c>
      <c r="Q25" s="88">
        <f t="shared" si="3"/>
        <v>5710.79</v>
      </c>
      <c r="R25" s="88">
        <f t="shared" si="3"/>
        <v>5670.1599999999989</v>
      </c>
      <c r="S25" s="88">
        <f t="shared" si="3"/>
        <v>6055.1330000000007</v>
      </c>
      <c r="T25" s="88">
        <f t="shared" si="3"/>
        <v>6476.4849999999997</v>
      </c>
      <c r="U25" s="88">
        <f t="shared" si="3"/>
        <v>6448.2400000000007</v>
      </c>
      <c r="V25" s="88">
        <f t="shared" si="3"/>
        <v>6128.1930000000002</v>
      </c>
      <c r="W25" s="88">
        <f t="shared" si="3"/>
        <v>5570.4509999999991</v>
      </c>
      <c r="X25" s="88">
        <f t="shared" si="3"/>
        <v>5193.5510000000004</v>
      </c>
      <c r="Y25" s="88">
        <f t="shared" si="3"/>
        <v>4799.9360000000006</v>
      </c>
      <c r="Z25" s="89">
        <f t="shared" si="3"/>
        <v>0</v>
      </c>
      <c r="AA25" s="90">
        <f t="shared" si="3"/>
        <v>133681.435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655.44</v>
      </c>
      <c r="C28" s="72">
        <v>643.5</v>
      </c>
      <c r="D28" s="72">
        <v>640.61</v>
      </c>
      <c r="E28" s="72">
        <v>636.16</v>
      </c>
      <c r="F28" s="72">
        <v>638.23</v>
      </c>
      <c r="G28" s="72">
        <v>640.03</v>
      </c>
      <c r="H28" s="72">
        <v>636.03</v>
      </c>
      <c r="I28" s="72">
        <v>704.03</v>
      </c>
      <c r="J28" s="72">
        <v>723</v>
      </c>
      <c r="K28" s="72">
        <v>754.5</v>
      </c>
      <c r="L28" s="72">
        <v>817</v>
      </c>
      <c r="M28" s="72">
        <v>821.5</v>
      </c>
      <c r="N28" s="72">
        <v>812</v>
      </c>
      <c r="O28" s="72">
        <v>803</v>
      </c>
      <c r="P28" s="72">
        <v>789</v>
      </c>
      <c r="Q28" s="72">
        <v>755.5</v>
      </c>
      <c r="R28" s="72">
        <v>666</v>
      </c>
      <c r="S28" s="72">
        <v>686.5</v>
      </c>
      <c r="T28" s="72">
        <v>721.5</v>
      </c>
      <c r="U28" s="72">
        <v>711.79</v>
      </c>
      <c r="V28" s="72">
        <v>682.2</v>
      </c>
      <c r="W28" s="72">
        <v>636.9</v>
      </c>
      <c r="X28" s="72">
        <v>595.12</v>
      </c>
      <c r="Y28" s="72">
        <v>560.64</v>
      </c>
      <c r="Z28" s="73"/>
      <c r="AA28" s="74">
        <f>SUM(B28:Z28)</f>
        <v>16730.18</v>
      </c>
    </row>
    <row r="29" spans="1:27" ht="24.95" customHeight="1" x14ac:dyDescent="0.2">
      <c r="A29" s="75" t="s">
        <v>23</v>
      </c>
      <c r="B29" s="76">
        <v>4110.9359999999997</v>
      </c>
      <c r="C29" s="77">
        <v>3962.6959999999999</v>
      </c>
      <c r="D29" s="77">
        <v>3902.3820000000001</v>
      </c>
      <c r="E29" s="77">
        <v>3875.2440000000001</v>
      </c>
      <c r="F29" s="77">
        <v>4006.0720000000001</v>
      </c>
      <c r="G29" s="77">
        <v>4358.5249999999996</v>
      </c>
      <c r="H29" s="77">
        <v>5243.69</v>
      </c>
      <c r="I29" s="77">
        <v>5628.0029999999997</v>
      </c>
      <c r="J29" s="77">
        <v>5908.8710000000001</v>
      </c>
      <c r="K29" s="77">
        <v>6032.5150000000003</v>
      </c>
      <c r="L29" s="77">
        <v>6276.1809999999996</v>
      </c>
      <c r="M29" s="77">
        <v>6509.6009999999997</v>
      </c>
      <c r="N29" s="77">
        <v>6282.41</v>
      </c>
      <c r="O29" s="77">
        <v>6050.6819999999998</v>
      </c>
      <c r="P29" s="77">
        <v>5666.4809999999998</v>
      </c>
      <c r="Q29" s="77">
        <v>5363.29</v>
      </c>
      <c r="R29" s="77">
        <v>5219.16</v>
      </c>
      <c r="S29" s="77">
        <v>5577.6329999999998</v>
      </c>
      <c r="T29" s="77">
        <v>5916.9849999999997</v>
      </c>
      <c r="U29" s="77">
        <v>5898.45</v>
      </c>
      <c r="V29" s="77">
        <v>5610.9930000000004</v>
      </c>
      <c r="W29" s="77">
        <v>5064.5510000000004</v>
      </c>
      <c r="X29" s="77">
        <v>4729.4309999999996</v>
      </c>
      <c r="Y29" s="77">
        <v>4370.2960000000003</v>
      </c>
      <c r="Z29" s="78"/>
      <c r="AA29" s="79">
        <f>SUM(B29:Z29)</f>
        <v>125565.07800000001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4766.3760000000002</v>
      </c>
      <c r="C31" s="62">
        <f t="shared" si="4"/>
        <v>4606.1959999999999</v>
      </c>
      <c r="D31" s="62">
        <f t="shared" si="4"/>
        <v>4542.9920000000002</v>
      </c>
      <c r="E31" s="62">
        <f t="shared" si="4"/>
        <v>4511.4040000000005</v>
      </c>
      <c r="F31" s="62">
        <f t="shared" si="4"/>
        <v>4644.3019999999997</v>
      </c>
      <c r="G31" s="62">
        <f t="shared" si="4"/>
        <v>4998.5549999999994</v>
      </c>
      <c r="H31" s="62">
        <f t="shared" si="4"/>
        <v>5879.7199999999993</v>
      </c>
      <c r="I31" s="62">
        <f t="shared" si="4"/>
        <v>6332.0329999999994</v>
      </c>
      <c r="J31" s="62">
        <f t="shared" si="4"/>
        <v>6631.8710000000001</v>
      </c>
      <c r="K31" s="62">
        <f t="shared" si="4"/>
        <v>6787.0150000000003</v>
      </c>
      <c r="L31" s="62">
        <f t="shared" si="4"/>
        <v>7093.1809999999996</v>
      </c>
      <c r="M31" s="62">
        <f t="shared" si="4"/>
        <v>7331.1009999999997</v>
      </c>
      <c r="N31" s="62">
        <f t="shared" si="4"/>
        <v>7094.41</v>
      </c>
      <c r="O31" s="62">
        <f t="shared" si="4"/>
        <v>6853.6819999999998</v>
      </c>
      <c r="P31" s="62">
        <f t="shared" si="4"/>
        <v>6455.4809999999998</v>
      </c>
      <c r="Q31" s="62">
        <f t="shared" si="4"/>
        <v>6118.79</v>
      </c>
      <c r="R31" s="62">
        <f t="shared" si="4"/>
        <v>5885.16</v>
      </c>
      <c r="S31" s="62">
        <f t="shared" si="4"/>
        <v>6264.1329999999998</v>
      </c>
      <c r="T31" s="62">
        <f t="shared" si="4"/>
        <v>6638.4849999999997</v>
      </c>
      <c r="U31" s="62">
        <f t="shared" si="4"/>
        <v>6610.24</v>
      </c>
      <c r="V31" s="62">
        <f t="shared" si="4"/>
        <v>6293.1930000000002</v>
      </c>
      <c r="W31" s="62">
        <f t="shared" si="4"/>
        <v>5701.451</v>
      </c>
      <c r="X31" s="62">
        <f t="shared" si="4"/>
        <v>5324.5509999999995</v>
      </c>
      <c r="Y31" s="62">
        <f t="shared" si="4"/>
        <v>4930.9360000000006</v>
      </c>
      <c r="Z31" s="63">
        <f t="shared" si="4"/>
        <v>0</v>
      </c>
      <c r="AA31" s="64">
        <f t="shared" si="4"/>
        <v>142295.258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194</v>
      </c>
      <c r="C34" s="95">
        <v>173</v>
      </c>
      <c r="D34" s="95">
        <v>187</v>
      </c>
      <c r="E34" s="95">
        <v>187</v>
      </c>
      <c r="F34" s="95">
        <v>197</v>
      </c>
      <c r="G34" s="95">
        <v>160</v>
      </c>
      <c r="H34" s="95">
        <v>129</v>
      </c>
      <c r="I34" s="95">
        <v>137</v>
      </c>
      <c r="J34" s="95">
        <v>165</v>
      </c>
      <c r="K34" s="95">
        <v>151</v>
      </c>
      <c r="L34" s="95">
        <v>231</v>
      </c>
      <c r="M34" s="95">
        <v>263</v>
      </c>
      <c r="N34" s="95">
        <v>263</v>
      </c>
      <c r="O34" s="95">
        <v>263</v>
      </c>
      <c r="P34" s="95">
        <v>254</v>
      </c>
      <c r="Q34" s="95">
        <v>210</v>
      </c>
      <c r="R34" s="95">
        <v>121</v>
      </c>
      <c r="S34" s="95">
        <v>111</v>
      </c>
      <c r="T34" s="95">
        <v>91</v>
      </c>
      <c r="U34" s="95">
        <v>91</v>
      </c>
      <c r="V34" s="95">
        <v>91</v>
      </c>
      <c r="W34" s="95">
        <v>60</v>
      </c>
      <c r="X34" s="95">
        <v>60</v>
      </c>
      <c r="Y34" s="95">
        <v>60</v>
      </c>
      <c r="Z34" s="96"/>
      <c r="AA34" s="74">
        <f t="shared" ref="AA34:AA39" si="5">SUM(B34:Z34)</f>
        <v>3849</v>
      </c>
    </row>
    <row r="35" spans="1:27" ht="24.95" customHeight="1" x14ac:dyDescent="0.2">
      <c r="A35" s="97" t="s">
        <v>41</v>
      </c>
      <c r="B35" s="98">
        <v>144</v>
      </c>
      <c r="C35" s="99">
        <v>120</v>
      </c>
      <c r="D35" s="99">
        <v>122</v>
      </c>
      <c r="E35" s="99">
        <v>124</v>
      </c>
      <c r="F35" s="99">
        <v>122</v>
      </c>
      <c r="G35" s="99">
        <v>85</v>
      </c>
      <c r="H35" s="99">
        <v>228.84700000000001</v>
      </c>
      <c r="I35" s="99">
        <v>203</v>
      </c>
      <c r="J35" s="99">
        <v>178</v>
      </c>
      <c r="K35" s="99">
        <v>232</v>
      </c>
      <c r="L35" s="99">
        <v>380</v>
      </c>
      <c r="M35" s="99">
        <v>491</v>
      </c>
      <c r="N35" s="99">
        <v>481</v>
      </c>
      <c r="O35" s="99">
        <v>453</v>
      </c>
      <c r="P35" s="99">
        <v>329</v>
      </c>
      <c r="Q35" s="99">
        <v>198</v>
      </c>
      <c r="R35" s="99">
        <v>94</v>
      </c>
      <c r="S35" s="99">
        <v>98</v>
      </c>
      <c r="T35" s="99">
        <v>71</v>
      </c>
      <c r="U35" s="99">
        <v>71</v>
      </c>
      <c r="V35" s="99">
        <v>74</v>
      </c>
      <c r="W35" s="99">
        <v>71</v>
      </c>
      <c r="X35" s="99">
        <v>71</v>
      </c>
      <c r="Y35" s="99">
        <v>71</v>
      </c>
      <c r="Z35" s="100"/>
      <c r="AA35" s="79">
        <f t="shared" si="5"/>
        <v>4511.8469999999998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>
        <v>9.1</v>
      </c>
      <c r="J36" s="99">
        <v>220.9</v>
      </c>
      <c r="K36" s="99"/>
      <c r="L36" s="99"/>
      <c r="M36" s="99"/>
      <c r="N36" s="99">
        <v>22.7</v>
      </c>
      <c r="O36" s="99">
        <v>56.9</v>
      </c>
      <c r="P36" s="99">
        <v>260.3</v>
      </c>
      <c r="Q36" s="99">
        <v>328.7</v>
      </c>
      <c r="R36" s="99">
        <v>722.9</v>
      </c>
      <c r="S36" s="99">
        <v>1064.9000000000001</v>
      </c>
      <c r="T36" s="99">
        <v>1088.5</v>
      </c>
      <c r="U36" s="99">
        <v>1090</v>
      </c>
      <c r="V36" s="99">
        <v>885.9</v>
      </c>
      <c r="W36" s="99">
        <v>905.1</v>
      </c>
      <c r="X36" s="99">
        <v>200.4</v>
      </c>
      <c r="Y36" s="99"/>
      <c r="Z36" s="100"/>
      <c r="AA36" s="79">
        <f t="shared" si="5"/>
        <v>6856.2999999999993</v>
      </c>
    </row>
    <row r="37" spans="1:27" ht="24.95" customHeight="1" x14ac:dyDescent="0.2">
      <c r="A37" s="97" t="s">
        <v>43</v>
      </c>
      <c r="B37" s="98"/>
      <c r="C37" s="99"/>
      <c r="D37" s="99">
        <v>10</v>
      </c>
      <c r="E37" s="99">
        <v>10</v>
      </c>
      <c r="F37" s="99">
        <v>10</v>
      </c>
      <c r="G37" s="99"/>
      <c r="H37" s="99"/>
      <c r="I37" s="99"/>
      <c r="J37" s="99"/>
      <c r="K37" s="99"/>
      <c r="L37" s="99"/>
      <c r="M37" s="99">
        <v>78</v>
      </c>
      <c r="N37" s="99">
        <v>78</v>
      </c>
      <c r="O37" s="99">
        <v>66.975999999999999</v>
      </c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252.976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400.6</v>
      </c>
      <c r="S38" s="99">
        <v>500</v>
      </c>
      <c r="T38" s="99">
        <v>500</v>
      </c>
      <c r="U38" s="99">
        <v>453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11853.6</v>
      </c>
    </row>
    <row r="39" spans="1:27" ht="30" customHeight="1" thickBot="1" x14ac:dyDescent="0.25">
      <c r="A39" s="86" t="s">
        <v>45</v>
      </c>
      <c r="B39" s="87">
        <f t="shared" ref="B39:Z39" si="6">SUM(B34:B38)</f>
        <v>838</v>
      </c>
      <c r="C39" s="88">
        <f t="shared" si="6"/>
        <v>793</v>
      </c>
      <c r="D39" s="88">
        <f t="shared" si="6"/>
        <v>819</v>
      </c>
      <c r="E39" s="88">
        <f t="shared" si="6"/>
        <v>821</v>
      </c>
      <c r="F39" s="88">
        <f t="shared" si="6"/>
        <v>829</v>
      </c>
      <c r="G39" s="88">
        <f t="shared" si="6"/>
        <v>745</v>
      </c>
      <c r="H39" s="88">
        <f t="shared" si="6"/>
        <v>857.84699999999998</v>
      </c>
      <c r="I39" s="88">
        <f t="shared" si="6"/>
        <v>849.1</v>
      </c>
      <c r="J39" s="88">
        <f t="shared" si="6"/>
        <v>1063.9000000000001</v>
      </c>
      <c r="K39" s="88">
        <f t="shared" si="6"/>
        <v>883</v>
      </c>
      <c r="L39" s="88">
        <f t="shared" si="6"/>
        <v>1111</v>
      </c>
      <c r="M39" s="88">
        <f t="shared" si="6"/>
        <v>1332</v>
      </c>
      <c r="N39" s="88">
        <f t="shared" si="6"/>
        <v>1344.7</v>
      </c>
      <c r="O39" s="88">
        <f t="shared" si="6"/>
        <v>1339.876</v>
      </c>
      <c r="P39" s="88">
        <f t="shared" si="6"/>
        <v>1343.3</v>
      </c>
      <c r="Q39" s="88">
        <f t="shared" si="6"/>
        <v>1236.7</v>
      </c>
      <c r="R39" s="88">
        <f t="shared" si="6"/>
        <v>1338.5</v>
      </c>
      <c r="S39" s="88">
        <f t="shared" si="6"/>
        <v>1773.9</v>
      </c>
      <c r="T39" s="88">
        <f t="shared" si="6"/>
        <v>1750.5</v>
      </c>
      <c r="U39" s="88">
        <f t="shared" si="6"/>
        <v>1705</v>
      </c>
      <c r="V39" s="88">
        <f t="shared" si="6"/>
        <v>1550.9</v>
      </c>
      <c r="W39" s="88">
        <f t="shared" si="6"/>
        <v>1536.1</v>
      </c>
      <c r="X39" s="88">
        <f t="shared" si="6"/>
        <v>831.4</v>
      </c>
      <c r="Y39" s="88">
        <f t="shared" si="6"/>
        <v>631</v>
      </c>
      <c r="Z39" s="89">
        <f t="shared" si="6"/>
        <v>0</v>
      </c>
      <c r="AA39" s="90">
        <f t="shared" si="5"/>
        <v>27323.723000000005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>
        <v>9.1</v>
      </c>
      <c r="J44" s="99">
        <v>220.9</v>
      </c>
      <c r="K44" s="99"/>
      <c r="L44" s="99"/>
      <c r="M44" s="99"/>
      <c r="N44" s="99">
        <v>22.7</v>
      </c>
      <c r="O44" s="99">
        <v>56.9</v>
      </c>
      <c r="P44" s="99">
        <v>260.3</v>
      </c>
      <c r="Q44" s="99">
        <v>328.7</v>
      </c>
      <c r="R44" s="99">
        <v>722.9</v>
      </c>
      <c r="S44" s="99">
        <v>1064.9000000000001</v>
      </c>
      <c r="T44" s="99">
        <v>1088.5</v>
      </c>
      <c r="U44" s="99">
        <v>1090</v>
      </c>
      <c r="V44" s="99">
        <v>885.9</v>
      </c>
      <c r="W44" s="99">
        <v>905.1</v>
      </c>
      <c r="X44" s="99">
        <v>200.4</v>
      </c>
      <c r="Y44" s="99"/>
      <c r="Z44" s="100"/>
      <c r="AA44" s="79">
        <f t="shared" si="7"/>
        <v>6856.2999999999993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400.6</v>
      </c>
      <c r="S46" s="99">
        <v>500</v>
      </c>
      <c r="T46" s="99">
        <v>500</v>
      </c>
      <c r="U46" s="99">
        <v>453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11853.6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83.35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100</v>
      </c>
      <c r="Z47" s="100"/>
      <c r="AA47" s="79">
        <f t="shared" si="7"/>
        <v>783.35</v>
      </c>
    </row>
    <row r="48" spans="1:27" ht="30" customHeight="1" thickBot="1" x14ac:dyDescent="0.25">
      <c r="A48" s="86" t="s">
        <v>48</v>
      </c>
      <c r="B48" s="87">
        <f>SUM(B42:B47)</f>
        <v>500</v>
      </c>
      <c r="C48" s="88">
        <f t="shared" ref="C48:Z48" si="8">SUM(C42:C47)</f>
        <v>500</v>
      </c>
      <c r="D48" s="88">
        <f t="shared" si="8"/>
        <v>500</v>
      </c>
      <c r="E48" s="88">
        <f t="shared" si="8"/>
        <v>500</v>
      </c>
      <c r="F48" s="88">
        <f t="shared" si="8"/>
        <v>500</v>
      </c>
      <c r="G48" s="88">
        <f t="shared" si="8"/>
        <v>500</v>
      </c>
      <c r="H48" s="88">
        <f t="shared" si="8"/>
        <v>500</v>
      </c>
      <c r="I48" s="88">
        <f t="shared" si="8"/>
        <v>509.1</v>
      </c>
      <c r="J48" s="88">
        <f t="shared" si="8"/>
        <v>720.9</v>
      </c>
      <c r="K48" s="88">
        <f t="shared" si="8"/>
        <v>500</v>
      </c>
      <c r="L48" s="88">
        <f t="shared" si="8"/>
        <v>500</v>
      </c>
      <c r="M48" s="88">
        <f t="shared" si="8"/>
        <v>500</v>
      </c>
      <c r="N48" s="88">
        <f t="shared" si="8"/>
        <v>522.70000000000005</v>
      </c>
      <c r="O48" s="88">
        <f t="shared" si="8"/>
        <v>556.9</v>
      </c>
      <c r="P48" s="88">
        <f t="shared" si="8"/>
        <v>760.3</v>
      </c>
      <c r="Q48" s="88">
        <f t="shared" si="8"/>
        <v>828.7</v>
      </c>
      <c r="R48" s="88">
        <f t="shared" si="8"/>
        <v>1206.8499999999999</v>
      </c>
      <c r="S48" s="88">
        <f t="shared" si="8"/>
        <v>1664.9</v>
      </c>
      <c r="T48" s="88">
        <f t="shared" si="8"/>
        <v>1688.5</v>
      </c>
      <c r="U48" s="88">
        <f t="shared" si="8"/>
        <v>1643</v>
      </c>
      <c r="V48" s="88">
        <f t="shared" si="8"/>
        <v>1485.9</v>
      </c>
      <c r="W48" s="88">
        <f t="shared" si="8"/>
        <v>1505.1</v>
      </c>
      <c r="X48" s="88">
        <f t="shared" si="8"/>
        <v>800.4</v>
      </c>
      <c r="Y48" s="88">
        <f t="shared" si="8"/>
        <v>600</v>
      </c>
      <c r="Z48" s="89">
        <f t="shared" si="8"/>
        <v>0</v>
      </c>
      <c r="AA48" s="90">
        <f t="shared" si="7"/>
        <v>19493.25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5266.3759999999993</v>
      </c>
      <c r="C51" s="88">
        <f t="shared" si="10"/>
        <v>5106.1959999999999</v>
      </c>
      <c r="D51" s="88">
        <f t="shared" si="10"/>
        <v>5042.9920000000002</v>
      </c>
      <c r="E51" s="88">
        <f t="shared" si="10"/>
        <v>5011.4039999999995</v>
      </c>
      <c r="F51" s="88">
        <f t="shared" si="10"/>
        <v>5144.3019999999997</v>
      </c>
      <c r="G51" s="88">
        <f t="shared" si="10"/>
        <v>5498.5549999999994</v>
      </c>
      <c r="H51" s="88">
        <f t="shared" si="10"/>
        <v>6379.7199999999993</v>
      </c>
      <c r="I51" s="88">
        <f t="shared" si="10"/>
        <v>6841.1330000000007</v>
      </c>
      <c r="J51" s="88">
        <f t="shared" si="10"/>
        <v>7352.7709999999988</v>
      </c>
      <c r="K51" s="88">
        <f t="shared" si="10"/>
        <v>7287.0149999999994</v>
      </c>
      <c r="L51" s="88">
        <f t="shared" si="10"/>
        <v>7593.1810000000005</v>
      </c>
      <c r="M51" s="88">
        <f t="shared" si="10"/>
        <v>7831.1009999999997</v>
      </c>
      <c r="N51" s="88">
        <f t="shared" si="10"/>
        <v>7617.11</v>
      </c>
      <c r="O51" s="88">
        <f t="shared" si="10"/>
        <v>7410.5819999999994</v>
      </c>
      <c r="P51" s="88">
        <f t="shared" si="10"/>
        <v>7215.7809999999999</v>
      </c>
      <c r="Q51" s="88">
        <f t="shared" si="10"/>
        <v>6947.49</v>
      </c>
      <c r="R51" s="88">
        <f t="shared" si="10"/>
        <v>7008.6599999999989</v>
      </c>
      <c r="S51" s="88">
        <f t="shared" si="10"/>
        <v>7829.0330000000013</v>
      </c>
      <c r="T51" s="88">
        <f t="shared" si="10"/>
        <v>8226.9850000000006</v>
      </c>
      <c r="U51" s="88">
        <f t="shared" si="10"/>
        <v>8153.2400000000007</v>
      </c>
      <c r="V51" s="88">
        <f t="shared" si="10"/>
        <v>7679.0930000000008</v>
      </c>
      <c r="W51" s="88">
        <f t="shared" si="10"/>
        <v>7106.5509999999995</v>
      </c>
      <c r="X51" s="88">
        <f t="shared" si="10"/>
        <v>6024.951</v>
      </c>
      <c r="Y51" s="88">
        <f t="shared" si="10"/>
        <v>5430.9360000000006</v>
      </c>
      <c r="Z51" s="89">
        <f t="shared" si="10"/>
        <v>0</v>
      </c>
      <c r="AA51" s="104">
        <f>SUM(B51:Z51)</f>
        <v>161005.158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45363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449.6</v>
      </c>
      <c r="C4" s="18">
        <v>322.5</v>
      </c>
      <c r="D4" s="18">
        <v>118.80000000000001</v>
      </c>
      <c r="E4" s="18">
        <v>-110.20000000000005</v>
      </c>
      <c r="F4" s="18">
        <v>-243.79999999999995</v>
      </c>
      <c r="G4" s="18">
        <v>-260.29999999999995</v>
      </c>
      <c r="H4" s="18">
        <v>54.5</v>
      </c>
      <c r="I4" s="18">
        <v>509.1</v>
      </c>
      <c r="J4" s="18">
        <v>720.9</v>
      </c>
      <c r="K4" s="18">
        <v>264</v>
      </c>
      <c r="L4" s="18">
        <v>387.5</v>
      </c>
      <c r="M4" s="18">
        <v>343.3</v>
      </c>
      <c r="N4" s="18">
        <v>522.70000000000005</v>
      </c>
      <c r="O4" s="18">
        <v>556.9</v>
      </c>
      <c r="P4" s="18">
        <v>760.3</v>
      </c>
      <c r="Q4" s="18">
        <v>828.7</v>
      </c>
      <c r="R4" s="18">
        <v>1123.5</v>
      </c>
      <c r="S4" s="18">
        <v>1564.9</v>
      </c>
      <c r="T4" s="18">
        <v>1588.5</v>
      </c>
      <c r="U4" s="18">
        <v>1543</v>
      </c>
      <c r="V4" s="18">
        <v>1385.9</v>
      </c>
      <c r="W4" s="18">
        <v>1405.1</v>
      </c>
      <c r="X4" s="18">
        <v>700.4</v>
      </c>
      <c r="Y4" s="18">
        <v>334.7</v>
      </c>
      <c r="Z4" s="19"/>
      <c r="AA4" s="111">
        <f>SUM(B4:Z4)</f>
        <v>14870.5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56.81</v>
      </c>
      <c r="C7" s="117">
        <v>65.56</v>
      </c>
      <c r="D7" s="117">
        <v>66.510000000000005</v>
      </c>
      <c r="E7" s="117">
        <v>65.2</v>
      </c>
      <c r="F7" s="117">
        <v>66.03</v>
      </c>
      <c r="G7" s="117">
        <v>70.92</v>
      </c>
      <c r="H7" s="117">
        <v>76.59</v>
      </c>
      <c r="I7" s="117">
        <v>80.5</v>
      </c>
      <c r="J7" s="117">
        <v>80.19</v>
      </c>
      <c r="K7" s="117">
        <v>55</v>
      </c>
      <c r="L7" s="117">
        <v>9.86</v>
      </c>
      <c r="M7" s="117">
        <v>9.86</v>
      </c>
      <c r="N7" s="117">
        <v>17.739999999999998</v>
      </c>
      <c r="O7" s="117">
        <v>18.57</v>
      </c>
      <c r="P7" s="117">
        <v>65.790000000000006</v>
      </c>
      <c r="Q7" s="117">
        <v>80.67</v>
      </c>
      <c r="R7" s="117">
        <v>93.71</v>
      </c>
      <c r="S7" s="117">
        <v>94.49</v>
      </c>
      <c r="T7" s="117">
        <v>122.01</v>
      </c>
      <c r="U7" s="117">
        <v>119.53</v>
      </c>
      <c r="V7" s="117">
        <v>95.18</v>
      </c>
      <c r="W7" s="117">
        <v>82.06</v>
      </c>
      <c r="X7" s="117">
        <v>77.959999999999994</v>
      </c>
      <c r="Y7" s="117">
        <v>69.55</v>
      </c>
      <c r="Z7" s="118"/>
      <c r="AA7" s="119">
        <f>IF(SUM(B7:Z7)&lt;&gt;0,AVERAGEIF(B7:Z7,"&lt;&gt;"""),"")</f>
        <v>68.345416666666665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50.4</v>
      </c>
      <c r="C13" s="129">
        <v>177.5</v>
      </c>
      <c r="D13" s="129">
        <v>381.2</v>
      </c>
      <c r="E13" s="129">
        <v>610.20000000000005</v>
      </c>
      <c r="F13" s="129">
        <v>743.8</v>
      </c>
      <c r="G13" s="129">
        <v>760.3</v>
      </c>
      <c r="H13" s="129">
        <v>445.5</v>
      </c>
      <c r="I13" s="129"/>
      <c r="J13" s="129"/>
      <c r="K13" s="129">
        <v>236</v>
      </c>
      <c r="L13" s="129">
        <v>112.5</v>
      </c>
      <c r="M13" s="129">
        <v>156.69999999999999</v>
      </c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>
        <v>165.3</v>
      </c>
      <c r="Z13" s="131"/>
      <c r="AA13" s="132">
        <f t="shared" si="0"/>
        <v>3839.4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50.4</v>
      </c>
      <c r="C16" s="135">
        <f t="shared" si="1"/>
        <v>177.5</v>
      </c>
      <c r="D16" s="135">
        <f t="shared" si="1"/>
        <v>381.2</v>
      </c>
      <c r="E16" s="135">
        <f t="shared" si="1"/>
        <v>610.20000000000005</v>
      </c>
      <c r="F16" s="135">
        <f t="shared" si="1"/>
        <v>743.8</v>
      </c>
      <c r="G16" s="135">
        <f t="shared" si="1"/>
        <v>760.3</v>
      </c>
      <c r="H16" s="135">
        <f t="shared" si="1"/>
        <v>445.5</v>
      </c>
      <c r="I16" s="135">
        <f t="shared" si="1"/>
        <v>0</v>
      </c>
      <c r="J16" s="135">
        <f t="shared" si="1"/>
        <v>0</v>
      </c>
      <c r="K16" s="135">
        <f t="shared" si="1"/>
        <v>236</v>
      </c>
      <c r="L16" s="135">
        <f t="shared" si="1"/>
        <v>112.5</v>
      </c>
      <c r="M16" s="135">
        <f t="shared" si="1"/>
        <v>156.69999999999999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165.3</v>
      </c>
      <c r="Z16" s="136" t="str">
        <f t="shared" si="1"/>
        <v/>
      </c>
      <c r="AA16" s="90">
        <f t="shared" si="0"/>
        <v>3839.4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>
        <v>9.1</v>
      </c>
      <c r="J21" s="129">
        <v>220.9</v>
      </c>
      <c r="K21" s="129"/>
      <c r="L21" s="129"/>
      <c r="M21" s="129"/>
      <c r="N21" s="129">
        <v>22.7</v>
      </c>
      <c r="O21" s="129">
        <v>56.9</v>
      </c>
      <c r="P21" s="129">
        <v>260.3</v>
      </c>
      <c r="Q21" s="129">
        <v>328.7</v>
      </c>
      <c r="R21" s="129">
        <v>722.9</v>
      </c>
      <c r="S21" s="129">
        <v>1064.9000000000001</v>
      </c>
      <c r="T21" s="129">
        <v>1088.5</v>
      </c>
      <c r="U21" s="129">
        <v>1090</v>
      </c>
      <c r="V21" s="129">
        <v>885.9</v>
      </c>
      <c r="W21" s="129">
        <v>905.1</v>
      </c>
      <c r="X21" s="129">
        <v>200.4</v>
      </c>
      <c r="Y21" s="130"/>
      <c r="Z21" s="131"/>
      <c r="AA21" s="132">
        <f t="shared" si="2"/>
        <v>6856.2999999999993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400.6</v>
      </c>
      <c r="S23" s="133">
        <v>500</v>
      </c>
      <c r="T23" s="133">
        <v>500</v>
      </c>
      <c r="U23" s="133">
        <v>453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11853.6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509.1</v>
      </c>
      <c r="J24" s="135">
        <f t="shared" si="3"/>
        <v>720.9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522.70000000000005</v>
      </c>
      <c r="O24" s="135">
        <f t="shared" si="3"/>
        <v>556.9</v>
      </c>
      <c r="P24" s="135">
        <f t="shared" si="3"/>
        <v>760.3</v>
      </c>
      <c r="Q24" s="135">
        <f t="shared" si="3"/>
        <v>828.7</v>
      </c>
      <c r="R24" s="135">
        <f t="shared" si="3"/>
        <v>1123.5</v>
      </c>
      <c r="S24" s="135">
        <f t="shared" si="3"/>
        <v>1564.9</v>
      </c>
      <c r="T24" s="135">
        <f t="shared" si="3"/>
        <v>1588.5</v>
      </c>
      <c r="U24" s="135">
        <f t="shared" si="3"/>
        <v>1543</v>
      </c>
      <c r="V24" s="135">
        <f t="shared" si="3"/>
        <v>1385.9</v>
      </c>
      <c r="W24" s="135">
        <f t="shared" si="3"/>
        <v>1405.1</v>
      </c>
      <c r="X24" s="135">
        <f t="shared" si="3"/>
        <v>700.4</v>
      </c>
      <c r="Y24" s="135">
        <f t="shared" si="3"/>
        <v>500</v>
      </c>
      <c r="Z24" s="136" t="str">
        <f t="shared" si="3"/>
        <v/>
      </c>
      <c r="AA24" s="90">
        <f t="shared" si="2"/>
        <v>18709.900000000001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2024-03-11T12:10:41Z</dcterms:created>
  <dcterms:modified xsi:type="dcterms:W3CDTF">2024-03-11T12:10:42Z</dcterms:modified>
</cp:coreProperties>
</file>