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15" i="4"/>
  <c r="AA14" i="4"/>
  <c r="AA13" i="4"/>
  <c r="AA12" i="4"/>
  <c r="AA11" i="4"/>
  <c r="AA10" i="4"/>
  <c r="AA16" i="4" s="1"/>
  <c r="AA7" i="4"/>
  <c r="AA4" i="4"/>
  <c r="AA51" i="5" l="1"/>
  <c r="AA51" i="4"/>
</calcChain>
</file>

<file path=xl/sharedStrings.xml><?xml version="1.0" encoding="utf-8"?>
<sst xmlns="http://schemas.openxmlformats.org/spreadsheetml/2006/main" count="117" uniqueCount="53">
  <si>
    <t>Publication on: 10/03/2024 14:06:19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</si>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</sst>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4-4014-B5C3-982B010CF8C6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110.5</c:v>
                </c:pt>
                <c:pt idx="1">
                  <c:v>106.5</c:v>
                </c:pt>
                <c:pt idx="2">
                  <c:v>104.5</c:v>
                </c:pt>
                <c:pt idx="3">
                  <c:v>104.5</c:v>
                </c:pt>
                <c:pt idx="4">
                  <c:v>108.5</c:v>
                </c:pt>
                <c:pt idx="5">
                  <c:v>137</c:v>
                </c:pt>
                <c:pt idx="6">
                  <c:v>225</c:v>
                </c:pt>
                <c:pt idx="7">
                  <c:v>227</c:v>
                </c:pt>
                <c:pt idx="8">
                  <c:v>203</c:v>
                </c:pt>
                <c:pt idx="9">
                  <c:v>183</c:v>
                </c:pt>
                <c:pt idx="10">
                  <c:v>167</c:v>
                </c:pt>
                <c:pt idx="11">
                  <c:v>160</c:v>
                </c:pt>
                <c:pt idx="12">
                  <c:v>146</c:v>
                </c:pt>
                <c:pt idx="13">
                  <c:v>133</c:v>
                </c:pt>
                <c:pt idx="14">
                  <c:v>135</c:v>
                </c:pt>
                <c:pt idx="15">
                  <c:v>156</c:v>
                </c:pt>
                <c:pt idx="16">
                  <c:v>111</c:v>
                </c:pt>
                <c:pt idx="17">
                  <c:v>141.5</c:v>
                </c:pt>
                <c:pt idx="18">
                  <c:v>171</c:v>
                </c:pt>
                <c:pt idx="19">
                  <c:v>164</c:v>
                </c:pt>
                <c:pt idx="20">
                  <c:v>135.5</c:v>
                </c:pt>
                <c:pt idx="21">
                  <c:v>105</c:v>
                </c:pt>
                <c:pt idx="22">
                  <c:v>108.5</c:v>
                </c:pt>
                <c:pt idx="23">
                  <c:v>108.5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4-4014-B5C3-982B010CF8C6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1307</c:v>
                </c:pt>
                <c:pt idx="1">
                  <c:v>1313.9059999999999</c:v>
                </c:pt>
                <c:pt idx="2">
                  <c:v>1157</c:v>
                </c:pt>
                <c:pt idx="3">
                  <c:v>1157</c:v>
                </c:pt>
                <c:pt idx="4">
                  <c:v>1127</c:v>
                </c:pt>
                <c:pt idx="5">
                  <c:v>1272.9459999999999</c:v>
                </c:pt>
                <c:pt idx="6">
                  <c:v>1700</c:v>
                </c:pt>
                <c:pt idx="7">
                  <c:v>1699</c:v>
                </c:pt>
                <c:pt idx="8">
                  <c:v>1758</c:v>
                </c:pt>
                <c:pt idx="9">
                  <c:v>1471</c:v>
                </c:pt>
                <c:pt idx="10">
                  <c:v>1097</c:v>
                </c:pt>
                <c:pt idx="11">
                  <c:v>1097</c:v>
                </c:pt>
                <c:pt idx="12">
                  <c:v>1097</c:v>
                </c:pt>
                <c:pt idx="13">
                  <c:v>1097</c:v>
                </c:pt>
                <c:pt idx="14">
                  <c:v>1097</c:v>
                </c:pt>
                <c:pt idx="15">
                  <c:v>1337</c:v>
                </c:pt>
                <c:pt idx="16">
                  <c:v>1682.481</c:v>
                </c:pt>
                <c:pt idx="17">
                  <c:v>2628.0060000000003</c:v>
                </c:pt>
                <c:pt idx="18">
                  <c:v>2996</c:v>
                </c:pt>
                <c:pt idx="19">
                  <c:v>2968.36</c:v>
                </c:pt>
                <c:pt idx="20">
                  <c:v>2648.422</c:v>
                </c:pt>
                <c:pt idx="21">
                  <c:v>2177</c:v>
                </c:pt>
                <c:pt idx="22">
                  <c:v>2015.164</c:v>
                </c:pt>
                <c:pt idx="23">
                  <c:v>1927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4-4014-B5C3-982B010CF8C6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1396.096</c:v>
                </c:pt>
                <c:pt idx="1">
                  <c:v>1432</c:v>
                </c:pt>
                <c:pt idx="2">
                  <c:v>1393</c:v>
                </c:pt>
                <c:pt idx="3">
                  <c:v>1337</c:v>
                </c:pt>
                <c:pt idx="4">
                  <c:v>1362</c:v>
                </c:pt>
                <c:pt idx="5">
                  <c:v>1460</c:v>
                </c:pt>
                <c:pt idx="6">
                  <c:v>1158.8009999999999</c:v>
                </c:pt>
                <c:pt idx="7">
                  <c:v>779.41599999999994</c:v>
                </c:pt>
                <c:pt idx="8">
                  <c:v>274</c:v>
                </c:pt>
                <c:pt idx="9">
                  <c:v>239.6</c:v>
                </c:pt>
                <c:pt idx="10">
                  <c:v>166</c:v>
                </c:pt>
                <c:pt idx="11">
                  <c:v>135</c:v>
                </c:pt>
                <c:pt idx="12">
                  <c:v>91</c:v>
                </c:pt>
                <c:pt idx="13">
                  <c:v>91</c:v>
                </c:pt>
                <c:pt idx="14">
                  <c:v>510.8</c:v>
                </c:pt>
                <c:pt idx="15">
                  <c:v>816.4</c:v>
                </c:pt>
                <c:pt idx="16">
                  <c:v>883.6</c:v>
                </c:pt>
                <c:pt idx="17">
                  <c:v>268</c:v>
                </c:pt>
                <c:pt idx="18">
                  <c:v>293</c:v>
                </c:pt>
                <c:pt idx="19">
                  <c:v>293</c:v>
                </c:pt>
                <c:pt idx="20">
                  <c:v>295</c:v>
                </c:pt>
                <c:pt idx="21">
                  <c:v>392.7</c:v>
                </c:pt>
                <c:pt idx="22">
                  <c:v>752.9</c:v>
                </c:pt>
                <c:pt idx="23">
                  <c:v>531.20000000000005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E4-4014-B5C3-982B010CF8C6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1648.3250000000003</c:v>
                </c:pt>
                <c:pt idx="1">
                  <c:v>1782.9460000000004</c:v>
                </c:pt>
                <c:pt idx="2">
                  <c:v>1890.7530000000004</c:v>
                </c:pt>
                <c:pt idx="3">
                  <c:v>2031.5959999999998</c:v>
                </c:pt>
                <c:pt idx="4">
                  <c:v>2138.6949999999997</c:v>
                </c:pt>
                <c:pt idx="5">
                  <c:v>2268.6449999999995</c:v>
                </c:pt>
                <c:pt idx="6">
                  <c:v>2664.7269999999994</c:v>
                </c:pt>
                <c:pt idx="7">
                  <c:v>3560.8589999999999</c:v>
                </c:pt>
                <c:pt idx="8">
                  <c:v>4549.9550000000017</c:v>
                </c:pt>
                <c:pt idx="9">
                  <c:v>5414.8379999999997</c:v>
                </c:pt>
                <c:pt idx="10">
                  <c:v>5938.1979999999985</c:v>
                </c:pt>
                <c:pt idx="11">
                  <c:v>6117.8759999999993</c:v>
                </c:pt>
                <c:pt idx="12">
                  <c:v>6078.4339999999993</c:v>
                </c:pt>
                <c:pt idx="13">
                  <c:v>5813.0280000000021</c:v>
                </c:pt>
                <c:pt idx="14">
                  <c:v>5283.6780000000008</c:v>
                </c:pt>
                <c:pt idx="15">
                  <c:v>4510.0369999999994</c:v>
                </c:pt>
                <c:pt idx="16">
                  <c:v>3755.5960000000005</c:v>
                </c:pt>
                <c:pt idx="17">
                  <c:v>3355.4390000000012</c:v>
                </c:pt>
                <c:pt idx="18">
                  <c:v>3354.3170000000009</c:v>
                </c:pt>
                <c:pt idx="19">
                  <c:v>3362.5730000000003</c:v>
                </c:pt>
                <c:pt idx="20">
                  <c:v>3377.7299999999996</c:v>
                </c:pt>
                <c:pt idx="21">
                  <c:v>3346.7860000000001</c:v>
                </c:pt>
                <c:pt idx="22">
                  <c:v>3265.5499999999997</c:v>
                </c:pt>
                <c:pt idx="23">
                  <c:v>3176.7779999999998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E4-4014-B5C3-982B010CF8C6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12</c:v>
                </c:pt>
                <c:pt idx="1">
                  <c:v>15</c:v>
                </c:pt>
                <c:pt idx="2">
                  <c:v>18</c:v>
                </c:pt>
                <c:pt idx="3">
                  <c:v>22</c:v>
                </c:pt>
                <c:pt idx="4">
                  <c:v>29</c:v>
                </c:pt>
                <c:pt idx="5">
                  <c:v>38</c:v>
                </c:pt>
                <c:pt idx="6">
                  <c:v>54</c:v>
                </c:pt>
                <c:pt idx="7">
                  <c:v>79</c:v>
                </c:pt>
                <c:pt idx="8">
                  <c:v>107</c:v>
                </c:pt>
                <c:pt idx="9">
                  <c:v>132</c:v>
                </c:pt>
                <c:pt idx="10">
                  <c:v>152</c:v>
                </c:pt>
                <c:pt idx="11">
                  <c:v>162</c:v>
                </c:pt>
                <c:pt idx="12">
                  <c:v>166</c:v>
                </c:pt>
                <c:pt idx="13">
                  <c:v>161</c:v>
                </c:pt>
                <c:pt idx="14">
                  <c:v>150</c:v>
                </c:pt>
                <c:pt idx="15">
                  <c:v>133</c:v>
                </c:pt>
                <c:pt idx="16">
                  <c:v>114</c:v>
                </c:pt>
                <c:pt idx="17">
                  <c:v>107</c:v>
                </c:pt>
                <c:pt idx="18">
                  <c:v>110</c:v>
                </c:pt>
                <c:pt idx="19">
                  <c:v>113</c:v>
                </c:pt>
                <c:pt idx="20">
                  <c:v>115</c:v>
                </c:pt>
                <c:pt idx="21">
                  <c:v>117</c:v>
                </c:pt>
                <c:pt idx="22">
                  <c:v>119</c:v>
                </c:pt>
                <c:pt idx="23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E4-4014-B5C3-982B010CF8C6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386</c:v>
                </c:pt>
                <c:pt idx="7">
                  <c:v>386</c:v>
                </c:pt>
                <c:pt idx="8">
                  <c:v>276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5">
                  <c:v>91</c:v>
                </c:pt>
                <c:pt idx="16">
                  <c:v>313</c:v>
                </c:pt>
                <c:pt idx="17">
                  <c:v>888</c:v>
                </c:pt>
                <c:pt idx="18">
                  <c:v>1139</c:v>
                </c:pt>
                <c:pt idx="19">
                  <c:v>1049</c:v>
                </c:pt>
                <c:pt idx="20">
                  <c:v>813</c:v>
                </c:pt>
                <c:pt idx="21">
                  <c:v>653</c:v>
                </c:pt>
                <c:pt idx="22">
                  <c:v>91</c:v>
                </c:pt>
                <c:pt idx="2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E4-4014-B5C3-982B010CF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4824.9210000000012</c:v>
                </c:pt>
                <c:pt idx="1">
                  <c:v>4715.3519999999999</c:v>
                </c:pt>
                <c:pt idx="2">
                  <c:v>4628.2529999999997</c:v>
                </c:pt>
                <c:pt idx="3">
                  <c:v>4717.0960000000005</c:v>
                </c:pt>
                <c:pt idx="4">
                  <c:v>4830.1950000000006</c:v>
                </c:pt>
                <c:pt idx="5">
                  <c:v>5241.5909999999994</c:v>
                </c:pt>
                <c:pt idx="6">
                  <c:v>6188.4810000000016</c:v>
                </c:pt>
                <c:pt idx="7">
                  <c:v>6731.2500000000018</c:v>
                </c:pt>
                <c:pt idx="8">
                  <c:v>7168.0020000000013</c:v>
                </c:pt>
                <c:pt idx="9">
                  <c:v>7453.4270000000015</c:v>
                </c:pt>
                <c:pt idx="10">
                  <c:v>7533.21</c:v>
                </c:pt>
                <c:pt idx="11">
                  <c:v>7684.853000000001</c:v>
                </c:pt>
                <c:pt idx="12">
                  <c:v>7591.4089999999987</c:v>
                </c:pt>
                <c:pt idx="13">
                  <c:v>7307.9820000000009</c:v>
                </c:pt>
                <c:pt idx="14">
                  <c:v>7176.4710000000032</c:v>
                </c:pt>
                <c:pt idx="15">
                  <c:v>7043.3960000000015</c:v>
                </c:pt>
                <c:pt idx="16">
                  <c:v>6859.7010000000009</c:v>
                </c:pt>
                <c:pt idx="17">
                  <c:v>7387.969000000001</c:v>
                </c:pt>
                <c:pt idx="18">
                  <c:v>8063.3329999999978</c:v>
                </c:pt>
                <c:pt idx="19">
                  <c:v>7949.9040000000005</c:v>
                </c:pt>
                <c:pt idx="20">
                  <c:v>7384.6750000000011</c:v>
                </c:pt>
                <c:pt idx="21">
                  <c:v>6791.4610000000011</c:v>
                </c:pt>
                <c:pt idx="22">
                  <c:v>6352.1309999999994</c:v>
                </c:pt>
                <c:pt idx="23">
                  <c:v>5929.443000000002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E4-4014-B5C3-982B010CF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72</c:v>
                </c:pt>
                <c:pt idx="1">
                  <c:v>73.53</c:v>
                </c:pt>
                <c:pt idx="2">
                  <c:v>62.55</c:v>
                </c:pt>
                <c:pt idx="3">
                  <c:v>55.01</c:v>
                </c:pt>
                <c:pt idx="4">
                  <c:v>57.55</c:v>
                </c:pt>
                <c:pt idx="5">
                  <c:v>75.89</c:v>
                </c:pt>
                <c:pt idx="6">
                  <c:v>80</c:v>
                </c:pt>
                <c:pt idx="7">
                  <c:v>91.7</c:v>
                </c:pt>
                <c:pt idx="8">
                  <c:v>86.69</c:v>
                </c:pt>
                <c:pt idx="9">
                  <c:v>81</c:v>
                </c:pt>
                <c:pt idx="10">
                  <c:v>71.930000000000007</c:v>
                </c:pt>
                <c:pt idx="11">
                  <c:v>58.8</c:v>
                </c:pt>
                <c:pt idx="12">
                  <c:v>60.37</c:v>
                </c:pt>
                <c:pt idx="13">
                  <c:v>60.37</c:v>
                </c:pt>
                <c:pt idx="14">
                  <c:v>67</c:v>
                </c:pt>
                <c:pt idx="15">
                  <c:v>73.430000000000007</c:v>
                </c:pt>
                <c:pt idx="16">
                  <c:v>78.709999999999994</c:v>
                </c:pt>
                <c:pt idx="17">
                  <c:v>79.040000000000006</c:v>
                </c:pt>
                <c:pt idx="18">
                  <c:v>100.03</c:v>
                </c:pt>
                <c:pt idx="19">
                  <c:v>83.43</c:v>
                </c:pt>
                <c:pt idx="20">
                  <c:v>77.31</c:v>
                </c:pt>
                <c:pt idx="21">
                  <c:v>51.47</c:v>
                </c:pt>
                <c:pt idx="22">
                  <c:v>60.37</c:v>
                </c:pt>
                <c:pt idx="23">
                  <c:v>67.08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8E4-4014-B5C3-982B010CF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45362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4824.9210000000003</v>
      </c>
      <c r="C4" s="18">
        <v>4715.3519999999999</v>
      </c>
      <c r="D4" s="18">
        <v>4628.2529999999997</v>
      </c>
      <c r="E4" s="18">
        <v>4717.0959999999995</v>
      </c>
      <c r="F4" s="18">
        <v>4830.1949999999988</v>
      </c>
      <c r="G4" s="18">
        <v>5241.5909999999994</v>
      </c>
      <c r="H4" s="18">
        <v>6188.5280000000002</v>
      </c>
      <c r="I4" s="18">
        <v>6731.2750000000015</v>
      </c>
      <c r="J4" s="18">
        <v>7167.954999999999</v>
      </c>
      <c r="K4" s="18">
        <v>7453.438000000001</v>
      </c>
      <c r="L4" s="18">
        <v>7533.1979999999976</v>
      </c>
      <c r="M4" s="18">
        <v>7684.8759999999993</v>
      </c>
      <c r="N4" s="18">
        <v>7591.4339999999993</v>
      </c>
      <c r="O4" s="18">
        <v>7308.028000000003</v>
      </c>
      <c r="P4" s="18">
        <v>7176.4780000000001</v>
      </c>
      <c r="Q4" s="18">
        <v>7043.4370000000008</v>
      </c>
      <c r="R4" s="18">
        <v>6859.6769999999979</v>
      </c>
      <c r="S4" s="18">
        <v>7387.944999999997</v>
      </c>
      <c r="T4" s="18">
        <v>8063.317</v>
      </c>
      <c r="U4" s="18">
        <v>7949.9329999999982</v>
      </c>
      <c r="V4" s="18">
        <v>7384.6519999999991</v>
      </c>
      <c r="W4" s="18">
        <v>6791.4859999999999</v>
      </c>
      <c r="X4" s="18">
        <v>6352.1140000000005</v>
      </c>
      <c r="Y4" s="18">
        <v>5929.4779999999992</v>
      </c>
      <c r="Z4" s="19"/>
      <c r="AA4" s="20">
        <f>SUM(B4:Z4)</f>
        <v>157554.65700000001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72</v>
      </c>
      <c r="C7" s="28">
        <v>73.53</v>
      </c>
      <c r="D7" s="28">
        <v>62.55</v>
      </c>
      <c r="E7" s="28">
        <v>55.01</v>
      </c>
      <c r="F7" s="28">
        <v>57.55</v>
      </c>
      <c r="G7" s="28">
        <v>75.89</v>
      </c>
      <c r="H7" s="28">
        <v>80</v>
      </c>
      <c r="I7" s="28">
        <v>91.7</v>
      </c>
      <c r="J7" s="28">
        <v>86.69</v>
      </c>
      <c r="K7" s="28">
        <v>81</v>
      </c>
      <c r="L7" s="28">
        <v>71.930000000000007</v>
      </c>
      <c r="M7" s="28">
        <v>58.8</v>
      </c>
      <c r="N7" s="28">
        <v>60.37</v>
      </c>
      <c r="O7" s="28">
        <v>60.37</v>
      </c>
      <c r="P7" s="28">
        <v>67</v>
      </c>
      <c r="Q7" s="28">
        <v>73.430000000000007</v>
      </c>
      <c r="R7" s="28">
        <v>78.709999999999994</v>
      </c>
      <c r="S7" s="28">
        <v>79.040000000000006</v>
      </c>
      <c r="T7" s="28">
        <v>100.03</v>
      </c>
      <c r="U7" s="28">
        <v>83.43</v>
      </c>
      <c r="V7" s="28">
        <v>77.31</v>
      </c>
      <c r="W7" s="28">
        <v>51.47</v>
      </c>
      <c r="X7" s="28">
        <v>60.37</v>
      </c>
      <c r="Y7" s="28">
        <v>67.08</v>
      </c>
      <c r="Z7" s="29"/>
      <c r="AA7" s="30">
        <f>IF(SUM(B7:Z7)&lt;&gt;0,AVERAGEIF(B7:Z7,"&lt;&gt;"""),"")</f>
        <v>71.885833333333338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286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286</v>
      </c>
    </row>
    <row r="11" spans="1:27" ht="24.95" customHeight="1" x14ac:dyDescent="0.2">
      <c r="A11" s="45" t="s">
        <v>7</v>
      </c>
      <c r="B11" s="46">
        <v>110.5</v>
      </c>
      <c r="C11" s="47">
        <v>106.5</v>
      </c>
      <c r="D11" s="47">
        <v>104.5</v>
      </c>
      <c r="E11" s="47">
        <v>104.5</v>
      </c>
      <c r="F11" s="47">
        <v>108.5</v>
      </c>
      <c r="G11" s="47">
        <v>137</v>
      </c>
      <c r="H11" s="47">
        <v>225</v>
      </c>
      <c r="I11" s="47">
        <v>227</v>
      </c>
      <c r="J11" s="47">
        <v>203</v>
      </c>
      <c r="K11" s="47">
        <v>183</v>
      </c>
      <c r="L11" s="47">
        <v>167</v>
      </c>
      <c r="M11" s="47">
        <v>160</v>
      </c>
      <c r="N11" s="47">
        <v>146</v>
      </c>
      <c r="O11" s="47">
        <v>133</v>
      </c>
      <c r="P11" s="47">
        <v>135</v>
      </c>
      <c r="Q11" s="47">
        <v>156</v>
      </c>
      <c r="R11" s="47">
        <v>111</v>
      </c>
      <c r="S11" s="47">
        <v>141.5</v>
      </c>
      <c r="T11" s="47">
        <v>171</v>
      </c>
      <c r="U11" s="47">
        <v>164</v>
      </c>
      <c r="V11" s="47">
        <v>135.5</v>
      </c>
      <c r="W11" s="47">
        <v>105</v>
      </c>
      <c r="X11" s="47">
        <v>108.5</v>
      </c>
      <c r="Y11" s="47">
        <v>108.5</v>
      </c>
      <c r="Z11" s="48"/>
      <c r="AA11" s="49">
        <f t="shared" si="0"/>
        <v>3451.5</v>
      </c>
    </row>
    <row r="12" spans="1:27" ht="24.95" customHeight="1" x14ac:dyDescent="0.2">
      <c r="A12" s="50" t="s">
        <v>8</v>
      </c>
      <c r="B12" s="51">
        <v>1307</v>
      </c>
      <c r="C12" s="52">
        <v>1313.9059999999999</v>
      </c>
      <c r="D12" s="52">
        <v>1157</v>
      </c>
      <c r="E12" s="52">
        <v>1157</v>
      </c>
      <c r="F12" s="52">
        <v>1127</v>
      </c>
      <c r="G12" s="52">
        <v>1272.9459999999999</v>
      </c>
      <c r="H12" s="52">
        <v>1700</v>
      </c>
      <c r="I12" s="52">
        <v>1699</v>
      </c>
      <c r="J12" s="52">
        <v>1758</v>
      </c>
      <c r="K12" s="52">
        <v>1471</v>
      </c>
      <c r="L12" s="52">
        <v>1097</v>
      </c>
      <c r="M12" s="52">
        <v>1097</v>
      </c>
      <c r="N12" s="52">
        <v>1097</v>
      </c>
      <c r="O12" s="52">
        <v>1097</v>
      </c>
      <c r="P12" s="52">
        <v>1097</v>
      </c>
      <c r="Q12" s="52">
        <v>1337</v>
      </c>
      <c r="R12" s="52">
        <v>1682.481</v>
      </c>
      <c r="S12" s="52">
        <v>2628.0060000000003</v>
      </c>
      <c r="T12" s="52">
        <v>2996</v>
      </c>
      <c r="U12" s="52">
        <v>2968.36</v>
      </c>
      <c r="V12" s="52">
        <v>2648.422</v>
      </c>
      <c r="W12" s="52">
        <v>2177</v>
      </c>
      <c r="X12" s="52">
        <v>2015.164</v>
      </c>
      <c r="Y12" s="52">
        <v>1927</v>
      </c>
      <c r="Z12" s="53"/>
      <c r="AA12" s="54">
        <f t="shared" si="0"/>
        <v>39827.284999999996</v>
      </c>
    </row>
    <row r="13" spans="1:27" ht="24.95" customHeight="1" x14ac:dyDescent="0.2">
      <c r="A13" s="50" t="s">
        <v>9</v>
      </c>
      <c r="B13" s="51">
        <v>65</v>
      </c>
      <c r="C13" s="52">
        <v>65</v>
      </c>
      <c r="D13" s="52">
        <v>65</v>
      </c>
      <c r="E13" s="52">
        <v>65</v>
      </c>
      <c r="F13" s="52">
        <v>65</v>
      </c>
      <c r="G13" s="52">
        <v>65</v>
      </c>
      <c r="H13" s="52">
        <v>386</v>
      </c>
      <c r="I13" s="52">
        <v>386</v>
      </c>
      <c r="J13" s="52">
        <v>276</v>
      </c>
      <c r="K13" s="52">
        <v>13</v>
      </c>
      <c r="L13" s="52">
        <v>13</v>
      </c>
      <c r="M13" s="52">
        <v>13</v>
      </c>
      <c r="N13" s="52">
        <v>13</v>
      </c>
      <c r="O13" s="52">
        <v>13</v>
      </c>
      <c r="P13" s="52"/>
      <c r="Q13" s="52">
        <v>91</v>
      </c>
      <c r="R13" s="52">
        <v>313</v>
      </c>
      <c r="S13" s="52">
        <v>888</v>
      </c>
      <c r="T13" s="52">
        <v>1139</v>
      </c>
      <c r="U13" s="52">
        <v>1049</v>
      </c>
      <c r="V13" s="52">
        <v>813</v>
      </c>
      <c r="W13" s="52">
        <v>653</v>
      </c>
      <c r="X13" s="52">
        <v>91</v>
      </c>
      <c r="Y13" s="52">
        <v>65</v>
      </c>
      <c r="Z13" s="53"/>
      <c r="AA13" s="54">
        <f t="shared" si="0"/>
        <v>6605</v>
      </c>
    </row>
    <row r="14" spans="1:27" ht="24.95" customHeight="1" x14ac:dyDescent="0.2">
      <c r="A14" s="55" t="s">
        <v>10</v>
      </c>
      <c r="B14" s="56">
        <v>1648.3250000000003</v>
      </c>
      <c r="C14" s="57">
        <v>1782.9460000000004</v>
      </c>
      <c r="D14" s="57">
        <v>1890.7530000000004</v>
      </c>
      <c r="E14" s="57">
        <v>2031.5959999999998</v>
      </c>
      <c r="F14" s="57">
        <v>2138.6949999999997</v>
      </c>
      <c r="G14" s="57">
        <v>2268.6449999999995</v>
      </c>
      <c r="H14" s="57">
        <v>2664.7269999999994</v>
      </c>
      <c r="I14" s="57">
        <v>3560.8589999999999</v>
      </c>
      <c r="J14" s="57">
        <v>4549.9550000000017</v>
      </c>
      <c r="K14" s="57">
        <v>5414.8379999999997</v>
      </c>
      <c r="L14" s="57">
        <v>5938.1979999999985</v>
      </c>
      <c r="M14" s="57">
        <v>6117.8759999999993</v>
      </c>
      <c r="N14" s="57">
        <v>6078.4339999999993</v>
      </c>
      <c r="O14" s="57">
        <v>5813.0280000000021</v>
      </c>
      <c r="P14" s="57">
        <v>5283.6780000000008</v>
      </c>
      <c r="Q14" s="57">
        <v>4510.0369999999994</v>
      </c>
      <c r="R14" s="57">
        <v>3755.5960000000005</v>
      </c>
      <c r="S14" s="57">
        <v>3355.4390000000012</v>
      </c>
      <c r="T14" s="57">
        <v>3354.3170000000009</v>
      </c>
      <c r="U14" s="57">
        <v>3362.5730000000003</v>
      </c>
      <c r="V14" s="57">
        <v>3377.7299999999996</v>
      </c>
      <c r="W14" s="57">
        <v>3346.7860000000001</v>
      </c>
      <c r="X14" s="57">
        <v>3265.5499999999997</v>
      </c>
      <c r="Y14" s="57">
        <v>3176.7779999999998</v>
      </c>
      <c r="Z14" s="58"/>
      <c r="AA14" s="59">
        <f t="shared" si="0"/>
        <v>88687.358999999997</v>
      </c>
    </row>
    <row r="15" spans="1:27" ht="24.95" customHeight="1" x14ac:dyDescent="0.2">
      <c r="A15" s="55" t="s">
        <v>11</v>
      </c>
      <c r="B15" s="56">
        <v>12</v>
      </c>
      <c r="C15" s="57">
        <v>15</v>
      </c>
      <c r="D15" s="57">
        <v>18</v>
      </c>
      <c r="E15" s="57">
        <v>22</v>
      </c>
      <c r="F15" s="57">
        <v>29</v>
      </c>
      <c r="G15" s="57">
        <v>38</v>
      </c>
      <c r="H15" s="57">
        <v>54</v>
      </c>
      <c r="I15" s="57">
        <v>79</v>
      </c>
      <c r="J15" s="57">
        <v>107</v>
      </c>
      <c r="K15" s="57">
        <v>132</v>
      </c>
      <c r="L15" s="57">
        <v>152</v>
      </c>
      <c r="M15" s="57">
        <v>162</v>
      </c>
      <c r="N15" s="57">
        <v>166</v>
      </c>
      <c r="O15" s="57">
        <v>161</v>
      </c>
      <c r="P15" s="57">
        <v>150</v>
      </c>
      <c r="Q15" s="57">
        <v>133</v>
      </c>
      <c r="R15" s="57">
        <v>114</v>
      </c>
      <c r="S15" s="57">
        <v>107</v>
      </c>
      <c r="T15" s="57">
        <v>110</v>
      </c>
      <c r="U15" s="57">
        <v>113</v>
      </c>
      <c r="V15" s="57">
        <v>115</v>
      </c>
      <c r="W15" s="57">
        <v>117</v>
      </c>
      <c r="X15" s="57">
        <v>119</v>
      </c>
      <c r="Y15" s="57">
        <v>121</v>
      </c>
      <c r="Z15" s="58"/>
      <c r="AA15" s="59">
        <f t="shared" si="0"/>
        <v>2346</v>
      </c>
    </row>
    <row r="16" spans="1:27" ht="30" customHeight="1" thickBot="1" x14ac:dyDescent="0.25">
      <c r="A16" s="60" t="s">
        <v>12</v>
      </c>
      <c r="B16" s="61">
        <f>IF(LEN(B$2)&gt;0,SUM(B10:B15),"")</f>
        <v>3428.8250000000003</v>
      </c>
      <c r="C16" s="62">
        <f t="shared" ref="C16:Z16" si="1">IF(LEN(C$2)&gt;0,SUM(C10:C15),"")</f>
        <v>3283.3520000000003</v>
      </c>
      <c r="D16" s="62">
        <f t="shared" si="1"/>
        <v>3235.2530000000006</v>
      </c>
      <c r="E16" s="62">
        <f t="shared" si="1"/>
        <v>3380.0959999999995</v>
      </c>
      <c r="F16" s="62">
        <f t="shared" si="1"/>
        <v>3468.1949999999997</v>
      </c>
      <c r="G16" s="62">
        <f t="shared" si="1"/>
        <v>3781.5909999999994</v>
      </c>
      <c r="H16" s="62">
        <f t="shared" si="1"/>
        <v>5029.726999999999</v>
      </c>
      <c r="I16" s="62">
        <f t="shared" si="1"/>
        <v>5951.8590000000004</v>
      </c>
      <c r="J16" s="62">
        <f t="shared" si="1"/>
        <v>6893.9550000000017</v>
      </c>
      <c r="K16" s="62">
        <f t="shared" si="1"/>
        <v>7213.8379999999997</v>
      </c>
      <c r="L16" s="62">
        <f t="shared" si="1"/>
        <v>7367.1979999999985</v>
      </c>
      <c r="M16" s="62">
        <f t="shared" si="1"/>
        <v>7549.8759999999993</v>
      </c>
      <c r="N16" s="62">
        <f t="shared" si="1"/>
        <v>7500.4339999999993</v>
      </c>
      <c r="O16" s="62">
        <f t="shared" si="1"/>
        <v>7217.0280000000021</v>
      </c>
      <c r="P16" s="62">
        <f t="shared" si="1"/>
        <v>6665.6780000000008</v>
      </c>
      <c r="Q16" s="62">
        <f t="shared" si="1"/>
        <v>6227.0369999999994</v>
      </c>
      <c r="R16" s="62">
        <f t="shared" si="1"/>
        <v>5976.0770000000002</v>
      </c>
      <c r="S16" s="62">
        <f t="shared" si="1"/>
        <v>7119.9450000000015</v>
      </c>
      <c r="T16" s="62">
        <f t="shared" si="1"/>
        <v>7770.3170000000009</v>
      </c>
      <c r="U16" s="62">
        <f t="shared" si="1"/>
        <v>7656.9330000000009</v>
      </c>
      <c r="V16" s="62">
        <f t="shared" si="1"/>
        <v>7089.652</v>
      </c>
      <c r="W16" s="62">
        <f t="shared" si="1"/>
        <v>6398.7860000000001</v>
      </c>
      <c r="X16" s="62">
        <f t="shared" si="1"/>
        <v>5599.2139999999999</v>
      </c>
      <c r="Y16" s="62">
        <f t="shared" si="1"/>
        <v>5398.2780000000002</v>
      </c>
      <c r="Z16" s="63" t="str">
        <f t="shared" si="1"/>
        <v/>
      </c>
      <c r="AA16" s="64">
        <f>SUM(AA10:AA15)</f>
        <v>141203.144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1441.5</v>
      </c>
      <c r="C28" s="72">
        <v>1483.5</v>
      </c>
      <c r="D28" s="72">
        <v>1535.5</v>
      </c>
      <c r="E28" s="72">
        <v>1578.5</v>
      </c>
      <c r="F28" s="72">
        <v>1645.5</v>
      </c>
      <c r="G28" s="72">
        <v>1757</v>
      </c>
      <c r="H28" s="72">
        <v>2166</v>
      </c>
      <c r="I28" s="72">
        <v>2596</v>
      </c>
      <c r="J28" s="72">
        <v>2941</v>
      </c>
      <c r="K28" s="72">
        <v>3277</v>
      </c>
      <c r="L28" s="72">
        <v>3504</v>
      </c>
      <c r="M28" s="72">
        <v>3604</v>
      </c>
      <c r="N28" s="72">
        <v>3597</v>
      </c>
      <c r="O28" s="72">
        <v>3465</v>
      </c>
      <c r="P28" s="72">
        <v>3208</v>
      </c>
      <c r="Q28" s="72">
        <v>2999</v>
      </c>
      <c r="R28" s="72">
        <v>2722</v>
      </c>
      <c r="S28" s="72">
        <v>3217.5</v>
      </c>
      <c r="T28" s="72">
        <v>3581</v>
      </c>
      <c r="U28" s="72">
        <v>3594</v>
      </c>
      <c r="V28" s="72">
        <v>3250.5</v>
      </c>
      <c r="W28" s="72">
        <v>3276</v>
      </c>
      <c r="X28" s="72">
        <v>2983.5</v>
      </c>
      <c r="Y28" s="72">
        <v>2831.5</v>
      </c>
      <c r="Z28" s="73"/>
      <c r="AA28" s="74">
        <f>SUM(B28:Z28)</f>
        <v>66254.5</v>
      </c>
    </row>
    <row r="29" spans="1:27" ht="24.95" customHeight="1" x14ac:dyDescent="0.2">
      <c r="A29" s="75" t="s">
        <v>23</v>
      </c>
      <c r="B29" s="76">
        <v>1150.421</v>
      </c>
      <c r="C29" s="77">
        <v>1284.8520000000001</v>
      </c>
      <c r="D29" s="77">
        <v>1245.7529999999999</v>
      </c>
      <c r="E29" s="77">
        <v>1291.596</v>
      </c>
      <c r="F29" s="77">
        <v>1367.6949999999999</v>
      </c>
      <c r="G29" s="77">
        <v>1567.5909999999999</v>
      </c>
      <c r="H29" s="77">
        <v>2084.7280000000001</v>
      </c>
      <c r="I29" s="77">
        <v>2425.875</v>
      </c>
      <c r="J29" s="77">
        <v>2917.9549999999999</v>
      </c>
      <c r="K29" s="77">
        <v>3145.8380000000002</v>
      </c>
      <c r="L29" s="77">
        <v>3237.1979999999999</v>
      </c>
      <c r="M29" s="77">
        <v>3288.8760000000002</v>
      </c>
      <c r="N29" s="77">
        <v>3202.4340000000002</v>
      </c>
      <c r="O29" s="77">
        <v>3051.0279999999998</v>
      </c>
      <c r="P29" s="77">
        <v>2761.6779999999999</v>
      </c>
      <c r="Q29" s="77">
        <v>2480.0369999999998</v>
      </c>
      <c r="R29" s="77">
        <v>2490.0770000000002</v>
      </c>
      <c r="S29" s="77">
        <v>2721.4450000000002</v>
      </c>
      <c r="T29" s="77">
        <v>3033.317</v>
      </c>
      <c r="U29" s="77">
        <v>2906.933</v>
      </c>
      <c r="V29" s="77">
        <v>2685.152</v>
      </c>
      <c r="W29" s="77">
        <v>2152.7860000000001</v>
      </c>
      <c r="X29" s="77">
        <v>1673.7139999999999</v>
      </c>
      <c r="Y29" s="77">
        <v>1679.778</v>
      </c>
      <c r="Z29" s="78"/>
      <c r="AA29" s="79">
        <f>SUM(B29:Z29)</f>
        <v>55846.756999999991</v>
      </c>
    </row>
    <row r="30" spans="1:27" ht="24.95" customHeight="1" x14ac:dyDescent="0.2">
      <c r="A30" s="82" t="s">
        <v>24</v>
      </c>
      <c r="B30" s="80">
        <v>1238</v>
      </c>
      <c r="C30" s="81">
        <v>952</v>
      </c>
      <c r="D30" s="81">
        <v>852</v>
      </c>
      <c r="E30" s="81">
        <v>852</v>
      </c>
      <c r="F30" s="81">
        <v>822</v>
      </c>
      <c r="G30" s="81">
        <v>922</v>
      </c>
      <c r="H30" s="81">
        <v>1249</v>
      </c>
      <c r="I30" s="81">
        <v>1249</v>
      </c>
      <c r="J30" s="81">
        <v>1309</v>
      </c>
      <c r="K30" s="81">
        <v>992</v>
      </c>
      <c r="L30" s="81">
        <v>792</v>
      </c>
      <c r="M30" s="81">
        <v>792</v>
      </c>
      <c r="N30" s="81">
        <v>792</v>
      </c>
      <c r="O30" s="81">
        <v>792</v>
      </c>
      <c r="P30" s="81">
        <v>792</v>
      </c>
      <c r="Q30" s="81">
        <v>922</v>
      </c>
      <c r="R30" s="81">
        <v>1032</v>
      </c>
      <c r="S30" s="81">
        <v>1449</v>
      </c>
      <c r="T30" s="81">
        <v>1449</v>
      </c>
      <c r="U30" s="81">
        <v>1449</v>
      </c>
      <c r="V30" s="81">
        <v>1449</v>
      </c>
      <c r="W30" s="81">
        <v>1272</v>
      </c>
      <c r="X30" s="81">
        <v>1202</v>
      </c>
      <c r="Y30" s="81">
        <v>1122</v>
      </c>
      <c r="Z30" s="83"/>
      <c r="AA30" s="84">
        <f>SUM(B30:Z30)</f>
        <v>25743</v>
      </c>
    </row>
    <row r="31" spans="1:27" ht="30" customHeight="1" thickBot="1" x14ac:dyDescent="0.25">
      <c r="A31" s="60" t="s">
        <v>25</v>
      </c>
      <c r="B31" s="61">
        <f>IF(LEN(B$2)&gt;0,SUM(B28:B30),"")</f>
        <v>3829.9210000000003</v>
      </c>
      <c r="C31" s="62">
        <f t="shared" ref="C31:Z31" si="4">IF(LEN(C$2)&gt;0,SUM(C28:C30),"")</f>
        <v>3720.3519999999999</v>
      </c>
      <c r="D31" s="62">
        <f t="shared" si="4"/>
        <v>3633.2529999999997</v>
      </c>
      <c r="E31" s="62">
        <f t="shared" si="4"/>
        <v>3722.096</v>
      </c>
      <c r="F31" s="62">
        <f t="shared" si="4"/>
        <v>3835.1949999999997</v>
      </c>
      <c r="G31" s="62">
        <f t="shared" si="4"/>
        <v>4246.5910000000003</v>
      </c>
      <c r="H31" s="62">
        <f t="shared" si="4"/>
        <v>5499.7280000000001</v>
      </c>
      <c r="I31" s="62">
        <f t="shared" si="4"/>
        <v>6270.875</v>
      </c>
      <c r="J31" s="62">
        <f t="shared" si="4"/>
        <v>7167.9549999999999</v>
      </c>
      <c r="K31" s="62">
        <f t="shared" si="4"/>
        <v>7414.8379999999997</v>
      </c>
      <c r="L31" s="62">
        <f t="shared" si="4"/>
        <v>7533.1980000000003</v>
      </c>
      <c r="M31" s="62">
        <f t="shared" si="4"/>
        <v>7684.8760000000002</v>
      </c>
      <c r="N31" s="62">
        <f t="shared" si="4"/>
        <v>7591.4340000000002</v>
      </c>
      <c r="O31" s="62">
        <f t="shared" si="4"/>
        <v>7308.0280000000002</v>
      </c>
      <c r="P31" s="62">
        <f t="shared" si="4"/>
        <v>6761.6779999999999</v>
      </c>
      <c r="Q31" s="62">
        <f t="shared" si="4"/>
        <v>6401.0370000000003</v>
      </c>
      <c r="R31" s="62">
        <f t="shared" si="4"/>
        <v>6244.0770000000002</v>
      </c>
      <c r="S31" s="62">
        <f t="shared" si="4"/>
        <v>7387.9449999999997</v>
      </c>
      <c r="T31" s="62">
        <f t="shared" si="4"/>
        <v>8063.317</v>
      </c>
      <c r="U31" s="62">
        <f t="shared" si="4"/>
        <v>7949.933</v>
      </c>
      <c r="V31" s="62">
        <f t="shared" si="4"/>
        <v>7384.652</v>
      </c>
      <c r="W31" s="62">
        <f t="shared" si="4"/>
        <v>6700.7860000000001</v>
      </c>
      <c r="X31" s="62">
        <f t="shared" si="4"/>
        <v>5859.2139999999999</v>
      </c>
      <c r="Y31" s="62">
        <f t="shared" si="4"/>
        <v>5633.2780000000002</v>
      </c>
      <c r="Z31" s="63" t="str">
        <f t="shared" si="4"/>
        <v/>
      </c>
      <c r="AA31" s="64">
        <f>SUM(AA28:AA30)</f>
        <v>147844.25699999998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146</v>
      </c>
      <c r="C34" s="95">
        <v>182</v>
      </c>
      <c r="D34" s="95">
        <v>150</v>
      </c>
      <c r="E34" s="95">
        <v>100</v>
      </c>
      <c r="F34" s="95">
        <v>120</v>
      </c>
      <c r="G34" s="95">
        <v>197</v>
      </c>
      <c r="H34" s="95">
        <v>192</v>
      </c>
      <c r="I34" s="95">
        <v>123</v>
      </c>
      <c r="J34" s="95">
        <v>93</v>
      </c>
      <c r="K34" s="95">
        <v>96</v>
      </c>
      <c r="L34" s="95">
        <v>71</v>
      </c>
      <c r="M34" s="95">
        <v>62</v>
      </c>
      <c r="N34" s="95">
        <v>62</v>
      </c>
      <c r="O34" s="95">
        <v>62</v>
      </c>
      <c r="P34" s="95">
        <v>62</v>
      </c>
      <c r="Q34" s="95">
        <v>84</v>
      </c>
      <c r="R34" s="95">
        <v>183</v>
      </c>
      <c r="S34" s="95">
        <v>219</v>
      </c>
      <c r="T34" s="95">
        <v>228</v>
      </c>
      <c r="U34" s="95">
        <v>228</v>
      </c>
      <c r="V34" s="95">
        <v>224</v>
      </c>
      <c r="W34" s="95">
        <v>191</v>
      </c>
      <c r="X34" s="95">
        <v>148</v>
      </c>
      <c r="Y34" s="95">
        <v>84</v>
      </c>
      <c r="Z34" s="96"/>
      <c r="AA34" s="74">
        <f t="shared" ref="AA34:AA39" si="5">SUM(B34:Z34)</f>
        <v>3307</v>
      </c>
    </row>
    <row r="35" spans="1:27" ht="24.95" customHeight="1" x14ac:dyDescent="0.2">
      <c r="A35" s="97" t="s">
        <v>28</v>
      </c>
      <c r="B35" s="98">
        <v>237</v>
      </c>
      <c r="C35" s="99">
        <v>238</v>
      </c>
      <c r="D35" s="99">
        <v>231</v>
      </c>
      <c r="E35" s="99">
        <v>225</v>
      </c>
      <c r="F35" s="99">
        <v>230</v>
      </c>
      <c r="G35" s="99">
        <v>251</v>
      </c>
      <c r="H35" s="99">
        <v>244.001</v>
      </c>
      <c r="I35" s="99">
        <v>141.01599999999999</v>
      </c>
      <c r="J35" s="99">
        <v>126</v>
      </c>
      <c r="K35" s="99">
        <v>65</v>
      </c>
      <c r="L35" s="99">
        <v>40</v>
      </c>
      <c r="M35" s="99">
        <v>10</v>
      </c>
      <c r="N35" s="99">
        <v>10</v>
      </c>
      <c r="O35" s="99">
        <v>10</v>
      </c>
      <c r="P35" s="99">
        <v>10</v>
      </c>
      <c r="Q35" s="99">
        <v>56</v>
      </c>
      <c r="R35" s="99">
        <v>51</v>
      </c>
      <c r="S35" s="99">
        <v>10</v>
      </c>
      <c r="T35" s="99">
        <v>10</v>
      </c>
      <c r="U35" s="99">
        <v>10</v>
      </c>
      <c r="V35" s="99">
        <v>17</v>
      </c>
      <c r="W35" s="99">
        <v>82</v>
      </c>
      <c r="X35" s="99">
        <v>82</v>
      </c>
      <c r="Y35" s="99">
        <v>122</v>
      </c>
      <c r="Z35" s="100"/>
      <c r="AA35" s="79">
        <f t="shared" si="5"/>
        <v>2508.0169999999998</v>
      </c>
    </row>
    <row r="36" spans="1:27" ht="24.95" customHeight="1" x14ac:dyDescent="0.2">
      <c r="A36" s="97" t="s">
        <v>29</v>
      </c>
      <c r="B36" s="98">
        <v>1000</v>
      </c>
      <c r="C36" s="99">
        <v>1000</v>
      </c>
      <c r="D36" s="99">
        <v>1000</v>
      </c>
      <c r="E36" s="99">
        <v>1000</v>
      </c>
      <c r="F36" s="99">
        <v>1000</v>
      </c>
      <c r="G36" s="99">
        <v>1000</v>
      </c>
      <c r="H36" s="99">
        <v>693.8</v>
      </c>
      <c r="I36" s="99">
        <v>465.4</v>
      </c>
      <c r="J36" s="99">
        <v>5</v>
      </c>
      <c r="K36" s="99">
        <v>43.6</v>
      </c>
      <c r="L36" s="99">
        <v>5</v>
      </c>
      <c r="M36" s="99">
        <v>5</v>
      </c>
      <c r="N36" s="99">
        <v>5</v>
      </c>
      <c r="O36" s="99">
        <v>5</v>
      </c>
      <c r="P36" s="99">
        <v>419.8</v>
      </c>
      <c r="Q36" s="99">
        <v>647.4</v>
      </c>
      <c r="R36" s="99">
        <v>620.6</v>
      </c>
      <c r="S36" s="99">
        <v>5</v>
      </c>
      <c r="T36" s="99">
        <v>5</v>
      </c>
      <c r="U36" s="99">
        <v>5</v>
      </c>
      <c r="V36" s="99">
        <v>5</v>
      </c>
      <c r="W36" s="99">
        <v>95.7</v>
      </c>
      <c r="X36" s="99">
        <v>497.9</v>
      </c>
      <c r="Y36" s="99">
        <v>301.2</v>
      </c>
      <c r="Z36" s="100"/>
      <c r="AA36" s="79">
        <f t="shared" si="5"/>
        <v>9830.4000000000015</v>
      </c>
    </row>
    <row r="37" spans="1:27" ht="24.95" customHeight="1" x14ac:dyDescent="0.2">
      <c r="A37" s="97" t="s">
        <v>30</v>
      </c>
      <c r="B37" s="98">
        <v>13.096</v>
      </c>
      <c r="C37" s="99">
        <v>12</v>
      </c>
      <c r="D37" s="99">
        <v>12</v>
      </c>
      <c r="E37" s="99">
        <v>12</v>
      </c>
      <c r="F37" s="99">
        <v>12</v>
      </c>
      <c r="G37" s="99">
        <v>12</v>
      </c>
      <c r="H37" s="99">
        <v>29</v>
      </c>
      <c r="I37" s="99">
        <v>50</v>
      </c>
      <c r="J37" s="99">
        <v>50</v>
      </c>
      <c r="K37" s="99">
        <v>35</v>
      </c>
      <c r="L37" s="99">
        <v>50</v>
      </c>
      <c r="M37" s="99">
        <v>58</v>
      </c>
      <c r="N37" s="99">
        <v>14</v>
      </c>
      <c r="O37" s="99">
        <v>14</v>
      </c>
      <c r="P37" s="99">
        <v>19</v>
      </c>
      <c r="Q37" s="99">
        <v>29</v>
      </c>
      <c r="R37" s="99">
        <v>29</v>
      </c>
      <c r="S37" s="99">
        <v>34</v>
      </c>
      <c r="T37" s="99">
        <v>50</v>
      </c>
      <c r="U37" s="99">
        <v>50</v>
      </c>
      <c r="V37" s="99">
        <v>49</v>
      </c>
      <c r="W37" s="99">
        <v>24</v>
      </c>
      <c r="X37" s="99">
        <v>25</v>
      </c>
      <c r="Y37" s="99">
        <v>24</v>
      </c>
      <c r="Z37" s="100"/>
      <c r="AA37" s="79">
        <f t="shared" si="5"/>
        <v>706.096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1396.096</v>
      </c>
      <c r="C39" s="88">
        <f t="shared" si="6"/>
        <v>1432</v>
      </c>
      <c r="D39" s="88">
        <f t="shared" si="6"/>
        <v>1393</v>
      </c>
      <c r="E39" s="88">
        <f t="shared" si="6"/>
        <v>1337</v>
      </c>
      <c r="F39" s="88">
        <f t="shared" si="6"/>
        <v>1362</v>
      </c>
      <c r="G39" s="88">
        <f t="shared" si="6"/>
        <v>1460</v>
      </c>
      <c r="H39" s="88">
        <f t="shared" si="6"/>
        <v>1158.8009999999999</v>
      </c>
      <c r="I39" s="88">
        <f t="shared" si="6"/>
        <v>779.41599999999994</v>
      </c>
      <c r="J39" s="88">
        <f t="shared" si="6"/>
        <v>274</v>
      </c>
      <c r="K39" s="88">
        <f t="shared" si="6"/>
        <v>239.6</v>
      </c>
      <c r="L39" s="88">
        <f t="shared" si="6"/>
        <v>166</v>
      </c>
      <c r="M39" s="88">
        <f t="shared" si="6"/>
        <v>135</v>
      </c>
      <c r="N39" s="88">
        <f t="shared" si="6"/>
        <v>91</v>
      </c>
      <c r="O39" s="88">
        <f t="shared" si="6"/>
        <v>91</v>
      </c>
      <c r="P39" s="88">
        <f t="shared" si="6"/>
        <v>510.8</v>
      </c>
      <c r="Q39" s="88">
        <f t="shared" si="6"/>
        <v>816.4</v>
      </c>
      <c r="R39" s="88">
        <f t="shared" si="6"/>
        <v>883.6</v>
      </c>
      <c r="S39" s="88">
        <f t="shared" si="6"/>
        <v>268</v>
      </c>
      <c r="T39" s="88">
        <f t="shared" si="6"/>
        <v>293</v>
      </c>
      <c r="U39" s="88">
        <f t="shared" si="6"/>
        <v>293</v>
      </c>
      <c r="V39" s="88">
        <f t="shared" si="6"/>
        <v>295</v>
      </c>
      <c r="W39" s="88">
        <f t="shared" si="6"/>
        <v>392.7</v>
      </c>
      <c r="X39" s="88">
        <f t="shared" si="6"/>
        <v>752.9</v>
      </c>
      <c r="Y39" s="88">
        <f t="shared" si="6"/>
        <v>531.20000000000005</v>
      </c>
      <c r="Z39" s="89" t="str">
        <f t="shared" si="6"/>
        <v/>
      </c>
      <c r="AA39" s="90">
        <f t="shared" si="5"/>
        <v>16351.512999999999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995</v>
      </c>
      <c r="C44" s="99">
        <v>995</v>
      </c>
      <c r="D44" s="99">
        <v>995</v>
      </c>
      <c r="E44" s="99">
        <v>995</v>
      </c>
      <c r="F44" s="99">
        <v>995</v>
      </c>
      <c r="G44" s="99">
        <v>995</v>
      </c>
      <c r="H44" s="99">
        <v>688.8</v>
      </c>
      <c r="I44" s="99">
        <v>460.4</v>
      </c>
      <c r="J44" s="99"/>
      <c r="K44" s="99">
        <v>38.6</v>
      </c>
      <c r="L44" s="99"/>
      <c r="M44" s="99"/>
      <c r="N44" s="99"/>
      <c r="O44" s="99"/>
      <c r="P44" s="99">
        <v>414.8</v>
      </c>
      <c r="Q44" s="99">
        <v>642.4</v>
      </c>
      <c r="R44" s="99">
        <v>615.6</v>
      </c>
      <c r="S44" s="99"/>
      <c r="T44" s="99"/>
      <c r="U44" s="99"/>
      <c r="V44" s="99"/>
      <c r="W44" s="99">
        <v>90.7</v>
      </c>
      <c r="X44" s="99">
        <v>492.9</v>
      </c>
      <c r="Y44" s="99">
        <v>296.2</v>
      </c>
      <c r="Z44" s="100"/>
      <c r="AA44" s="79">
        <f t="shared" si="7"/>
        <v>9710.4000000000015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995</v>
      </c>
      <c r="C48" s="88">
        <f t="shared" ref="C48:Z48" si="8">IF(LEN(C$2)&gt;0,SUM(C42:C47),"")</f>
        <v>995</v>
      </c>
      <c r="D48" s="88">
        <f t="shared" si="8"/>
        <v>995</v>
      </c>
      <c r="E48" s="88">
        <f t="shared" si="8"/>
        <v>995</v>
      </c>
      <c r="F48" s="88">
        <f t="shared" si="8"/>
        <v>995</v>
      </c>
      <c r="G48" s="88">
        <f t="shared" si="8"/>
        <v>995</v>
      </c>
      <c r="H48" s="88">
        <f t="shared" si="8"/>
        <v>688.8</v>
      </c>
      <c r="I48" s="88">
        <f t="shared" si="8"/>
        <v>460.4</v>
      </c>
      <c r="J48" s="88">
        <f t="shared" si="8"/>
        <v>0</v>
      </c>
      <c r="K48" s="88">
        <f t="shared" si="8"/>
        <v>38.6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414.8</v>
      </c>
      <c r="Q48" s="88">
        <f t="shared" si="8"/>
        <v>642.4</v>
      </c>
      <c r="R48" s="88">
        <f t="shared" si="8"/>
        <v>615.6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90.7</v>
      </c>
      <c r="X48" s="88">
        <f t="shared" si="8"/>
        <v>492.9</v>
      </c>
      <c r="Y48" s="88">
        <f t="shared" si="8"/>
        <v>296.2</v>
      </c>
      <c r="Z48" s="89" t="str">
        <f t="shared" si="8"/>
        <v/>
      </c>
      <c r="AA48" s="90">
        <f t="shared" si="7"/>
        <v>9710.4000000000015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4824.9210000000003</v>
      </c>
      <c r="C51" s="88">
        <f t="shared" si="10"/>
        <v>4715.3520000000008</v>
      </c>
      <c r="D51" s="88">
        <f t="shared" si="10"/>
        <v>4628.2530000000006</v>
      </c>
      <c r="E51" s="88">
        <f t="shared" si="10"/>
        <v>4717.0959999999995</v>
      </c>
      <c r="F51" s="88">
        <f t="shared" si="10"/>
        <v>4830.1949999999997</v>
      </c>
      <c r="G51" s="88">
        <f t="shared" si="10"/>
        <v>5241.5909999999994</v>
      </c>
      <c r="H51" s="88">
        <f t="shared" si="10"/>
        <v>6188.5279999999984</v>
      </c>
      <c r="I51" s="88">
        <f t="shared" si="10"/>
        <v>6731.2750000000005</v>
      </c>
      <c r="J51" s="88">
        <f t="shared" si="10"/>
        <v>7167.9550000000017</v>
      </c>
      <c r="K51" s="88">
        <f t="shared" si="10"/>
        <v>7453.4380000000001</v>
      </c>
      <c r="L51" s="88">
        <f t="shared" si="10"/>
        <v>7533.1979999999985</v>
      </c>
      <c r="M51" s="88">
        <f t="shared" si="10"/>
        <v>7684.8759999999993</v>
      </c>
      <c r="N51" s="88">
        <f t="shared" si="10"/>
        <v>7591.4339999999993</v>
      </c>
      <c r="O51" s="88">
        <f t="shared" si="10"/>
        <v>7308.0280000000021</v>
      </c>
      <c r="P51" s="88">
        <f t="shared" si="10"/>
        <v>7176.478000000001</v>
      </c>
      <c r="Q51" s="88">
        <f t="shared" si="10"/>
        <v>7043.436999999999</v>
      </c>
      <c r="R51" s="88">
        <f t="shared" si="10"/>
        <v>6859.6770000000006</v>
      </c>
      <c r="S51" s="88">
        <f t="shared" si="10"/>
        <v>7387.9450000000015</v>
      </c>
      <c r="T51" s="88">
        <f t="shared" si="10"/>
        <v>8063.3170000000009</v>
      </c>
      <c r="U51" s="88">
        <f t="shared" si="10"/>
        <v>7949.9330000000009</v>
      </c>
      <c r="V51" s="88">
        <f t="shared" si="10"/>
        <v>7384.652</v>
      </c>
      <c r="W51" s="88">
        <f t="shared" si="10"/>
        <v>6791.4859999999999</v>
      </c>
      <c r="X51" s="88">
        <f t="shared" si="10"/>
        <v>6352.1139999999996</v>
      </c>
      <c r="Y51" s="88">
        <f t="shared" si="10"/>
        <v>5929.4780000000001</v>
      </c>
      <c r="Z51" s="89" t="str">
        <f t="shared" si="10"/>
        <v/>
      </c>
      <c r="AA51" s="104">
        <f>SUM(B51:Z51)</f>
        <v>157554.65700000001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45362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4824.9210000000012</v>
      </c>
      <c r="C4" s="18">
        <v>4715.3519999999999</v>
      </c>
      <c r="D4" s="18">
        <v>4628.2529999999997</v>
      </c>
      <c r="E4" s="18">
        <v>4717.0960000000005</v>
      </c>
      <c r="F4" s="18">
        <v>4830.1950000000006</v>
      </c>
      <c r="G4" s="18">
        <v>5241.5909999999994</v>
      </c>
      <c r="H4" s="18">
        <v>6188.4810000000016</v>
      </c>
      <c r="I4" s="18">
        <v>6731.2500000000018</v>
      </c>
      <c r="J4" s="18">
        <v>7168.0020000000013</v>
      </c>
      <c r="K4" s="18">
        <v>7453.4270000000015</v>
      </c>
      <c r="L4" s="18">
        <v>7533.21</v>
      </c>
      <c r="M4" s="18">
        <v>7684.853000000001</v>
      </c>
      <c r="N4" s="18">
        <v>7591.4089999999987</v>
      </c>
      <c r="O4" s="18">
        <v>7307.9820000000009</v>
      </c>
      <c r="P4" s="18">
        <v>7176.4710000000032</v>
      </c>
      <c r="Q4" s="18">
        <v>7043.3960000000015</v>
      </c>
      <c r="R4" s="18">
        <v>6859.7010000000009</v>
      </c>
      <c r="S4" s="18">
        <v>7387.969000000001</v>
      </c>
      <c r="T4" s="18">
        <v>8063.3329999999978</v>
      </c>
      <c r="U4" s="18">
        <v>7949.9040000000005</v>
      </c>
      <c r="V4" s="18">
        <v>7384.6750000000011</v>
      </c>
      <c r="W4" s="18">
        <v>6791.4610000000011</v>
      </c>
      <c r="X4" s="18">
        <v>6352.1309999999994</v>
      </c>
      <c r="Y4" s="18">
        <v>5929.443000000002</v>
      </c>
      <c r="Z4" s="19"/>
      <c r="AA4" s="20">
        <f>SUM(B4:Z4)</f>
        <v>157554.50600000002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72</v>
      </c>
      <c r="C7" s="28">
        <v>73.53</v>
      </c>
      <c r="D7" s="28">
        <v>62.55</v>
      </c>
      <c r="E7" s="28">
        <v>55.01</v>
      </c>
      <c r="F7" s="28">
        <v>57.55</v>
      </c>
      <c r="G7" s="28">
        <v>75.89</v>
      </c>
      <c r="H7" s="28">
        <v>80</v>
      </c>
      <c r="I7" s="28">
        <v>91.7</v>
      </c>
      <c r="J7" s="28">
        <v>86.69</v>
      </c>
      <c r="K7" s="28">
        <v>81</v>
      </c>
      <c r="L7" s="28">
        <v>71.930000000000007</v>
      </c>
      <c r="M7" s="28">
        <v>58.8</v>
      </c>
      <c r="N7" s="28">
        <v>60.37</v>
      </c>
      <c r="O7" s="28">
        <v>60.37</v>
      </c>
      <c r="P7" s="28">
        <v>67</v>
      </c>
      <c r="Q7" s="28">
        <v>73.430000000000007</v>
      </c>
      <c r="R7" s="28">
        <v>78.709999999999994</v>
      </c>
      <c r="S7" s="28">
        <v>79.040000000000006</v>
      </c>
      <c r="T7" s="28">
        <v>100.03</v>
      </c>
      <c r="U7" s="28">
        <v>83.43</v>
      </c>
      <c r="V7" s="28">
        <v>77.31</v>
      </c>
      <c r="W7" s="28">
        <v>51.47</v>
      </c>
      <c r="X7" s="28">
        <v>60.37</v>
      </c>
      <c r="Y7" s="28">
        <v>67.08</v>
      </c>
      <c r="Z7" s="29"/>
      <c r="AA7" s="30">
        <f>IF(SUM(B7:Z7)&lt;&gt;0,AVERAGEIF(B7:Z7,"&lt;&gt;"""),"")</f>
        <v>71.885833333333338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894.3839999999999</v>
      </c>
      <c r="C19" s="72">
        <v>877.28200000000004</v>
      </c>
      <c r="D19" s="72">
        <v>859.76500000000021</v>
      </c>
      <c r="E19" s="72">
        <v>851.22400000000005</v>
      </c>
      <c r="F19" s="72">
        <v>858.44299999999998</v>
      </c>
      <c r="G19" s="72">
        <v>838.19800000000009</v>
      </c>
      <c r="H19" s="72">
        <v>842.27300000000002</v>
      </c>
      <c r="I19" s="72">
        <v>846.17900000000009</v>
      </c>
      <c r="J19" s="72">
        <v>842.97899999999993</v>
      </c>
      <c r="K19" s="72">
        <v>844.74099999999999</v>
      </c>
      <c r="L19" s="72">
        <v>781.87500000000011</v>
      </c>
      <c r="M19" s="72">
        <v>796.21000000000015</v>
      </c>
      <c r="N19" s="72">
        <v>745.81900000000007</v>
      </c>
      <c r="O19" s="72">
        <v>748.31599999999992</v>
      </c>
      <c r="P19" s="72">
        <v>720.56900000000007</v>
      </c>
      <c r="Q19" s="72">
        <v>723.29</v>
      </c>
      <c r="R19" s="72">
        <v>716.298</v>
      </c>
      <c r="S19" s="72">
        <v>702.32500000000005</v>
      </c>
      <c r="T19" s="72">
        <v>704.18999999999994</v>
      </c>
      <c r="U19" s="72">
        <v>682.63199999999995</v>
      </c>
      <c r="V19" s="72">
        <v>673.66600000000005</v>
      </c>
      <c r="W19" s="72">
        <v>745.26600000000008</v>
      </c>
      <c r="X19" s="72">
        <v>858.73500000000001</v>
      </c>
      <c r="Y19" s="72">
        <v>913.50099999999998</v>
      </c>
      <c r="Z19" s="73"/>
      <c r="AA19" s="74">
        <f t="shared" ref="AA19:AA24" si="2">SUM(B19:Z19)</f>
        <v>19068.160000000003</v>
      </c>
    </row>
    <row r="20" spans="1:27" ht="24.95" customHeight="1" x14ac:dyDescent="0.2">
      <c r="A20" s="75" t="s">
        <v>15</v>
      </c>
      <c r="B20" s="76">
        <v>793.48699999999997</v>
      </c>
      <c r="C20" s="77">
        <v>797.55200000000002</v>
      </c>
      <c r="D20" s="77">
        <v>804.14</v>
      </c>
      <c r="E20" s="77">
        <v>817.01600000000008</v>
      </c>
      <c r="F20" s="77">
        <v>875.54499999999985</v>
      </c>
      <c r="G20" s="77">
        <v>1055.1000000000001</v>
      </c>
      <c r="H20" s="77">
        <v>1316.537</v>
      </c>
      <c r="I20" s="77">
        <v>1449.6139999999998</v>
      </c>
      <c r="J20" s="77">
        <v>1497.3769999999997</v>
      </c>
      <c r="K20" s="77">
        <v>1489.6140000000003</v>
      </c>
      <c r="L20" s="77">
        <v>1483.3439999999998</v>
      </c>
      <c r="M20" s="77">
        <v>1470.0940000000003</v>
      </c>
      <c r="N20" s="77">
        <v>1453.5940000000001</v>
      </c>
      <c r="O20" s="77">
        <v>1427.6369999999997</v>
      </c>
      <c r="P20" s="77">
        <v>1398.259</v>
      </c>
      <c r="Q20" s="77">
        <v>1368.1879999999999</v>
      </c>
      <c r="R20" s="77">
        <v>1354.7319999999997</v>
      </c>
      <c r="S20" s="77">
        <v>1359.395</v>
      </c>
      <c r="T20" s="77">
        <v>1361.018</v>
      </c>
      <c r="U20" s="77">
        <v>1321.2159999999999</v>
      </c>
      <c r="V20" s="77">
        <v>1196.508</v>
      </c>
      <c r="W20" s="77">
        <v>1057.9549999999999</v>
      </c>
      <c r="X20" s="77">
        <v>1000.4000000000001</v>
      </c>
      <c r="Y20" s="77">
        <v>953.41899999999998</v>
      </c>
      <c r="Z20" s="78"/>
      <c r="AA20" s="79">
        <f t="shared" si="2"/>
        <v>29101.741000000002</v>
      </c>
    </row>
    <row r="21" spans="1:27" ht="24.95" customHeight="1" x14ac:dyDescent="0.2">
      <c r="A21" s="75" t="s">
        <v>16</v>
      </c>
      <c r="B21" s="80">
        <v>2250.0500000000002</v>
      </c>
      <c r="C21" s="81">
        <v>2153.518</v>
      </c>
      <c r="D21" s="81">
        <v>2078.2469999999998</v>
      </c>
      <c r="E21" s="81">
        <v>2038.9070000000002</v>
      </c>
      <c r="F21" s="81">
        <v>2137.4290000000001</v>
      </c>
      <c r="G21" s="81">
        <v>2435.7930000000001</v>
      </c>
      <c r="H21" s="81">
        <v>2971.1709999999998</v>
      </c>
      <c r="I21" s="81">
        <v>3190.4569999999999</v>
      </c>
      <c r="J21" s="81">
        <v>3380.0459999999998</v>
      </c>
      <c r="K21" s="81">
        <v>3450.5720000000001</v>
      </c>
      <c r="L21" s="81">
        <v>3511.7910000000002</v>
      </c>
      <c r="M21" s="81">
        <v>3546.4490000000001</v>
      </c>
      <c r="N21" s="81">
        <v>3506.2959999999994</v>
      </c>
      <c r="O21" s="81">
        <v>3410.9289999999996</v>
      </c>
      <c r="P21" s="81">
        <v>3364.2429999999995</v>
      </c>
      <c r="Q21" s="81">
        <v>3271.4179999999997</v>
      </c>
      <c r="R21" s="81">
        <v>3229.6709999999998</v>
      </c>
      <c r="S21" s="81">
        <v>3551.8489999999993</v>
      </c>
      <c r="T21" s="81">
        <v>3912.9250000000002</v>
      </c>
      <c r="U21" s="81">
        <v>3979.5559999999991</v>
      </c>
      <c r="V21" s="81">
        <v>3770.0009999999997</v>
      </c>
      <c r="W21" s="81">
        <v>3363.2400000000002</v>
      </c>
      <c r="X21" s="81">
        <v>2953.9960000000005</v>
      </c>
      <c r="Y21" s="81">
        <v>2485.5229999999997</v>
      </c>
      <c r="Z21" s="78"/>
      <c r="AA21" s="79">
        <f t="shared" si="2"/>
        <v>73944.077000000005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69</v>
      </c>
      <c r="C23" s="77">
        <v>70</v>
      </c>
      <c r="D23" s="77">
        <v>71.5</v>
      </c>
      <c r="E23" s="77">
        <v>73.5</v>
      </c>
      <c r="F23" s="77">
        <v>76</v>
      </c>
      <c r="G23" s="77">
        <v>78.5</v>
      </c>
      <c r="H23" s="77">
        <v>84.5</v>
      </c>
      <c r="I23" s="77">
        <v>90</v>
      </c>
      <c r="J23" s="77">
        <v>91.5</v>
      </c>
      <c r="K23" s="77">
        <v>102.5</v>
      </c>
      <c r="L23" s="77">
        <v>115</v>
      </c>
      <c r="M23" s="77">
        <v>124</v>
      </c>
      <c r="N23" s="77">
        <v>133.5</v>
      </c>
      <c r="O23" s="77">
        <v>134.5</v>
      </c>
      <c r="P23" s="77">
        <v>132</v>
      </c>
      <c r="Q23" s="77">
        <v>126.5</v>
      </c>
      <c r="R23" s="77">
        <v>127</v>
      </c>
      <c r="S23" s="77">
        <v>149.5</v>
      </c>
      <c r="T23" s="77">
        <v>139</v>
      </c>
      <c r="U23" s="77">
        <v>123.5</v>
      </c>
      <c r="V23" s="77">
        <v>119.5</v>
      </c>
      <c r="W23" s="77">
        <v>113</v>
      </c>
      <c r="X23" s="77">
        <v>107</v>
      </c>
      <c r="Y23" s="77">
        <v>105</v>
      </c>
      <c r="Z23" s="77"/>
      <c r="AA23" s="79">
        <f t="shared" si="2"/>
        <v>2556</v>
      </c>
    </row>
    <row r="24" spans="1:27" ht="24.95" customHeight="1" x14ac:dyDescent="0.2">
      <c r="A24" s="85" t="s">
        <v>19</v>
      </c>
      <c r="B24" s="77">
        <v>215.00000000000003</v>
      </c>
      <c r="C24" s="77">
        <v>204.00000000000003</v>
      </c>
      <c r="D24" s="77">
        <v>197</v>
      </c>
      <c r="E24" s="77">
        <v>195.99999999999997</v>
      </c>
      <c r="F24" s="77">
        <v>202</v>
      </c>
      <c r="G24" s="77">
        <v>231.00000000000003</v>
      </c>
      <c r="H24" s="77">
        <v>279</v>
      </c>
      <c r="I24" s="77">
        <v>306</v>
      </c>
      <c r="J24" s="77">
        <v>310</v>
      </c>
      <c r="K24" s="77">
        <v>315</v>
      </c>
      <c r="L24" s="77">
        <v>319</v>
      </c>
      <c r="M24" s="77">
        <v>321.99999999999994</v>
      </c>
      <c r="N24" s="77">
        <v>312</v>
      </c>
      <c r="O24" s="77">
        <v>293.99999999999994</v>
      </c>
      <c r="P24" s="77">
        <v>285</v>
      </c>
      <c r="Q24" s="77">
        <v>289</v>
      </c>
      <c r="R24" s="77">
        <v>311</v>
      </c>
      <c r="S24" s="77">
        <v>345</v>
      </c>
      <c r="T24" s="77">
        <v>381</v>
      </c>
      <c r="U24" s="77">
        <v>367.99999999999994</v>
      </c>
      <c r="V24" s="77">
        <v>346</v>
      </c>
      <c r="W24" s="77">
        <v>312</v>
      </c>
      <c r="X24" s="77">
        <v>275</v>
      </c>
      <c r="Y24" s="77">
        <v>238.00000000000003</v>
      </c>
      <c r="Z24" s="77"/>
      <c r="AA24" s="79">
        <f t="shared" si="2"/>
        <v>6852</v>
      </c>
    </row>
    <row r="25" spans="1:27" ht="30" customHeight="1" thickBot="1" x14ac:dyDescent="0.25">
      <c r="A25" s="86" t="s">
        <v>20</v>
      </c>
      <c r="B25" s="87">
        <f t="shared" ref="B25:AA25" si="3">SUM(B19:B24)</f>
        <v>4221.9210000000003</v>
      </c>
      <c r="C25" s="88">
        <f t="shared" si="3"/>
        <v>4102.3519999999999</v>
      </c>
      <c r="D25" s="88">
        <f t="shared" si="3"/>
        <v>4010.652</v>
      </c>
      <c r="E25" s="88">
        <f t="shared" si="3"/>
        <v>3976.6470000000004</v>
      </c>
      <c r="F25" s="88">
        <f t="shared" si="3"/>
        <v>4149.4169999999995</v>
      </c>
      <c r="G25" s="88">
        <f t="shared" si="3"/>
        <v>4638.5910000000003</v>
      </c>
      <c r="H25" s="88">
        <f t="shared" si="3"/>
        <v>5493.4809999999998</v>
      </c>
      <c r="I25" s="88">
        <f t="shared" si="3"/>
        <v>5882.25</v>
      </c>
      <c r="J25" s="88">
        <f t="shared" si="3"/>
        <v>6121.902</v>
      </c>
      <c r="K25" s="88">
        <f t="shared" si="3"/>
        <v>6202.4270000000006</v>
      </c>
      <c r="L25" s="88">
        <f t="shared" si="3"/>
        <v>6211.01</v>
      </c>
      <c r="M25" s="88">
        <f t="shared" si="3"/>
        <v>6258.7530000000006</v>
      </c>
      <c r="N25" s="88">
        <f t="shared" si="3"/>
        <v>6151.2089999999989</v>
      </c>
      <c r="O25" s="88">
        <f t="shared" si="3"/>
        <v>6015.3819999999996</v>
      </c>
      <c r="P25" s="88">
        <f t="shared" si="3"/>
        <v>5900.0709999999999</v>
      </c>
      <c r="Q25" s="88">
        <f t="shared" si="3"/>
        <v>5778.3959999999997</v>
      </c>
      <c r="R25" s="88">
        <f t="shared" si="3"/>
        <v>5738.7009999999991</v>
      </c>
      <c r="S25" s="88">
        <f t="shared" si="3"/>
        <v>6108.0689999999995</v>
      </c>
      <c r="T25" s="88">
        <f t="shared" si="3"/>
        <v>6498.1329999999998</v>
      </c>
      <c r="U25" s="88">
        <f t="shared" si="3"/>
        <v>6474.9039999999986</v>
      </c>
      <c r="V25" s="88">
        <f t="shared" si="3"/>
        <v>6105.6749999999993</v>
      </c>
      <c r="W25" s="88">
        <f t="shared" si="3"/>
        <v>5591.4610000000002</v>
      </c>
      <c r="X25" s="88">
        <f t="shared" si="3"/>
        <v>5195.1310000000012</v>
      </c>
      <c r="Y25" s="88">
        <f t="shared" si="3"/>
        <v>4695.4429999999993</v>
      </c>
      <c r="Z25" s="89">
        <f t="shared" si="3"/>
        <v>0</v>
      </c>
      <c r="AA25" s="90">
        <f t="shared" si="3"/>
        <v>131521.978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550</v>
      </c>
      <c r="C28" s="72">
        <v>540</v>
      </c>
      <c r="D28" s="72">
        <v>534.5</v>
      </c>
      <c r="E28" s="72">
        <v>535.5</v>
      </c>
      <c r="F28" s="72">
        <v>544</v>
      </c>
      <c r="G28" s="72">
        <v>575.5</v>
      </c>
      <c r="H28" s="72">
        <v>580.5</v>
      </c>
      <c r="I28" s="72">
        <v>626</v>
      </c>
      <c r="J28" s="72">
        <v>631.5</v>
      </c>
      <c r="K28" s="72">
        <v>775.5</v>
      </c>
      <c r="L28" s="72">
        <v>798</v>
      </c>
      <c r="M28" s="72">
        <v>867</v>
      </c>
      <c r="N28" s="72">
        <v>866.5</v>
      </c>
      <c r="O28" s="72">
        <v>842.5</v>
      </c>
      <c r="P28" s="72">
        <v>813</v>
      </c>
      <c r="Q28" s="72">
        <v>764.5</v>
      </c>
      <c r="R28" s="72">
        <v>708</v>
      </c>
      <c r="S28" s="72">
        <v>764.5</v>
      </c>
      <c r="T28" s="72">
        <v>810</v>
      </c>
      <c r="U28" s="72">
        <v>781.5</v>
      </c>
      <c r="V28" s="72">
        <v>755.5</v>
      </c>
      <c r="W28" s="72">
        <v>695</v>
      </c>
      <c r="X28" s="72">
        <v>652</v>
      </c>
      <c r="Y28" s="72">
        <v>662</v>
      </c>
      <c r="Z28" s="73"/>
      <c r="AA28" s="74">
        <f>SUM(B28:Z28)</f>
        <v>16673</v>
      </c>
    </row>
    <row r="29" spans="1:27" ht="24.95" customHeight="1" x14ac:dyDescent="0.2">
      <c r="A29" s="75" t="s">
        <v>23</v>
      </c>
      <c r="B29" s="76">
        <v>3774.9209999999998</v>
      </c>
      <c r="C29" s="77">
        <v>3675.3519999999999</v>
      </c>
      <c r="D29" s="77">
        <v>3593.7530000000002</v>
      </c>
      <c r="E29" s="77">
        <v>3681.596</v>
      </c>
      <c r="F29" s="77">
        <v>3786.1950000000002</v>
      </c>
      <c r="G29" s="77">
        <v>4166.0910000000003</v>
      </c>
      <c r="H29" s="77">
        <v>5107.9809999999998</v>
      </c>
      <c r="I29" s="77">
        <v>5605.25</v>
      </c>
      <c r="J29" s="77">
        <v>5900.402</v>
      </c>
      <c r="K29" s="77">
        <v>6177.9269999999997</v>
      </c>
      <c r="L29" s="77">
        <v>6173.01</v>
      </c>
      <c r="M29" s="77">
        <v>6247.7529999999997</v>
      </c>
      <c r="N29" s="77">
        <v>6120.7089999999998</v>
      </c>
      <c r="O29" s="77">
        <v>6028.8819999999996</v>
      </c>
      <c r="P29" s="77">
        <v>5912.0709999999999</v>
      </c>
      <c r="Q29" s="77">
        <v>5778.8959999999997</v>
      </c>
      <c r="R29" s="77">
        <v>5651.701</v>
      </c>
      <c r="S29" s="77">
        <v>5833.5690000000004</v>
      </c>
      <c r="T29" s="77">
        <v>6267.1329999999998</v>
      </c>
      <c r="U29" s="77">
        <v>6294.4040000000005</v>
      </c>
      <c r="V29" s="77">
        <v>5931.1750000000002</v>
      </c>
      <c r="W29" s="77">
        <v>5596.4610000000002</v>
      </c>
      <c r="X29" s="77">
        <v>5200.1310000000003</v>
      </c>
      <c r="Y29" s="77">
        <v>4767.4430000000002</v>
      </c>
      <c r="Z29" s="78"/>
      <c r="AA29" s="79">
        <f>SUM(B29:Z29)</f>
        <v>127272.80599999998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4324.9210000000003</v>
      </c>
      <c r="C31" s="62">
        <f t="shared" si="4"/>
        <v>4215.3519999999999</v>
      </c>
      <c r="D31" s="62">
        <f t="shared" si="4"/>
        <v>4128.2530000000006</v>
      </c>
      <c r="E31" s="62">
        <f t="shared" si="4"/>
        <v>4217.0959999999995</v>
      </c>
      <c r="F31" s="62">
        <f t="shared" si="4"/>
        <v>4330.1949999999997</v>
      </c>
      <c r="G31" s="62">
        <f t="shared" si="4"/>
        <v>4741.5910000000003</v>
      </c>
      <c r="H31" s="62">
        <f t="shared" si="4"/>
        <v>5688.4809999999998</v>
      </c>
      <c r="I31" s="62">
        <f t="shared" si="4"/>
        <v>6231.25</v>
      </c>
      <c r="J31" s="62">
        <f t="shared" si="4"/>
        <v>6531.902</v>
      </c>
      <c r="K31" s="62">
        <f t="shared" si="4"/>
        <v>6953.4269999999997</v>
      </c>
      <c r="L31" s="62">
        <f t="shared" si="4"/>
        <v>6971.01</v>
      </c>
      <c r="M31" s="62">
        <f t="shared" si="4"/>
        <v>7114.7529999999997</v>
      </c>
      <c r="N31" s="62">
        <f t="shared" si="4"/>
        <v>6987.2089999999998</v>
      </c>
      <c r="O31" s="62">
        <f t="shared" si="4"/>
        <v>6871.3819999999996</v>
      </c>
      <c r="P31" s="62">
        <f t="shared" si="4"/>
        <v>6725.0709999999999</v>
      </c>
      <c r="Q31" s="62">
        <f t="shared" si="4"/>
        <v>6543.3959999999997</v>
      </c>
      <c r="R31" s="62">
        <f t="shared" si="4"/>
        <v>6359.701</v>
      </c>
      <c r="S31" s="62">
        <f t="shared" si="4"/>
        <v>6598.0690000000004</v>
      </c>
      <c r="T31" s="62">
        <f t="shared" si="4"/>
        <v>7077.1329999999998</v>
      </c>
      <c r="U31" s="62">
        <f t="shared" si="4"/>
        <v>7075.9040000000005</v>
      </c>
      <c r="V31" s="62">
        <f t="shared" si="4"/>
        <v>6686.6750000000002</v>
      </c>
      <c r="W31" s="62">
        <f t="shared" si="4"/>
        <v>6291.4610000000002</v>
      </c>
      <c r="X31" s="62">
        <f t="shared" si="4"/>
        <v>5852.1310000000003</v>
      </c>
      <c r="Y31" s="62">
        <f t="shared" si="4"/>
        <v>5429.4430000000002</v>
      </c>
      <c r="Z31" s="63">
        <f t="shared" si="4"/>
        <v>0</v>
      </c>
      <c r="AA31" s="64">
        <f t="shared" si="4"/>
        <v>143945.80599999998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49</v>
      </c>
      <c r="C34" s="95">
        <v>49</v>
      </c>
      <c r="D34" s="95">
        <v>49</v>
      </c>
      <c r="E34" s="95">
        <v>56.448999999999998</v>
      </c>
      <c r="F34" s="95">
        <v>49</v>
      </c>
      <c r="G34" s="95">
        <v>49</v>
      </c>
      <c r="H34" s="95">
        <v>41</v>
      </c>
      <c r="I34" s="95">
        <v>131</v>
      </c>
      <c r="J34" s="95">
        <v>145</v>
      </c>
      <c r="K34" s="95">
        <v>241</v>
      </c>
      <c r="L34" s="95">
        <v>240</v>
      </c>
      <c r="M34" s="95">
        <v>316</v>
      </c>
      <c r="N34" s="95">
        <v>316</v>
      </c>
      <c r="O34" s="95">
        <v>316</v>
      </c>
      <c r="P34" s="95">
        <v>317</v>
      </c>
      <c r="Q34" s="95">
        <v>291</v>
      </c>
      <c r="R34" s="95">
        <v>186</v>
      </c>
      <c r="S34" s="95">
        <v>157</v>
      </c>
      <c r="T34" s="95">
        <v>157</v>
      </c>
      <c r="U34" s="95">
        <v>157</v>
      </c>
      <c r="V34" s="95">
        <v>128</v>
      </c>
      <c r="W34" s="95">
        <v>128</v>
      </c>
      <c r="X34" s="95">
        <v>164</v>
      </c>
      <c r="Y34" s="95">
        <v>239</v>
      </c>
      <c r="Z34" s="96"/>
      <c r="AA34" s="74">
        <f t="shared" ref="AA34:AA39" si="5">SUM(B34:Z34)</f>
        <v>3971.4490000000001</v>
      </c>
    </row>
    <row r="35" spans="1:27" ht="24.95" customHeight="1" x14ac:dyDescent="0.2">
      <c r="A35" s="97" t="s">
        <v>41</v>
      </c>
      <c r="B35" s="98">
        <v>54</v>
      </c>
      <c r="C35" s="99">
        <v>64</v>
      </c>
      <c r="D35" s="99">
        <v>54</v>
      </c>
      <c r="E35" s="99">
        <v>54</v>
      </c>
      <c r="F35" s="99">
        <v>54</v>
      </c>
      <c r="G35" s="99">
        <v>54</v>
      </c>
      <c r="H35" s="99">
        <v>154</v>
      </c>
      <c r="I35" s="99">
        <v>218</v>
      </c>
      <c r="J35" s="99">
        <v>265</v>
      </c>
      <c r="K35" s="99">
        <v>510</v>
      </c>
      <c r="L35" s="99">
        <v>510</v>
      </c>
      <c r="M35" s="99">
        <v>510</v>
      </c>
      <c r="N35" s="99">
        <v>510</v>
      </c>
      <c r="O35" s="99">
        <v>505</v>
      </c>
      <c r="P35" s="99">
        <v>503</v>
      </c>
      <c r="Q35" s="99">
        <v>474</v>
      </c>
      <c r="R35" s="99">
        <v>435</v>
      </c>
      <c r="S35" s="99">
        <v>333</v>
      </c>
      <c r="T35" s="99">
        <v>422</v>
      </c>
      <c r="U35" s="99">
        <v>444</v>
      </c>
      <c r="V35" s="99">
        <v>453</v>
      </c>
      <c r="W35" s="99">
        <v>482</v>
      </c>
      <c r="X35" s="99">
        <v>493</v>
      </c>
      <c r="Y35" s="99">
        <v>495</v>
      </c>
      <c r="Z35" s="100"/>
      <c r="AA35" s="79">
        <f t="shared" si="5"/>
        <v>8050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>
        <v>136.1</v>
      </c>
      <c r="K36" s="99"/>
      <c r="L36" s="99">
        <v>62.2</v>
      </c>
      <c r="M36" s="99">
        <v>70.099999999999994</v>
      </c>
      <c r="N36" s="99">
        <v>104.2</v>
      </c>
      <c r="O36" s="99">
        <v>140.4</v>
      </c>
      <c r="P36" s="99"/>
      <c r="Q36" s="99"/>
      <c r="R36" s="99"/>
      <c r="S36" s="99">
        <v>289.89999999999998</v>
      </c>
      <c r="T36" s="99">
        <v>486.2</v>
      </c>
      <c r="U36" s="99">
        <v>374</v>
      </c>
      <c r="V36" s="99">
        <v>198</v>
      </c>
      <c r="W36" s="99"/>
      <c r="X36" s="99"/>
      <c r="Y36" s="99"/>
      <c r="Z36" s="100"/>
      <c r="AA36" s="79">
        <f t="shared" si="5"/>
        <v>1861.1</v>
      </c>
    </row>
    <row r="37" spans="1:27" ht="24.95" customHeight="1" x14ac:dyDescent="0.2">
      <c r="A37" s="97" t="s">
        <v>43</v>
      </c>
      <c r="B37" s="98"/>
      <c r="C37" s="99"/>
      <c r="D37" s="99">
        <v>14.601000000000001</v>
      </c>
      <c r="E37" s="99">
        <v>130</v>
      </c>
      <c r="F37" s="99">
        <v>77.777999999999992</v>
      </c>
      <c r="G37" s="99"/>
      <c r="H37" s="99"/>
      <c r="I37" s="99"/>
      <c r="J37" s="99"/>
      <c r="K37" s="99"/>
      <c r="L37" s="99">
        <v>10</v>
      </c>
      <c r="M37" s="99">
        <v>30</v>
      </c>
      <c r="N37" s="99">
        <v>10</v>
      </c>
      <c r="O37" s="99">
        <v>35</v>
      </c>
      <c r="P37" s="99">
        <v>5</v>
      </c>
      <c r="Q37" s="99"/>
      <c r="R37" s="99"/>
      <c r="S37" s="99"/>
      <c r="T37" s="99"/>
      <c r="U37" s="99"/>
      <c r="V37" s="99"/>
      <c r="W37" s="99">
        <v>90</v>
      </c>
      <c r="X37" s="99"/>
      <c r="Y37" s="99"/>
      <c r="Z37" s="100"/>
      <c r="AA37" s="79">
        <f t="shared" si="5"/>
        <v>402.37900000000002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296.2</v>
      </c>
      <c r="P38" s="99">
        <v>451.4</v>
      </c>
      <c r="Q38" s="99">
        <v>500</v>
      </c>
      <c r="R38" s="99">
        <v>500</v>
      </c>
      <c r="S38" s="99">
        <v>500</v>
      </c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11747.599999999999</v>
      </c>
    </row>
    <row r="39" spans="1:27" ht="30" customHeight="1" thickBot="1" x14ac:dyDescent="0.25">
      <c r="A39" s="86" t="s">
        <v>45</v>
      </c>
      <c r="B39" s="87">
        <f t="shared" ref="B39:Z39" si="6">SUM(B34:B38)</f>
        <v>603</v>
      </c>
      <c r="C39" s="88">
        <f t="shared" si="6"/>
        <v>613</v>
      </c>
      <c r="D39" s="88">
        <f t="shared" si="6"/>
        <v>617.601</v>
      </c>
      <c r="E39" s="88">
        <f t="shared" si="6"/>
        <v>740.44900000000007</v>
      </c>
      <c r="F39" s="88">
        <f t="shared" si="6"/>
        <v>680.77800000000002</v>
      </c>
      <c r="G39" s="88">
        <f t="shared" si="6"/>
        <v>603</v>
      </c>
      <c r="H39" s="88">
        <f t="shared" si="6"/>
        <v>695</v>
      </c>
      <c r="I39" s="88">
        <f t="shared" si="6"/>
        <v>849</v>
      </c>
      <c r="J39" s="88">
        <f t="shared" si="6"/>
        <v>1046.0999999999999</v>
      </c>
      <c r="K39" s="88">
        <f t="shared" si="6"/>
        <v>1251</v>
      </c>
      <c r="L39" s="88">
        <f t="shared" si="6"/>
        <v>1322.2</v>
      </c>
      <c r="M39" s="88">
        <f t="shared" si="6"/>
        <v>1426.1</v>
      </c>
      <c r="N39" s="88">
        <f t="shared" si="6"/>
        <v>1440.2</v>
      </c>
      <c r="O39" s="88">
        <f t="shared" si="6"/>
        <v>1292.5999999999999</v>
      </c>
      <c r="P39" s="88">
        <f t="shared" si="6"/>
        <v>1276.4000000000001</v>
      </c>
      <c r="Q39" s="88">
        <f t="shared" si="6"/>
        <v>1265</v>
      </c>
      <c r="R39" s="88">
        <f t="shared" si="6"/>
        <v>1121</v>
      </c>
      <c r="S39" s="88">
        <f t="shared" si="6"/>
        <v>1279.9000000000001</v>
      </c>
      <c r="T39" s="88">
        <f t="shared" si="6"/>
        <v>1565.2</v>
      </c>
      <c r="U39" s="88">
        <f t="shared" si="6"/>
        <v>1475</v>
      </c>
      <c r="V39" s="88">
        <f t="shared" si="6"/>
        <v>1279</v>
      </c>
      <c r="W39" s="88">
        <f t="shared" si="6"/>
        <v>1200</v>
      </c>
      <c r="X39" s="88">
        <f t="shared" si="6"/>
        <v>1157</v>
      </c>
      <c r="Y39" s="88">
        <f t="shared" si="6"/>
        <v>1234</v>
      </c>
      <c r="Z39" s="89">
        <f t="shared" si="6"/>
        <v>0</v>
      </c>
      <c r="AA39" s="90">
        <f t="shared" si="5"/>
        <v>26032.528000000002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>
        <v>136.1</v>
      </c>
      <c r="K44" s="99"/>
      <c r="L44" s="99">
        <v>62.2</v>
      </c>
      <c r="M44" s="99">
        <v>70.099999999999994</v>
      </c>
      <c r="N44" s="99">
        <v>104.2</v>
      </c>
      <c r="O44" s="99">
        <v>140.4</v>
      </c>
      <c r="P44" s="99"/>
      <c r="Q44" s="99"/>
      <c r="R44" s="99"/>
      <c r="S44" s="99">
        <v>289.89999999999998</v>
      </c>
      <c r="T44" s="99">
        <v>486.2</v>
      </c>
      <c r="U44" s="99">
        <v>374</v>
      </c>
      <c r="V44" s="99">
        <v>198</v>
      </c>
      <c r="W44" s="99"/>
      <c r="X44" s="99"/>
      <c r="Y44" s="99"/>
      <c r="Z44" s="100"/>
      <c r="AA44" s="79">
        <f t="shared" si="7"/>
        <v>1861.1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296.2</v>
      </c>
      <c r="P46" s="99">
        <v>451.4</v>
      </c>
      <c r="Q46" s="99">
        <v>500</v>
      </c>
      <c r="R46" s="99">
        <v>500</v>
      </c>
      <c r="S46" s="99">
        <v>500</v>
      </c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11747.599999999999</v>
      </c>
    </row>
    <row r="47" spans="1:27" ht="24.95" customHeight="1" x14ac:dyDescent="0.2">
      <c r="A47" s="85" t="s">
        <v>47</v>
      </c>
      <c r="B47" s="98">
        <v>92.5</v>
      </c>
      <c r="C47" s="99">
        <v>82.5</v>
      </c>
      <c r="D47" s="99">
        <v>74.5</v>
      </c>
      <c r="E47" s="99">
        <v>69.5</v>
      </c>
      <c r="F47" s="99">
        <v>64.5</v>
      </c>
      <c r="G47" s="99">
        <v>56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86</v>
      </c>
      <c r="S47" s="99">
        <v>96.5</v>
      </c>
      <c r="T47" s="99">
        <v>100</v>
      </c>
      <c r="U47" s="99">
        <v>91</v>
      </c>
      <c r="V47" s="99">
        <v>95.5</v>
      </c>
      <c r="W47" s="99">
        <v>90</v>
      </c>
      <c r="X47" s="99">
        <v>47.5</v>
      </c>
      <c r="Y47" s="99">
        <v>8.5</v>
      </c>
      <c r="Z47" s="100"/>
      <c r="AA47" s="79">
        <f t="shared" si="7"/>
        <v>1054.5</v>
      </c>
    </row>
    <row r="48" spans="1:27" ht="30" customHeight="1" thickBot="1" x14ac:dyDescent="0.25">
      <c r="A48" s="86" t="s">
        <v>48</v>
      </c>
      <c r="B48" s="87">
        <f>SUM(B42:B47)</f>
        <v>592.5</v>
      </c>
      <c r="C48" s="88">
        <f t="shared" ref="C48:Z48" si="8">SUM(C42:C47)</f>
        <v>582.5</v>
      </c>
      <c r="D48" s="88">
        <f t="shared" si="8"/>
        <v>574.5</v>
      </c>
      <c r="E48" s="88">
        <f t="shared" si="8"/>
        <v>569.5</v>
      </c>
      <c r="F48" s="88">
        <f t="shared" si="8"/>
        <v>564.5</v>
      </c>
      <c r="G48" s="88">
        <f t="shared" si="8"/>
        <v>556</v>
      </c>
      <c r="H48" s="88">
        <f t="shared" si="8"/>
        <v>500</v>
      </c>
      <c r="I48" s="88">
        <f t="shared" si="8"/>
        <v>500</v>
      </c>
      <c r="J48" s="88">
        <f t="shared" si="8"/>
        <v>636.1</v>
      </c>
      <c r="K48" s="88">
        <f t="shared" si="8"/>
        <v>500</v>
      </c>
      <c r="L48" s="88">
        <f t="shared" si="8"/>
        <v>562.20000000000005</v>
      </c>
      <c r="M48" s="88">
        <f t="shared" si="8"/>
        <v>570.1</v>
      </c>
      <c r="N48" s="88">
        <f t="shared" si="8"/>
        <v>604.20000000000005</v>
      </c>
      <c r="O48" s="88">
        <f t="shared" si="8"/>
        <v>436.6</v>
      </c>
      <c r="P48" s="88">
        <f t="shared" si="8"/>
        <v>451.4</v>
      </c>
      <c r="Q48" s="88">
        <f t="shared" si="8"/>
        <v>500</v>
      </c>
      <c r="R48" s="88">
        <f t="shared" si="8"/>
        <v>586</v>
      </c>
      <c r="S48" s="88">
        <f t="shared" si="8"/>
        <v>886.4</v>
      </c>
      <c r="T48" s="88">
        <f t="shared" si="8"/>
        <v>1086.2</v>
      </c>
      <c r="U48" s="88">
        <f t="shared" si="8"/>
        <v>965</v>
      </c>
      <c r="V48" s="88">
        <f t="shared" si="8"/>
        <v>793.5</v>
      </c>
      <c r="W48" s="88">
        <f t="shared" si="8"/>
        <v>590</v>
      </c>
      <c r="X48" s="88">
        <f t="shared" si="8"/>
        <v>547.5</v>
      </c>
      <c r="Y48" s="88">
        <f t="shared" si="8"/>
        <v>508.5</v>
      </c>
      <c r="Z48" s="89">
        <f t="shared" si="8"/>
        <v>0</v>
      </c>
      <c r="AA48" s="90">
        <f t="shared" si="7"/>
        <v>14663.2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4824.9210000000003</v>
      </c>
      <c r="C51" s="88">
        <f t="shared" si="10"/>
        <v>4715.3519999999999</v>
      </c>
      <c r="D51" s="88">
        <f t="shared" si="10"/>
        <v>4628.2529999999997</v>
      </c>
      <c r="E51" s="88">
        <f t="shared" si="10"/>
        <v>4717.0960000000005</v>
      </c>
      <c r="F51" s="88">
        <f t="shared" si="10"/>
        <v>4830.1949999999997</v>
      </c>
      <c r="G51" s="88">
        <f t="shared" si="10"/>
        <v>5241.5910000000003</v>
      </c>
      <c r="H51" s="88">
        <f t="shared" si="10"/>
        <v>6188.4809999999998</v>
      </c>
      <c r="I51" s="88">
        <f t="shared" si="10"/>
        <v>6731.25</v>
      </c>
      <c r="J51" s="88">
        <f t="shared" si="10"/>
        <v>7168.0020000000004</v>
      </c>
      <c r="K51" s="88">
        <f t="shared" si="10"/>
        <v>7453.4270000000006</v>
      </c>
      <c r="L51" s="88">
        <f t="shared" si="10"/>
        <v>7533.21</v>
      </c>
      <c r="M51" s="88">
        <f t="shared" si="10"/>
        <v>7684.853000000001</v>
      </c>
      <c r="N51" s="88">
        <f t="shared" si="10"/>
        <v>7591.4089999999987</v>
      </c>
      <c r="O51" s="88">
        <f t="shared" si="10"/>
        <v>7307.982</v>
      </c>
      <c r="P51" s="88">
        <f t="shared" si="10"/>
        <v>7176.4709999999995</v>
      </c>
      <c r="Q51" s="88">
        <f t="shared" si="10"/>
        <v>7043.3959999999997</v>
      </c>
      <c r="R51" s="88">
        <f t="shared" si="10"/>
        <v>6859.7009999999991</v>
      </c>
      <c r="S51" s="88">
        <f t="shared" si="10"/>
        <v>7387.9689999999991</v>
      </c>
      <c r="T51" s="88">
        <f t="shared" si="10"/>
        <v>8063.3329999999996</v>
      </c>
      <c r="U51" s="88">
        <f t="shared" si="10"/>
        <v>7949.9039999999986</v>
      </c>
      <c r="V51" s="88">
        <f t="shared" si="10"/>
        <v>7384.6749999999993</v>
      </c>
      <c r="W51" s="88">
        <f t="shared" si="10"/>
        <v>6791.4610000000002</v>
      </c>
      <c r="X51" s="88">
        <f t="shared" si="10"/>
        <v>6352.1310000000012</v>
      </c>
      <c r="Y51" s="88">
        <f t="shared" si="10"/>
        <v>5929.4429999999993</v>
      </c>
      <c r="Z51" s="89">
        <f t="shared" si="10"/>
        <v>0</v>
      </c>
      <c r="AA51" s="104">
        <f>SUM(B51:Z51)</f>
        <v>157554.50599999999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45362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-495</v>
      </c>
      <c r="C4" s="18">
        <v>-495</v>
      </c>
      <c r="D4" s="18">
        <v>-495</v>
      </c>
      <c r="E4" s="18">
        <v>-495</v>
      </c>
      <c r="F4" s="18">
        <v>-495</v>
      </c>
      <c r="G4" s="18">
        <v>-495</v>
      </c>
      <c r="H4" s="18">
        <v>-188.79999999999995</v>
      </c>
      <c r="I4" s="18">
        <v>39.600000000000023</v>
      </c>
      <c r="J4" s="18">
        <v>636.1</v>
      </c>
      <c r="K4" s="18">
        <v>461.4</v>
      </c>
      <c r="L4" s="18">
        <v>562.20000000000005</v>
      </c>
      <c r="M4" s="18">
        <v>570.1</v>
      </c>
      <c r="N4" s="18">
        <v>604.20000000000005</v>
      </c>
      <c r="O4" s="18">
        <v>436.6</v>
      </c>
      <c r="P4" s="18">
        <v>36.599999999999966</v>
      </c>
      <c r="Q4" s="18">
        <v>-142.39999999999998</v>
      </c>
      <c r="R4" s="18">
        <v>-115.60000000000002</v>
      </c>
      <c r="S4" s="18">
        <v>789.9</v>
      </c>
      <c r="T4" s="18">
        <v>986.2</v>
      </c>
      <c r="U4" s="18">
        <v>874</v>
      </c>
      <c r="V4" s="18">
        <v>698</v>
      </c>
      <c r="W4" s="18">
        <v>409.3</v>
      </c>
      <c r="X4" s="18">
        <v>7.1000000000000227</v>
      </c>
      <c r="Y4" s="18">
        <v>203.8</v>
      </c>
      <c r="Z4" s="19"/>
      <c r="AA4" s="111">
        <f>SUM(B4:Z4)</f>
        <v>3898.3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72</v>
      </c>
      <c r="C7" s="117">
        <v>73.53</v>
      </c>
      <c r="D7" s="117">
        <v>62.55</v>
      </c>
      <c r="E7" s="117">
        <v>55.01</v>
      </c>
      <c r="F7" s="117">
        <v>57.55</v>
      </c>
      <c r="G7" s="117">
        <v>75.89</v>
      </c>
      <c r="H7" s="117">
        <v>80</v>
      </c>
      <c r="I7" s="117">
        <v>91.7</v>
      </c>
      <c r="J7" s="117">
        <v>86.69</v>
      </c>
      <c r="K7" s="117">
        <v>81</v>
      </c>
      <c r="L7" s="117">
        <v>71.930000000000007</v>
      </c>
      <c r="M7" s="117">
        <v>58.8</v>
      </c>
      <c r="N7" s="117">
        <v>60.37</v>
      </c>
      <c r="O7" s="117">
        <v>60.37</v>
      </c>
      <c r="P7" s="117">
        <v>67</v>
      </c>
      <c r="Q7" s="117">
        <v>73.430000000000007</v>
      </c>
      <c r="R7" s="117">
        <v>78.709999999999994</v>
      </c>
      <c r="S7" s="117">
        <v>79.040000000000006</v>
      </c>
      <c r="T7" s="117">
        <v>100.03</v>
      </c>
      <c r="U7" s="117">
        <v>83.43</v>
      </c>
      <c r="V7" s="117">
        <v>77.31</v>
      </c>
      <c r="W7" s="117">
        <v>51.47</v>
      </c>
      <c r="X7" s="117">
        <v>60.37</v>
      </c>
      <c r="Y7" s="117">
        <v>67.08</v>
      </c>
      <c r="Z7" s="118"/>
      <c r="AA7" s="119">
        <f>IF(SUM(B7:Z7)&lt;&gt;0,AVERAGEIF(B7:Z7,"&lt;&gt;"""),"")</f>
        <v>71.885833333333338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995</v>
      </c>
      <c r="C13" s="129">
        <v>995</v>
      </c>
      <c r="D13" s="129">
        <v>995</v>
      </c>
      <c r="E13" s="129">
        <v>995</v>
      </c>
      <c r="F13" s="129">
        <v>995</v>
      </c>
      <c r="G13" s="129">
        <v>995</v>
      </c>
      <c r="H13" s="129">
        <v>688.8</v>
      </c>
      <c r="I13" s="129">
        <v>460.4</v>
      </c>
      <c r="J13" s="129"/>
      <c r="K13" s="129">
        <v>38.6</v>
      </c>
      <c r="L13" s="129"/>
      <c r="M13" s="129"/>
      <c r="N13" s="129"/>
      <c r="O13" s="129"/>
      <c r="P13" s="129">
        <v>414.8</v>
      </c>
      <c r="Q13" s="129">
        <v>642.4</v>
      </c>
      <c r="R13" s="129">
        <v>615.6</v>
      </c>
      <c r="S13" s="129"/>
      <c r="T13" s="129"/>
      <c r="U13" s="129"/>
      <c r="V13" s="129"/>
      <c r="W13" s="129">
        <v>90.7</v>
      </c>
      <c r="X13" s="129">
        <v>492.9</v>
      </c>
      <c r="Y13" s="130">
        <v>296.2</v>
      </c>
      <c r="Z13" s="131"/>
      <c r="AA13" s="132">
        <f t="shared" si="0"/>
        <v>9710.4000000000015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995</v>
      </c>
      <c r="C16" s="135">
        <f t="shared" si="1"/>
        <v>995</v>
      </c>
      <c r="D16" s="135">
        <f t="shared" si="1"/>
        <v>995</v>
      </c>
      <c r="E16" s="135">
        <f t="shared" si="1"/>
        <v>995</v>
      </c>
      <c r="F16" s="135">
        <f t="shared" si="1"/>
        <v>995</v>
      </c>
      <c r="G16" s="135">
        <f t="shared" si="1"/>
        <v>995</v>
      </c>
      <c r="H16" s="135">
        <f t="shared" si="1"/>
        <v>688.8</v>
      </c>
      <c r="I16" s="135">
        <f t="shared" si="1"/>
        <v>460.4</v>
      </c>
      <c r="J16" s="135">
        <f t="shared" si="1"/>
        <v>0</v>
      </c>
      <c r="K16" s="135">
        <f t="shared" si="1"/>
        <v>38.6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414.8</v>
      </c>
      <c r="Q16" s="135">
        <f t="shared" si="1"/>
        <v>642.4</v>
      </c>
      <c r="R16" s="135">
        <f t="shared" si="1"/>
        <v>615.6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90.7</v>
      </c>
      <c r="X16" s="135">
        <f t="shared" si="1"/>
        <v>492.9</v>
      </c>
      <c r="Y16" s="135">
        <f t="shared" si="1"/>
        <v>296.2</v>
      </c>
      <c r="Z16" s="136" t="str">
        <f t="shared" si="1"/>
        <v/>
      </c>
      <c r="AA16" s="90">
        <f t="shared" si="0"/>
        <v>9710.4000000000015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>
        <v>136.1</v>
      </c>
      <c r="K21" s="129"/>
      <c r="L21" s="129">
        <v>62.2</v>
      </c>
      <c r="M21" s="129">
        <v>70.099999999999994</v>
      </c>
      <c r="N21" s="129">
        <v>104.2</v>
      </c>
      <c r="O21" s="129">
        <v>140.4</v>
      </c>
      <c r="P21" s="129"/>
      <c r="Q21" s="129"/>
      <c r="R21" s="129"/>
      <c r="S21" s="129">
        <v>289.89999999999998</v>
      </c>
      <c r="T21" s="129">
        <v>486.2</v>
      </c>
      <c r="U21" s="129">
        <v>374</v>
      </c>
      <c r="V21" s="129">
        <v>198</v>
      </c>
      <c r="W21" s="129"/>
      <c r="X21" s="129"/>
      <c r="Y21" s="130"/>
      <c r="Z21" s="131"/>
      <c r="AA21" s="132">
        <f t="shared" si="2"/>
        <v>1861.1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296.2</v>
      </c>
      <c r="P23" s="133">
        <v>451.4</v>
      </c>
      <c r="Q23" s="133">
        <v>500</v>
      </c>
      <c r="R23" s="133">
        <v>500</v>
      </c>
      <c r="S23" s="133">
        <v>500</v>
      </c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11747.599999999999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500</v>
      </c>
      <c r="I24" s="135">
        <f t="shared" si="3"/>
        <v>500</v>
      </c>
      <c r="J24" s="135">
        <f t="shared" si="3"/>
        <v>636.1</v>
      </c>
      <c r="K24" s="135">
        <f t="shared" si="3"/>
        <v>500</v>
      </c>
      <c r="L24" s="135">
        <f t="shared" si="3"/>
        <v>562.20000000000005</v>
      </c>
      <c r="M24" s="135">
        <f t="shared" si="3"/>
        <v>570.1</v>
      </c>
      <c r="N24" s="135">
        <f t="shared" si="3"/>
        <v>604.20000000000005</v>
      </c>
      <c r="O24" s="135">
        <f t="shared" si="3"/>
        <v>436.6</v>
      </c>
      <c r="P24" s="135">
        <f t="shared" si="3"/>
        <v>451.4</v>
      </c>
      <c r="Q24" s="135">
        <f t="shared" si="3"/>
        <v>500</v>
      </c>
      <c r="R24" s="135">
        <f t="shared" si="3"/>
        <v>500</v>
      </c>
      <c r="S24" s="135">
        <f t="shared" si="3"/>
        <v>789.9</v>
      </c>
      <c r="T24" s="135">
        <f t="shared" si="3"/>
        <v>986.2</v>
      </c>
      <c r="U24" s="135">
        <f t="shared" si="3"/>
        <v>874</v>
      </c>
      <c r="V24" s="135">
        <f t="shared" si="3"/>
        <v>698</v>
      </c>
      <c r="W24" s="135">
        <f t="shared" si="3"/>
        <v>500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13608.7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2024-03-10T12:06:19Z</dcterms:created>
  <dcterms:modified xsi:type="dcterms:W3CDTF">2024-03-10T12:06:20Z</dcterms:modified>
</cp:coreProperties>
</file>