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"/>
    </mc:Choice>
  </mc:AlternateContent>
  <bookViews>
    <workbookView xWindow="0" yWindow="0" windowWidth="28800" windowHeight="12330"/>
  </bookViews>
  <sheets>
    <sheet name="Pre-Market Data" sheetId="4" r:id="rId1"/>
  </sheets>
  <definedNames>
    <definedName name="BRD_EXP_PPTs_NAMES_SUMMARY">'Pre-Market Data'!$A$32:$A$36</definedName>
    <definedName name="BRD_EXP_PPTs_VALUES_SUMMARY">'Pre-Market Data'!$B$32:$Z$36</definedName>
    <definedName name="BRD_IMP_PPTs_NAMES_SUMMARY">'Pre-Market Data'!$A$25:$A$29</definedName>
    <definedName name="BRD_IMP_PPTs_VALUES_SUMMARY">'Pre-Market Data'!$B$25:$Z$29</definedName>
    <definedName name="DEMAND_NAMES_PPTs_SUMMARY">'Pre-Market Data'!$A$17:$A$21</definedName>
    <definedName name="DEMAND_PPTs_VALUES_SUMMARY">'Pre-Market Data'!$B$17:$Z$21</definedName>
    <definedName name="MKT_PREMARKET_DELIVERY_DAY">'Pre-Market Data'!$A$2</definedName>
    <definedName name="MTUs_MKT_PREMARKET">'Pre-Market Data'!$B$2:$Z$2</definedName>
    <definedName name="_xlnm.Print_Area" localSheetId="0">'Pre-Market Data'!$A$1:$AA$37</definedName>
    <definedName name="TOT_DEMAND_PPTs_MAINLAND_SUMMARY">'Pre-Market Data'!$B$4:$Z$4</definedName>
    <definedName name="TOT_SUM_PPT_PUB_TIME">'Pre-Market Data'!$V$1</definedName>
    <definedName name="TOT_SUPPLY_PPTs_MAINLAND_SUMMARY">'Pre-Market Data'!$B$7:$Z$7</definedName>
    <definedName name="UNITS_GAS_PPTs_VALUES_SUMMARY">'Pre-Market Data'!$B$11:$Z$11</definedName>
    <definedName name="UNITS_HDR_PPTs_VALUES_SUMMARY">'Pre-Market Data'!$B$12:$Z$12</definedName>
    <definedName name="UNITS_LIG_PPTs_VALUES_SUMMARY">'Pre-Market Data'!$B$10:$Z$10</definedName>
    <definedName name="UNITS_NAMES_PPTs_SUMMARY">'Pre-Market Data'!$A$10:$A$13</definedName>
    <definedName name="UNITS_RES_PPTs_VALUES_SUMMARY">'Pre-Market Data'!$B$13:$Z$13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7" i="4" l="1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A36" i="4"/>
  <c r="AA35" i="4"/>
  <c r="AA34" i="4"/>
  <c r="AA33" i="4"/>
  <c r="AA32" i="4"/>
  <c r="AA37" i="4" s="1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A29" i="4"/>
  <c r="AA28" i="4"/>
  <c r="AA27" i="4"/>
  <c r="AA26" i="4"/>
  <c r="AA25" i="4"/>
  <c r="AA30" i="4" s="1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A21" i="4"/>
  <c r="AA20" i="4"/>
  <c r="AA19" i="4"/>
  <c r="AA18" i="4"/>
  <c r="AA17" i="4"/>
  <c r="AA22" i="4" s="1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A13" i="4"/>
  <c r="AA12" i="4"/>
  <c r="AA11" i="4"/>
  <c r="AA14" i="4" s="1"/>
  <c r="AA10" i="4"/>
  <c r="AA7" i="4"/>
  <c r="AA4" i="4"/>
</calcChain>
</file>

<file path=xl/sharedStrings.xml><?xml version="1.0" encoding="utf-8"?>
<sst xmlns="http://schemas.openxmlformats.org/spreadsheetml/2006/main" count="38" uniqueCount="33">
  <si>
    <t>Physical Delivery &amp; Off-take Nominations of Forward Positions in Day-Ahead Market</t>
  </si>
  <si>
    <t>Publication on: 24/03/2024 10:32:04</t>
  </si>
  <si>
    <t>TOTAL</t>
  </si>
  <si>
    <t>Total BUY Nominations</t>
  </si>
  <si>
    <t>Greece Mainland</t>
  </si>
  <si>
    <t>Total SELL Nominations</t>
  </si>
  <si>
    <t>PRODUCTION TECHNOLOGY / MTU</t>
  </si>
  <si>
    <t>LIGNITE</t>
  </si>
  <si>
    <t>GAS</t>
  </si>
  <si>
    <t>HYDRO</t>
  </si>
  <si>
    <t>RENEWABLES</t>
  </si>
  <si>
    <t>PRODUCTION</t>
  </si>
  <si>
    <t>DEMAND / MTU</t>
  </si>
  <si>
    <t>HV LOAD</t>
  </si>
  <si>
    <t>LV LOAD</t>
  </si>
  <si>
    <t>MV LOAD</t>
  </si>
  <si>
    <t>PUMP</t>
  </si>
  <si>
    <t>SYSTEM LOSSES</t>
  </si>
  <si>
    <t>DEMAND</t>
  </si>
  <si>
    <t>BORDER IMPORTS</t>
  </si>
  <si>
    <t>AL-GR</t>
  </si>
  <si>
    <t>MK-GR</t>
  </si>
  <si>
    <t>BG-GR</t>
  </si>
  <si>
    <t>TR-GR</t>
  </si>
  <si>
    <t>IT-GR</t>
  </si>
  <si>
    <t>TOTAL IMPORTS</t>
  </si>
  <si>
    <t>BORDER EXPORTS</t>
  </si>
  <si>
    <t>GR-AL</t>
  </si>
  <si>
    <t>GR-MK</t>
  </si>
  <si>
    <t>GR-BG</t>
  </si>
  <si>
    <t>GR-TR</t>
  </si>
  <si>
    <t>GR-IT</t>
  </si>
  <si>
    <t>TOTAL EXPORTS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</si>
</sst>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3" borderId="3" xfId="1" applyNumberFormat="1" applyFont="1" applyFill="1" applyBorder="1" applyAlignment="1" applyProtection="1">
      <alignment horizontal="center" vertical="center"/>
      <protection hidden="1"/>
    </xf>
    <xf numFmtId="165" fontId="7" fillId="3" borderId="4" xfId="1" applyNumberFormat="1" applyFont="1" applyFill="1" applyBorder="1" applyAlignment="1" applyProtection="1">
      <alignment horizontal="center" vertical="center"/>
      <protection hidden="1"/>
    </xf>
    <xf numFmtId="165" fontId="7" fillId="3" borderId="5" xfId="1" applyNumberFormat="1" applyFont="1" applyFill="1" applyBorder="1" applyAlignment="1" applyProtection="1">
      <alignment horizontal="center" vertical="center"/>
      <protection hidden="1"/>
    </xf>
    <xf numFmtId="165" fontId="7" fillId="3" borderId="6" xfId="1" applyNumberFormat="1" applyFont="1" applyFill="1" applyBorder="1" applyAlignment="1" applyProtection="1">
      <alignment horizontal="center" vertical="center"/>
      <protection hidden="1"/>
    </xf>
    <xf numFmtId="0" fontId="7" fillId="3" borderId="2" xfId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4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4" xfId="1" applyFont="1" applyBorder="1" applyAlignment="1" applyProtection="1">
      <alignment horizontal="right" vertical="center" shrinkToFit="1"/>
      <protection hidden="1"/>
    </xf>
    <xf numFmtId="166" fontId="5" fillId="0" borderId="0" xfId="1" applyNumberFormat="1" applyFont="1"/>
    <xf numFmtId="0" fontId="9" fillId="0" borderId="18" xfId="1" applyFont="1" applyBorder="1" applyAlignment="1" applyProtection="1">
      <alignment horizontal="left" vertical="center" indent="1"/>
      <protection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0" fontId="9" fillId="0" borderId="21" xfId="1" applyFont="1" applyBorder="1" applyAlignment="1" applyProtection="1">
      <alignment horizontal="right" vertical="center" shrinkToFit="1"/>
      <protection hidden="1"/>
    </xf>
    <xf numFmtId="0" fontId="9" fillId="0" borderId="22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10" fillId="0" borderId="23" xfId="1" applyFont="1" applyBorder="1" applyAlignment="1" applyProtection="1">
      <alignment horizontal="left" vertical="center" indent="1" shrinkToFit="1"/>
      <protection hidden="1"/>
    </xf>
    <xf numFmtId="0" fontId="9" fillId="0" borderId="15" xfId="1" applyFont="1" applyBorder="1" applyAlignment="1" applyProtection="1">
      <alignment horizontal="right" vertical="center" shrinkToFit="1"/>
      <protection hidden="1"/>
    </xf>
    <xf numFmtId="0" fontId="9" fillId="0" borderId="16" xfId="1" applyFont="1" applyBorder="1" applyAlignment="1" applyProtection="1">
      <alignment horizontal="right" vertical="center" shrinkToFit="1"/>
      <protection hidden="1"/>
    </xf>
    <xf numFmtId="0" fontId="9" fillId="0" borderId="17" xfId="1" applyFont="1" applyBorder="1" applyAlignment="1" applyProtection="1">
      <alignment horizontal="right" vertical="center" shrinkToFit="1"/>
      <protection hidden="1"/>
    </xf>
    <xf numFmtId="166" fontId="9" fillId="0" borderId="23" xfId="1" applyNumberFormat="1" applyFont="1" applyBorder="1" applyAlignment="1" applyProtection="1">
      <alignment horizontal="right" vertical="center" shrinkToFit="1"/>
      <protection hidden="1"/>
    </xf>
    <xf numFmtId="0" fontId="7" fillId="4" borderId="14" xfId="1" applyFont="1" applyFill="1" applyBorder="1" applyAlignment="1" applyProtection="1">
      <alignment horizontal="left" vertical="center" indent="1" shrinkToFit="1"/>
      <protection hidden="1"/>
    </xf>
    <xf numFmtId="167" fontId="8" fillId="4" borderId="24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5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6" xfId="1" applyNumberFormat="1" applyFont="1" applyFill="1" applyBorder="1" applyAlignment="1" applyProtection="1">
      <alignment horizontal="right" vertical="center" shrinkToFit="1"/>
      <protection hidden="1"/>
    </xf>
    <xf numFmtId="166" fontId="8" fillId="4" borderId="14" xfId="1" applyNumberFormat="1" applyFont="1" applyFill="1" applyBorder="1" applyAlignment="1" applyProtection="1">
      <alignment horizontal="right" vertical="center" shrinkToFit="1"/>
      <protection hidden="1"/>
    </xf>
    <xf numFmtId="0" fontId="11" fillId="0" borderId="27" xfId="1" applyFont="1" applyBorder="1" applyAlignment="1" applyProtection="1">
      <alignment horizontal="left" vertical="center" indent="1" shrinkToFit="1"/>
      <protection hidden="1"/>
    </xf>
    <xf numFmtId="166" fontId="12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8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0" fontId="9" fillId="0" borderId="21" xfId="1" applyFont="1" applyBorder="1" applyAlignment="1">
      <alignment horizontal="right" vertical="center"/>
    </xf>
    <xf numFmtId="0" fontId="9" fillId="0" borderId="22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6" borderId="18" xfId="1" applyFont="1" applyFill="1" applyBorder="1" applyAlignment="1" applyProtection="1">
      <alignment horizontal="left" vertical="center" indent="1"/>
      <protection hidden="1"/>
    </xf>
    <xf numFmtId="0" fontId="9" fillId="0" borderId="31" xfId="1" applyFont="1" applyBorder="1" applyAlignment="1">
      <alignment horizontal="right" vertical="center"/>
    </xf>
    <xf numFmtId="166" fontId="9" fillId="5" borderId="32" xfId="1" applyNumberFormat="1" applyFont="1" applyFill="1" applyBorder="1" applyAlignment="1">
      <alignment horizontal="right" vertical="center"/>
    </xf>
    <xf numFmtId="0" fontId="9" fillId="6" borderId="19" xfId="1" applyFont="1" applyFill="1" applyBorder="1" applyAlignment="1" applyProtection="1">
      <alignment horizontal="left" vertical="center" indent="1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3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19" xfId="1" applyFont="1" applyFill="1" applyBorder="1" applyAlignment="1" applyProtection="1">
      <alignment horizontal="left" vertical="center" indent="1"/>
      <protection hidden="1"/>
    </xf>
    <xf numFmtId="0" fontId="9" fillId="5" borderId="20" xfId="1" applyFont="1" applyFill="1" applyBorder="1" applyAlignment="1">
      <alignment horizontal="right" vertical="center"/>
    </xf>
    <xf numFmtId="0" fontId="9" fillId="5" borderId="21" xfId="1" applyFont="1" applyFill="1" applyBorder="1" applyAlignment="1">
      <alignment horizontal="right" vertical="center"/>
    </xf>
    <xf numFmtId="0" fontId="9" fillId="5" borderId="22" xfId="1" applyFont="1" applyFill="1" applyBorder="1" applyAlignment="1">
      <alignment horizontal="right" vertical="center"/>
    </xf>
    <xf numFmtId="0" fontId="9" fillId="5" borderId="12" xfId="1" applyFont="1" applyFill="1" applyBorder="1" applyAlignment="1">
      <alignment horizontal="right" vertical="center"/>
    </xf>
    <xf numFmtId="0" fontId="9" fillId="5" borderId="34" xfId="1" applyFont="1" applyFill="1" applyBorder="1" applyAlignment="1">
      <alignment horizontal="right" vertical="center"/>
    </xf>
    <xf numFmtId="0" fontId="9" fillId="5" borderId="35" xfId="1" applyFont="1" applyFill="1" applyBorder="1" applyAlignment="1">
      <alignment horizontal="right" vertical="center"/>
    </xf>
    <xf numFmtId="0" fontId="9" fillId="5" borderId="36" xfId="1" applyFont="1" applyFill="1" applyBorder="1" applyAlignment="1">
      <alignment horizontal="right" vertical="center"/>
    </xf>
  </cellXfs>
  <cellStyles count="2">
    <cellStyle name="Normal" xfId="0" builtinId="0"/>
    <cellStyle name="Normal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D38"/>
  <sheetViews>
    <sheetView showGridLines="0" tabSelected="1" zoomScale="75" zoomScaleNormal="75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activeCell="AA37" activeCellId="1" sqref="AA30 AA37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29" width="9.140625" style="5"/>
    <col min="30" max="30" width="10.42578125" style="5" bestFit="1" customWidth="1"/>
    <col min="31" max="16384" width="9.140625" style="5"/>
  </cols>
  <sheetData>
    <row r="1" spans="1:30" ht="39.950000000000003" customHeight="1" thickBot="1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1</v>
      </c>
      <c r="W1" s="4"/>
      <c r="X1" s="4"/>
      <c r="Y1" s="4"/>
      <c r="Z1" s="4"/>
      <c r="AA1" s="4"/>
    </row>
    <row r="2" spans="1:30" ht="30" customHeight="1" thickBot="1" x14ac:dyDescent="0.25">
      <c r="A2" s="6">
        <v>45376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2</v>
      </c>
    </row>
    <row r="3" spans="1:30" ht="24.95" customHeight="1" thickBot="1" x14ac:dyDescent="0.25">
      <c r="A3" s="12" t="s">
        <v>3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30" ht="20.100000000000001" customHeight="1" x14ac:dyDescent="0.2">
      <c r="A4" s="16" t="s">
        <v>4</v>
      </c>
      <c r="B4" s="17">
        <v>238</v>
      </c>
      <c r="C4" s="18">
        <v>238</v>
      </c>
      <c r="D4" s="18">
        <v>238</v>
      </c>
      <c r="E4" s="18">
        <v>238</v>
      </c>
      <c r="F4" s="18">
        <v>238</v>
      </c>
      <c r="G4" s="18">
        <v>269</v>
      </c>
      <c r="H4" s="18">
        <v>258</v>
      </c>
      <c r="I4" s="18">
        <v>318</v>
      </c>
      <c r="J4" s="18">
        <v>338</v>
      </c>
      <c r="K4" s="18">
        <v>354</v>
      </c>
      <c r="L4" s="18">
        <v>392</v>
      </c>
      <c r="M4" s="18">
        <v>392</v>
      </c>
      <c r="N4" s="18">
        <v>392</v>
      </c>
      <c r="O4" s="18">
        <v>392</v>
      </c>
      <c r="P4" s="18">
        <v>381</v>
      </c>
      <c r="Q4" s="18">
        <v>329</v>
      </c>
      <c r="R4" s="18">
        <v>236</v>
      </c>
      <c r="S4" s="18">
        <v>221</v>
      </c>
      <c r="T4" s="18">
        <v>221</v>
      </c>
      <c r="U4" s="18">
        <v>221</v>
      </c>
      <c r="V4" s="18">
        <v>221</v>
      </c>
      <c r="W4" s="18">
        <v>213</v>
      </c>
      <c r="X4" s="18">
        <v>213</v>
      </c>
      <c r="Y4" s="18">
        <v>216</v>
      </c>
      <c r="Z4" s="19"/>
      <c r="AA4" s="20">
        <f>SUM(B4:Z4)</f>
        <v>6767</v>
      </c>
    </row>
    <row r="5" spans="1:30" ht="20.100000000000001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30" ht="24.95" customHeight="1" thickBot="1" x14ac:dyDescent="0.25">
      <c r="A6" s="12" t="s">
        <v>5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30" ht="20.100000000000001" customHeight="1" x14ac:dyDescent="0.2">
      <c r="A7" s="16" t="s">
        <v>4</v>
      </c>
      <c r="B7" s="17">
        <v>348</v>
      </c>
      <c r="C7" s="18">
        <v>348</v>
      </c>
      <c r="D7" s="18">
        <v>348</v>
      </c>
      <c r="E7" s="18">
        <v>339</v>
      </c>
      <c r="F7" s="18">
        <v>339</v>
      </c>
      <c r="G7" s="18">
        <v>339</v>
      </c>
      <c r="H7" s="18">
        <v>322</v>
      </c>
      <c r="I7" s="18">
        <v>317</v>
      </c>
      <c r="J7" s="18">
        <v>307</v>
      </c>
      <c r="K7" s="18">
        <v>287</v>
      </c>
      <c r="L7" s="18">
        <v>287</v>
      </c>
      <c r="M7" s="18">
        <v>287</v>
      </c>
      <c r="N7" s="18">
        <v>287</v>
      </c>
      <c r="O7" s="18">
        <v>287</v>
      </c>
      <c r="P7" s="18">
        <v>287</v>
      </c>
      <c r="Q7" s="18">
        <v>292</v>
      </c>
      <c r="R7" s="18">
        <v>338</v>
      </c>
      <c r="S7" s="18">
        <v>427</v>
      </c>
      <c r="T7" s="18">
        <v>427</v>
      </c>
      <c r="U7" s="18">
        <v>427</v>
      </c>
      <c r="V7" s="18">
        <v>436</v>
      </c>
      <c r="W7" s="18">
        <v>436</v>
      </c>
      <c r="X7" s="18">
        <v>432</v>
      </c>
      <c r="Y7" s="18">
        <v>347</v>
      </c>
      <c r="Z7" s="19"/>
      <c r="AA7" s="20">
        <f>SUM(B7:Z7)</f>
        <v>8291</v>
      </c>
      <c r="AD7" s="26"/>
    </row>
    <row r="8" spans="1:30" ht="20.100000000000001" customHeight="1" thickBot="1" x14ac:dyDescent="0.25">
      <c r="A8" s="27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/>
    </row>
    <row r="9" spans="1:30" ht="30" customHeight="1" thickBot="1" x14ac:dyDescent="0.25">
      <c r="A9" s="28" t="s">
        <v>6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  <c r="AA9" s="11" t="s">
        <v>2</v>
      </c>
    </row>
    <row r="10" spans="1:30" ht="20.100000000000001" customHeight="1" x14ac:dyDescent="0.2">
      <c r="A10" s="32" t="s">
        <v>7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/>
      <c r="AA10" s="36">
        <f>SUM(B10:Z10)</f>
        <v>0</v>
      </c>
    </row>
    <row r="11" spans="1:30" ht="20.100000000000001" customHeight="1" x14ac:dyDescent="0.2">
      <c r="A11" s="37" t="s">
        <v>8</v>
      </c>
      <c r="B11" s="38">
        <v>198</v>
      </c>
      <c r="C11" s="39">
        <v>198</v>
      </c>
      <c r="D11" s="39">
        <v>198</v>
      </c>
      <c r="E11" s="39">
        <v>198</v>
      </c>
      <c r="F11" s="39">
        <v>198</v>
      </c>
      <c r="G11" s="39">
        <v>198</v>
      </c>
      <c r="H11" s="39">
        <v>198</v>
      </c>
      <c r="I11" s="39">
        <v>198</v>
      </c>
      <c r="J11" s="39">
        <v>198</v>
      </c>
      <c r="K11" s="39">
        <v>198</v>
      </c>
      <c r="L11" s="39">
        <v>198</v>
      </c>
      <c r="M11" s="39">
        <v>198</v>
      </c>
      <c r="N11" s="39">
        <v>198</v>
      </c>
      <c r="O11" s="39">
        <v>198</v>
      </c>
      <c r="P11" s="39">
        <v>198</v>
      </c>
      <c r="Q11" s="39">
        <v>198</v>
      </c>
      <c r="R11" s="39">
        <v>198</v>
      </c>
      <c r="S11" s="39">
        <v>198</v>
      </c>
      <c r="T11" s="39">
        <v>198</v>
      </c>
      <c r="U11" s="39">
        <v>198</v>
      </c>
      <c r="V11" s="39">
        <v>198</v>
      </c>
      <c r="W11" s="39">
        <v>198</v>
      </c>
      <c r="X11" s="39">
        <v>198</v>
      </c>
      <c r="Y11" s="39">
        <v>198</v>
      </c>
      <c r="Z11" s="40"/>
      <c r="AA11" s="41">
        <f>SUM(B11:Z11)</f>
        <v>4752</v>
      </c>
    </row>
    <row r="12" spans="1:30" ht="20.100000000000001" customHeight="1" x14ac:dyDescent="0.2">
      <c r="A12" s="37" t="s">
        <v>9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40"/>
      <c r="AA12" s="41">
        <f>SUM(B12:Z12)</f>
        <v>0</v>
      </c>
    </row>
    <row r="13" spans="1:30" ht="20.100000000000001" customHeight="1" thickBot="1" x14ac:dyDescent="0.25">
      <c r="A13" s="42" t="s">
        <v>10</v>
      </c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5"/>
      <c r="AA13" s="46">
        <f>SUM(B13:Z13)</f>
        <v>0</v>
      </c>
    </row>
    <row r="14" spans="1:30" ht="30" customHeight="1" thickBot="1" x14ac:dyDescent="0.25">
      <c r="A14" s="47" t="s">
        <v>11</v>
      </c>
      <c r="B14" s="48">
        <f>SUM(B10:B13)</f>
        <v>198</v>
      </c>
      <c r="C14" s="49">
        <f t="shared" ref="C14:AA14" si="0">SUM(C10:C13)</f>
        <v>198</v>
      </c>
      <c r="D14" s="49">
        <f t="shared" si="0"/>
        <v>198</v>
      </c>
      <c r="E14" s="49">
        <f t="shared" si="0"/>
        <v>198</v>
      </c>
      <c r="F14" s="49">
        <f t="shared" si="0"/>
        <v>198</v>
      </c>
      <c r="G14" s="49">
        <f t="shared" si="0"/>
        <v>198</v>
      </c>
      <c r="H14" s="49">
        <f t="shared" si="0"/>
        <v>198</v>
      </c>
      <c r="I14" s="49">
        <f t="shared" si="0"/>
        <v>198</v>
      </c>
      <c r="J14" s="49">
        <f t="shared" si="0"/>
        <v>198</v>
      </c>
      <c r="K14" s="49">
        <f t="shared" si="0"/>
        <v>198</v>
      </c>
      <c r="L14" s="49">
        <f t="shared" si="0"/>
        <v>198</v>
      </c>
      <c r="M14" s="49">
        <f t="shared" si="0"/>
        <v>198</v>
      </c>
      <c r="N14" s="49">
        <f t="shared" si="0"/>
        <v>198</v>
      </c>
      <c r="O14" s="49">
        <f t="shared" si="0"/>
        <v>198</v>
      </c>
      <c r="P14" s="49">
        <f t="shared" si="0"/>
        <v>198</v>
      </c>
      <c r="Q14" s="49">
        <f t="shared" si="0"/>
        <v>198</v>
      </c>
      <c r="R14" s="49">
        <f t="shared" si="0"/>
        <v>198</v>
      </c>
      <c r="S14" s="49">
        <f t="shared" si="0"/>
        <v>198</v>
      </c>
      <c r="T14" s="49">
        <f t="shared" si="0"/>
        <v>198</v>
      </c>
      <c r="U14" s="49">
        <f t="shared" si="0"/>
        <v>198</v>
      </c>
      <c r="V14" s="49">
        <f t="shared" si="0"/>
        <v>198</v>
      </c>
      <c r="W14" s="49">
        <f t="shared" si="0"/>
        <v>198</v>
      </c>
      <c r="X14" s="49">
        <f t="shared" si="0"/>
        <v>198</v>
      </c>
      <c r="Y14" s="49">
        <f t="shared" si="0"/>
        <v>198</v>
      </c>
      <c r="Z14" s="50">
        <f t="shared" si="0"/>
        <v>0</v>
      </c>
      <c r="AA14" s="51">
        <f t="shared" si="0"/>
        <v>4752</v>
      </c>
    </row>
    <row r="15" spans="1:30" ht="18" customHeight="1" thickBot="1" x14ac:dyDescent="0.25">
      <c r="A15" s="5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5"/>
    </row>
    <row r="16" spans="1:30" ht="30" customHeight="1" thickBot="1" x14ac:dyDescent="0.25">
      <c r="A16" s="28" t="s">
        <v>12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1"/>
      <c r="AA16" s="11" t="s">
        <v>2</v>
      </c>
    </row>
    <row r="17" spans="1:27" ht="20.100000000000001" customHeight="1" x14ac:dyDescent="0.2">
      <c r="A17" s="56" t="s">
        <v>13</v>
      </c>
      <c r="B17" s="57">
        <v>198</v>
      </c>
      <c r="C17" s="58">
        <v>198</v>
      </c>
      <c r="D17" s="58">
        <v>198</v>
      </c>
      <c r="E17" s="58">
        <v>198</v>
      </c>
      <c r="F17" s="58">
        <v>198</v>
      </c>
      <c r="G17" s="58">
        <v>198</v>
      </c>
      <c r="H17" s="58">
        <v>198</v>
      </c>
      <c r="I17" s="58">
        <v>198</v>
      </c>
      <c r="J17" s="58">
        <v>198</v>
      </c>
      <c r="K17" s="58">
        <v>198</v>
      </c>
      <c r="L17" s="58">
        <v>198</v>
      </c>
      <c r="M17" s="58">
        <v>146</v>
      </c>
      <c r="N17" s="58">
        <v>147</v>
      </c>
      <c r="O17" s="58">
        <v>118</v>
      </c>
      <c r="P17" s="58">
        <v>118</v>
      </c>
      <c r="Q17" s="58">
        <v>119</v>
      </c>
      <c r="R17" s="58">
        <v>120</v>
      </c>
      <c r="S17" s="58">
        <v>119</v>
      </c>
      <c r="T17" s="58">
        <v>120</v>
      </c>
      <c r="U17" s="58">
        <v>121</v>
      </c>
      <c r="V17" s="58">
        <v>121</v>
      </c>
      <c r="W17" s="58">
        <v>194</v>
      </c>
      <c r="X17" s="58">
        <v>194</v>
      </c>
      <c r="Y17" s="58">
        <v>198</v>
      </c>
      <c r="Z17" s="59"/>
      <c r="AA17" s="60">
        <f>SUM(B17:Z17)</f>
        <v>4013</v>
      </c>
    </row>
    <row r="18" spans="1:27" ht="20.100000000000001" customHeight="1" x14ac:dyDescent="0.2">
      <c r="A18" s="61" t="s">
        <v>14</v>
      </c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4"/>
      <c r="AA18" s="65">
        <f>SUM(B18:Z18)</f>
        <v>0</v>
      </c>
    </row>
    <row r="19" spans="1:27" ht="20.100000000000001" customHeight="1" x14ac:dyDescent="0.2">
      <c r="A19" s="61" t="s">
        <v>15</v>
      </c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>
        <v>52</v>
      </c>
      <c r="N19" s="67">
        <v>51</v>
      </c>
      <c r="O19" s="67">
        <v>80</v>
      </c>
      <c r="P19" s="67">
        <v>80</v>
      </c>
      <c r="Q19" s="67">
        <v>79</v>
      </c>
      <c r="R19" s="67">
        <v>78</v>
      </c>
      <c r="S19" s="67">
        <v>79</v>
      </c>
      <c r="T19" s="67">
        <v>78</v>
      </c>
      <c r="U19" s="67">
        <v>77</v>
      </c>
      <c r="V19" s="67">
        <v>77</v>
      </c>
      <c r="W19" s="67">
        <v>4</v>
      </c>
      <c r="X19" s="67">
        <v>4</v>
      </c>
      <c r="Y19" s="67"/>
      <c r="Z19" s="64"/>
      <c r="AA19" s="65">
        <f>SUM(B19:Z19)</f>
        <v>739</v>
      </c>
    </row>
    <row r="20" spans="1:27" ht="20.100000000000001" customHeight="1" x14ac:dyDescent="0.2">
      <c r="A20" s="68" t="s">
        <v>16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9"/>
      <c r="AA20" s="70">
        <f>SUM(B20:Z20)</f>
        <v>0</v>
      </c>
    </row>
    <row r="21" spans="1:27" ht="20.100000000000001" customHeight="1" x14ac:dyDescent="0.2">
      <c r="A21" s="71" t="s">
        <v>17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5">
        <f>SUM(B21:Z21)</f>
        <v>0</v>
      </c>
    </row>
    <row r="22" spans="1:27" ht="30" customHeight="1" thickBot="1" x14ac:dyDescent="0.25">
      <c r="A22" s="47" t="s">
        <v>18</v>
      </c>
      <c r="B22" s="48">
        <f t="shared" ref="B22:AA22" si="1">SUM(B17:B21)</f>
        <v>198</v>
      </c>
      <c r="C22" s="49">
        <f t="shared" si="1"/>
        <v>198</v>
      </c>
      <c r="D22" s="49">
        <f t="shared" si="1"/>
        <v>198</v>
      </c>
      <c r="E22" s="49">
        <f t="shared" si="1"/>
        <v>198</v>
      </c>
      <c r="F22" s="49">
        <f t="shared" si="1"/>
        <v>198</v>
      </c>
      <c r="G22" s="49">
        <f t="shared" si="1"/>
        <v>198</v>
      </c>
      <c r="H22" s="49">
        <f t="shared" si="1"/>
        <v>198</v>
      </c>
      <c r="I22" s="49">
        <f t="shared" si="1"/>
        <v>198</v>
      </c>
      <c r="J22" s="49">
        <f t="shared" si="1"/>
        <v>198</v>
      </c>
      <c r="K22" s="49">
        <f t="shared" si="1"/>
        <v>198</v>
      </c>
      <c r="L22" s="49">
        <f t="shared" si="1"/>
        <v>198</v>
      </c>
      <c r="M22" s="49">
        <f t="shared" si="1"/>
        <v>198</v>
      </c>
      <c r="N22" s="49">
        <f t="shared" si="1"/>
        <v>198</v>
      </c>
      <c r="O22" s="49">
        <f t="shared" si="1"/>
        <v>198</v>
      </c>
      <c r="P22" s="49">
        <f t="shared" si="1"/>
        <v>198</v>
      </c>
      <c r="Q22" s="49">
        <f t="shared" si="1"/>
        <v>198</v>
      </c>
      <c r="R22" s="49">
        <f t="shared" si="1"/>
        <v>198</v>
      </c>
      <c r="S22" s="49">
        <f t="shared" si="1"/>
        <v>198</v>
      </c>
      <c r="T22" s="49">
        <f t="shared" si="1"/>
        <v>198</v>
      </c>
      <c r="U22" s="49">
        <f t="shared" si="1"/>
        <v>198</v>
      </c>
      <c r="V22" s="49">
        <f t="shared" si="1"/>
        <v>198</v>
      </c>
      <c r="W22" s="49">
        <f t="shared" si="1"/>
        <v>198</v>
      </c>
      <c r="X22" s="49">
        <f t="shared" si="1"/>
        <v>198</v>
      </c>
      <c r="Y22" s="49">
        <f t="shared" si="1"/>
        <v>198</v>
      </c>
      <c r="Z22" s="50">
        <f t="shared" si="1"/>
        <v>0</v>
      </c>
      <c r="AA22" s="51">
        <f t="shared" si="1"/>
        <v>4752</v>
      </c>
    </row>
    <row r="23" spans="1:27" ht="18" customHeight="1" thickBot="1" x14ac:dyDescent="0.25">
      <c r="A23" s="52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5"/>
    </row>
    <row r="24" spans="1:27" ht="30" customHeight="1" thickBot="1" x14ac:dyDescent="0.25">
      <c r="A24" s="28" t="s">
        <v>19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11" t="s">
        <v>2</v>
      </c>
    </row>
    <row r="25" spans="1:27" ht="20.100000000000001" customHeight="1" x14ac:dyDescent="0.2">
      <c r="A25" s="56" t="s">
        <v>20</v>
      </c>
      <c r="B25" s="72">
        <v>39</v>
      </c>
      <c r="C25" s="73">
        <v>39</v>
      </c>
      <c r="D25" s="73">
        <v>39</v>
      </c>
      <c r="E25" s="73">
        <v>30</v>
      </c>
      <c r="F25" s="73">
        <v>30</v>
      </c>
      <c r="G25" s="73">
        <v>30</v>
      </c>
      <c r="H25" s="73">
        <v>30</v>
      </c>
      <c r="I25" s="73">
        <v>30</v>
      </c>
      <c r="J25" s="73">
        <v>30</v>
      </c>
      <c r="K25" s="73">
        <v>30</v>
      </c>
      <c r="L25" s="73">
        <v>30</v>
      </c>
      <c r="M25" s="73">
        <v>30</v>
      </c>
      <c r="N25" s="73">
        <v>30</v>
      </c>
      <c r="O25" s="73">
        <v>30</v>
      </c>
      <c r="P25" s="73">
        <v>30</v>
      </c>
      <c r="Q25" s="73">
        <v>30</v>
      </c>
      <c r="R25" s="73">
        <v>30</v>
      </c>
      <c r="S25" s="73">
        <v>105</v>
      </c>
      <c r="T25" s="73">
        <v>105</v>
      </c>
      <c r="U25" s="73">
        <v>105</v>
      </c>
      <c r="V25" s="73">
        <v>114</v>
      </c>
      <c r="W25" s="73">
        <v>114</v>
      </c>
      <c r="X25" s="73">
        <v>114</v>
      </c>
      <c r="Y25" s="73">
        <v>39</v>
      </c>
      <c r="Z25" s="74"/>
      <c r="AA25" s="60">
        <f>SUM(B25:Z25)</f>
        <v>1233</v>
      </c>
    </row>
    <row r="26" spans="1:27" ht="20.100000000000001" customHeight="1" x14ac:dyDescent="0.2">
      <c r="A26" s="75" t="s">
        <v>21</v>
      </c>
      <c r="B26" s="76">
        <v>77</v>
      </c>
      <c r="C26" s="77">
        <v>77</v>
      </c>
      <c r="D26" s="77">
        <v>77</v>
      </c>
      <c r="E26" s="77">
        <v>77</v>
      </c>
      <c r="F26" s="77">
        <v>77</v>
      </c>
      <c r="G26" s="77">
        <v>77</v>
      </c>
      <c r="H26" s="77">
        <v>60</v>
      </c>
      <c r="I26" s="77">
        <v>60</v>
      </c>
      <c r="J26" s="77">
        <v>60</v>
      </c>
      <c r="K26" s="77">
        <v>40</v>
      </c>
      <c r="L26" s="77">
        <v>40</v>
      </c>
      <c r="M26" s="77">
        <v>40</v>
      </c>
      <c r="N26" s="77">
        <v>40</v>
      </c>
      <c r="O26" s="77">
        <v>40</v>
      </c>
      <c r="P26" s="77">
        <v>40</v>
      </c>
      <c r="Q26" s="77">
        <v>40</v>
      </c>
      <c r="R26" s="77">
        <v>86</v>
      </c>
      <c r="S26" s="77">
        <v>86</v>
      </c>
      <c r="T26" s="77">
        <v>86</v>
      </c>
      <c r="U26" s="77">
        <v>86</v>
      </c>
      <c r="V26" s="77">
        <v>86</v>
      </c>
      <c r="W26" s="77">
        <v>86</v>
      </c>
      <c r="X26" s="77">
        <v>86</v>
      </c>
      <c r="Y26" s="77">
        <v>86</v>
      </c>
      <c r="Z26" s="78"/>
      <c r="AA26" s="65">
        <f>SUM(B26:Z26)</f>
        <v>1610</v>
      </c>
    </row>
    <row r="27" spans="1:27" ht="20.100000000000001" customHeight="1" x14ac:dyDescent="0.2">
      <c r="A27" s="75" t="s">
        <v>22</v>
      </c>
      <c r="B27" s="76">
        <v>5</v>
      </c>
      <c r="C27" s="77">
        <v>5</v>
      </c>
      <c r="D27" s="77">
        <v>5</v>
      </c>
      <c r="E27" s="77">
        <v>5</v>
      </c>
      <c r="F27" s="77">
        <v>5</v>
      </c>
      <c r="G27" s="77">
        <v>5</v>
      </c>
      <c r="H27" s="77">
        <v>5</v>
      </c>
      <c r="I27" s="77">
        <v>5</v>
      </c>
      <c r="J27" s="77">
        <v>5</v>
      </c>
      <c r="K27" s="77">
        <v>5</v>
      </c>
      <c r="L27" s="77">
        <v>5</v>
      </c>
      <c r="M27" s="77">
        <v>5</v>
      </c>
      <c r="N27" s="77">
        <v>5</v>
      </c>
      <c r="O27" s="77">
        <v>5</v>
      </c>
      <c r="P27" s="77">
        <v>5</v>
      </c>
      <c r="Q27" s="77">
        <v>5</v>
      </c>
      <c r="R27" s="77">
        <v>5</v>
      </c>
      <c r="S27" s="77">
        <v>5</v>
      </c>
      <c r="T27" s="77">
        <v>5</v>
      </c>
      <c r="U27" s="77">
        <v>5</v>
      </c>
      <c r="V27" s="77">
        <v>5</v>
      </c>
      <c r="W27" s="77">
        <v>5</v>
      </c>
      <c r="X27" s="77">
        <v>5</v>
      </c>
      <c r="Y27" s="77">
        <v>5</v>
      </c>
      <c r="Z27" s="78"/>
      <c r="AA27" s="65">
        <f>SUM(B27:Z27)</f>
        <v>120</v>
      </c>
    </row>
    <row r="28" spans="1:27" ht="20.100000000000001" customHeight="1" x14ac:dyDescent="0.2">
      <c r="A28" s="75" t="s">
        <v>23</v>
      </c>
      <c r="B28" s="76">
        <v>29</v>
      </c>
      <c r="C28" s="77">
        <v>29</v>
      </c>
      <c r="D28" s="77">
        <v>29</v>
      </c>
      <c r="E28" s="77">
        <v>29</v>
      </c>
      <c r="F28" s="77">
        <v>29</v>
      </c>
      <c r="G28" s="77">
        <v>29</v>
      </c>
      <c r="H28" s="77">
        <v>29</v>
      </c>
      <c r="I28" s="77">
        <v>24</v>
      </c>
      <c r="J28" s="77">
        <v>14</v>
      </c>
      <c r="K28" s="77">
        <v>14</v>
      </c>
      <c r="L28" s="77">
        <v>14</v>
      </c>
      <c r="M28" s="77">
        <v>14</v>
      </c>
      <c r="N28" s="77">
        <v>14</v>
      </c>
      <c r="O28" s="77">
        <v>14</v>
      </c>
      <c r="P28" s="77">
        <v>14</v>
      </c>
      <c r="Q28" s="77">
        <v>19</v>
      </c>
      <c r="R28" s="77">
        <v>19</v>
      </c>
      <c r="S28" s="77">
        <v>33</v>
      </c>
      <c r="T28" s="77">
        <v>33</v>
      </c>
      <c r="U28" s="77">
        <v>33</v>
      </c>
      <c r="V28" s="77">
        <v>33</v>
      </c>
      <c r="W28" s="77">
        <v>33</v>
      </c>
      <c r="X28" s="77">
        <v>29</v>
      </c>
      <c r="Y28" s="77">
        <v>19</v>
      </c>
      <c r="Z28" s="78"/>
      <c r="AA28" s="65">
        <f>SUM(B28:Z28)</f>
        <v>576</v>
      </c>
    </row>
    <row r="29" spans="1:27" ht="20.100000000000001" customHeight="1" x14ac:dyDescent="0.2">
      <c r="A29" s="75" t="s">
        <v>24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8"/>
      <c r="AA29" s="65">
        <f>SUM(B29:Z29)</f>
        <v>0</v>
      </c>
    </row>
    <row r="30" spans="1:27" ht="30" customHeight="1" thickBot="1" x14ac:dyDescent="0.25">
      <c r="A30" s="47" t="s">
        <v>25</v>
      </c>
      <c r="B30" s="48">
        <f>SUM(B25:B29)</f>
        <v>150</v>
      </c>
      <c r="C30" s="49">
        <f t="shared" ref="C30:AA30" si="2">SUM(C25:C29)</f>
        <v>150</v>
      </c>
      <c r="D30" s="49">
        <f t="shared" si="2"/>
        <v>150</v>
      </c>
      <c r="E30" s="49">
        <f t="shared" si="2"/>
        <v>141</v>
      </c>
      <c r="F30" s="49">
        <f t="shared" si="2"/>
        <v>141</v>
      </c>
      <c r="G30" s="49">
        <f t="shared" si="2"/>
        <v>141</v>
      </c>
      <c r="H30" s="49">
        <f t="shared" si="2"/>
        <v>124</v>
      </c>
      <c r="I30" s="49">
        <f t="shared" si="2"/>
        <v>119</v>
      </c>
      <c r="J30" s="49">
        <f t="shared" si="2"/>
        <v>109</v>
      </c>
      <c r="K30" s="49">
        <f t="shared" si="2"/>
        <v>89</v>
      </c>
      <c r="L30" s="49">
        <f t="shared" si="2"/>
        <v>89</v>
      </c>
      <c r="M30" s="49">
        <f t="shared" si="2"/>
        <v>89</v>
      </c>
      <c r="N30" s="49">
        <f t="shared" si="2"/>
        <v>89</v>
      </c>
      <c r="O30" s="49">
        <f t="shared" si="2"/>
        <v>89</v>
      </c>
      <c r="P30" s="49">
        <f t="shared" si="2"/>
        <v>89</v>
      </c>
      <c r="Q30" s="49">
        <f t="shared" si="2"/>
        <v>94</v>
      </c>
      <c r="R30" s="49">
        <f t="shared" si="2"/>
        <v>140</v>
      </c>
      <c r="S30" s="49">
        <f t="shared" si="2"/>
        <v>229</v>
      </c>
      <c r="T30" s="49">
        <f t="shared" si="2"/>
        <v>229</v>
      </c>
      <c r="U30" s="49">
        <f t="shared" si="2"/>
        <v>229</v>
      </c>
      <c r="V30" s="49">
        <f t="shared" si="2"/>
        <v>238</v>
      </c>
      <c r="W30" s="49">
        <f t="shared" si="2"/>
        <v>238</v>
      </c>
      <c r="X30" s="49">
        <f t="shared" si="2"/>
        <v>234</v>
      </c>
      <c r="Y30" s="49">
        <f t="shared" si="2"/>
        <v>149</v>
      </c>
      <c r="Z30" s="50">
        <f t="shared" si="2"/>
        <v>0</v>
      </c>
      <c r="AA30" s="51">
        <f t="shared" si="2"/>
        <v>3539</v>
      </c>
    </row>
    <row r="31" spans="1:27" ht="30" customHeight="1" thickBot="1" x14ac:dyDescent="0.25">
      <c r="A31" s="28" t="s">
        <v>26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A31" s="11" t="s">
        <v>2</v>
      </c>
    </row>
    <row r="32" spans="1:27" ht="20.100000000000001" customHeight="1" x14ac:dyDescent="0.2">
      <c r="A32" s="56" t="s">
        <v>27</v>
      </c>
      <c r="B32" s="72">
        <v>23</v>
      </c>
      <c r="C32" s="79">
        <v>23</v>
      </c>
      <c r="D32" s="79">
        <v>23</v>
      </c>
      <c r="E32" s="79">
        <v>23</v>
      </c>
      <c r="F32" s="79">
        <v>23</v>
      </c>
      <c r="G32" s="79">
        <v>54</v>
      </c>
      <c r="H32" s="79">
        <v>43</v>
      </c>
      <c r="I32" s="79">
        <v>58</v>
      </c>
      <c r="J32" s="79">
        <v>58</v>
      </c>
      <c r="K32" s="79">
        <v>58</v>
      </c>
      <c r="L32" s="79">
        <v>96</v>
      </c>
      <c r="M32" s="79">
        <v>96</v>
      </c>
      <c r="N32" s="79">
        <v>96</v>
      </c>
      <c r="O32" s="79">
        <v>96</v>
      </c>
      <c r="P32" s="79">
        <v>89</v>
      </c>
      <c r="Q32" s="79">
        <v>58</v>
      </c>
      <c r="R32" s="79">
        <v>7</v>
      </c>
      <c r="S32" s="79"/>
      <c r="T32" s="79"/>
      <c r="U32" s="79"/>
      <c r="V32" s="79"/>
      <c r="W32" s="79"/>
      <c r="X32" s="79"/>
      <c r="Y32" s="80">
        <v>3</v>
      </c>
      <c r="Z32" s="74"/>
      <c r="AA32" s="60">
        <f>SUM(B32:Z32)</f>
        <v>927</v>
      </c>
    </row>
    <row r="33" spans="1:27" ht="20.100000000000001" customHeight="1" x14ac:dyDescent="0.2">
      <c r="A33" s="75" t="s">
        <v>28</v>
      </c>
      <c r="B33" s="76">
        <v>17</v>
      </c>
      <c r="C33" s="77">
        <v>17</v>
      </c>
      <c r="D33" s="77">
        <v>17</v>
      </c>
      <c r="E33" s="77">
        <v>17</v>
      </c>
      <c r="F33" s="77">
        <v>17</v>
      </c>
      <c r="G33" s="77">
        <v>17</v>
      </c>
      <c r="H33" s="77">
        <v>17</v>
      </c>
      <c r="I33" s="77">
        <v>62</v>
      </c>
      <c r="J33" s="77">
        <v>74</v>
      </c>
      <c r="K33" s="77">
        <v>74</v>
      </c>
      <c r="L33" s="77">
        <v>74</v>
      </c>
      <c r="M33" s="77">
        <v>74</v>
      </c>
      <c r="N33" s="77">
        <v>74</v>
      </c>
      <c r="O33" s="77">
        <v>74</v>
      </c>
      <c r="P33" s="77">
        <v>70</v>
      </c>
      <c r="Q33" s="77">
        <v>49</v>
      </c>
      <c r="R33" s="77">
        <v>23</v>
      </c>
      <c r="S33" s="77">
        <v>23</v>
      </c>
      <c r="T33" s="77">
        <v>23</v>
      </c>
      <c r="U33" s="77">
        <v>23</v>
      </c>
      <c r="V33" s="77">
        <v>23</v>
      </c>
      <c r="W33" s="77">
        <v>15</v>
      </c>
      <c r="X33" s="77">
        <v>15</v>
      </c>
      <c r="Y33" s="81">
        <v>15</v>
      </c>
      <c r="Z33" s="78"/>
      <c r="AA33" s="65">
        <f>SUM(B33:Z33)</f>
        <v>904</v>
      </c>
    </row>
    <row r="34" spans="1:27" ht="20.100000000000001" customHeight="1" x14ac:dyDescent="0.2">
      <c r="A34" s="75" t="s">
        <v>29</v>
      </c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81"/>
      <c r="Z34" s="78"/>
      <c r="AA34" s="65">
        <f>SUM(B34:Z34)</f>
        <v>0</v>
      </c>
    </row>
    <row r="35" spans="1:27" ht="20.100000000000001" customHeight="1" x14ac:dyDescent="0.2">
      <c r="A35" s="75" t="s">
        <v>30</v>
      </c>
      <c r="B35" s="76"/>
      <c r="C35" s="82"/>
      <c r="D35" s="82"/>
      <c r="E35" s="82"/>
      <c r="F35" s="82"/>
      <c r="G35" s="82"/>
      <c r="H35" s="82"/>
      <c r="I35" s="82"/>
      <c r="J35" s="82">
        <v>8</v>
      </c>
      <c r="K35" s="82">
        <v>24</v>
      </c>
      <c r="L35" s="82">
        <v>24</v>
      </c>
      <c r="M35" s="82">
        <v>24</v>
      </c>
      <c r="N35" s="82">
        <v>24</v>
      </c>
      <c r="O35" s="82">
        <v>24</v>
      </c>
      <c r="P35" s="82">
        <v>24</v>
      </c>
      <c r="Q35" s="82">
        <v>24</v>
      </c>
      <c r="R35" s="82">
        <v>8</v>
      </c>
      <c r="S35" s="82"/>
      <c r="T35" s="82"/>
      <c r="U35" s="82"/>
      <c r="V35" s="82"/>
      <c r="W35" s="82"/>
      <c r="X35" s="82"/>
      <c r="Y35" s="82"/>
      <c r="Z35" s="78"/>
      <c r="AA35" s="65">
        <f>SUM(B35:Z35)</f>
        <v>184</v>
      </c>
    </row>
    <row r="36" spans="1:27" ht="20.100000000000001" customHeight="1" x14ac:dyDescent="0.2">
      <c r="A36" s="75" t="s">
        <v>31</v>
      </c>
      <c r="B36" s="76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77"/>
      <c r="W36" s="82"/>
      <c r="X36" s="82"/>
      <c r="Y36" s="82"/>
      <c r="Z36" s="78"/>
      <c r="AA36" s="65">
        <f>SUM(B36:Z36)</f>
        <v>0</v>
      </c>
    </row>
    <row r="37" spans="1:27" ht="30" customHeight="1" thickBot="1" x14ac:dyDescent="0.25">
      <c r="A37" s="47" t="s">
        <v>32</v>
      </c>
      <c r="B37" s="48">
        <f>SUM(B32:B36)</f>
        <v>40</v>
      </c>
      <c r="C37" s="49">
        <f t="shared" ref="C37:AA37" si="3">SUM(C32:C36)</f>
        <v>40</v>
      </c>
      <c r="D37" s="49">
        <f t="shared" si="3"/>
        <v>40</v>
      </c>
      <c r="E37" s="49">
        <f t="shared" si="3"/>
        <v>40</v>
      </c>
      <c r="F37" s="49">
        <f t="shared" si="3"/>
        <v>40</v>
      </c>
      <c r="G37" s="49">
        <f t="shared" si="3"/>
        <v>71</v>
      </c>
      <c r="H37" s="49">
        <f t="shared" si="3"/>
        <v>60</v>
      </c>
      <c r="I37" s="49">
        <f t="shared" si="3"/>
        <v>120</v>
      </c>
      <c r="J37" s="49">
        <f t="shared" si="3"/>
        <v>140</v>
      </c>
      <c r="K37" s="49">
        <f t="shared" si="3"/>
        <v>156</v>
      </c>
      <c r="L37" s="49">
        <f t="shared" si="3"/>
        <v>194</v>
      </c>
      <c r="M37" s="49">
        <f t="shared" si="3"/>
        <v>194</v>
      </c>
      <c r="N37" s="49">
        <f t="shared" si="3"/>
        <v>194</v>
      </c>
      <c r="O37" s="49">
        <f t="shared" si="3"/>
        <v>194</v>
      </c>
      <c r="P37" s="49">
        <f t="shared" si="3"/>
        <v>183</v>
      </c>
      <c r="Q37" s="49">
        <f t="shared" si="3"/>
        <v>131</v>
      </c>
      <c r="R37" s="49">
        <f t="shared" si="3"/>
        <v>38</v>
      </c>
      <c r="S37" s="49">
        <f t="shared" si="3"/>
        <v>23</v>
      </c>
      <c r="T37" s="49">
        <f t="shared" si="3"/>
        <v>23</v>
      </c>
      <c r="U37" s="49">
        <f t="shared" si="3"/>
        <v>23</v>
      </c>
      <c r="V37" s="49">
        <f t="shared" si="3"/>
        <v>23</v>
      </c>
      <c r="W37" s="49">
        <f t="shared" si="3"/>
        <v>15</v>
      </c>
      <c r="X37" s="49">
        <f t="shared" si="3"/>
        <v>15</v>
      </c>
      <c r="Y37" s="49">
        <f t="shared" si="3"/>
        <v>18</v>
      </c>
      <c r="Z37" s="50">
        <f t="shared" si="3"/>
        <v>0</v>
      </c>
      <c r="AA37" s="51">
        <f t="shared" si="3"/>
        <v>2015</v>
      </c>
    </row>
    <row r="38" spans="1:27" ht="15.95" customHeight="1" x14ac:dyDescent="0.2"/>
  </sheetData>
  <mergeCells count="9">
    <mergeCell ref="B23:AA23"/>
    <mergeCell ref="B24:Z24"/>
    <mergeCell ref="B31:Z31"/>
    <mergeCell ref="V1:AA1"/>
    <mergeCell ref="B3:AA3"/>
    <mergeCell ref="B6:AA6"/>
    <mergeCell ref="B9:Z9"/>
    <mergeCell ref="B15:AA15"/>
    <mergeCell ref="B16:Z16"/>
  </mergeCells>
  <printOptions horizontalCentered="1"/>
  <pageMargins left="0.19685039370078741" right="0.15748031496062992" top="0.31496062992125984" bottom="0.27559055118110237" header="0.15748031496062992" footer="0.15748031496062992"/>
  <pageSetup scale="4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Pre-Market Data</vt:lpstr>
      <vt:lpstr>BRD_EXP_PPTs_NAMES_SUMMARY</vt:lpstr>
      <vt:lpstr>BRD_EXP_PPTs_VALUES_SUMMARY</vt:lpstr>
      <vt:lpstr>BRD_IMP_PPTs_NAMES_SUMMARY</vt:lpstr>
      <vt:lpstr>BRD_IMP_PPTs_VALUES_SUMMARY</vt:lpstr>
      <vt:lpstr>DEMAND_NAMES_PPTs_SUMMARY</vt:lpstr>
      <vt:lpstr>DEMAND_PPTs_VALUES_SUMMARY</vt:lpstr>
      <vt:lpstr>MKT_PREMARKET_DELIVERY_DAY</vt:lpstr>
      <vt:lpstr>MTUs_MKT_PREMARKET</vt:lpstr>
      <vt:lpstr>'Pre-Market Data'!Print_Area</vt:lpstr>
      <vt:lpstr>TOT_DEMAND_PPTs_MAINLAND_SUMMARY</vt:lpstr>
      <vt:lpstr>TOT_SUM_PPT_PUB_TIME</vt:lpstr>
      <vt:lpstr>TOT_SUPPLY_PPTs_MAINLAND_SUMMARY</vt:lpstr>
      <vt:lpstr>UNITS_GAS_PPTs_VALUES_SUMMARY</vt:lpstr>
      <vt:lpstr>UNITS_HDR_PPTs_VALUES_SUMMARY</vt:lpstr>
      <vt:lpstr>UNITS_LIG_PPTs_VALUES_SUMMARY</vt:lpstr>
      <vt:lpstr>UNITS_NAMES_PPTs_SUMMARY</vt:lpstr>
      <vt:lpstr>UNITS_RES_PPTs_VALUES_SUMMARY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2024-03-24T08:32:04Z</dcterms:created>
  <dcterms:modified xsi:type="dcterms:W3CDTF">2024-03-24T08:32:04Z</dcterms:modified>
</cp:coreProperties>
</file>