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<sst xmlns="http://schemas.openxmlformats.org/spreadsheetml/2006/main" count="119" uniqueCount="54">
  <si>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01/03/2025 14:07:39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</si>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</sst>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BC9-48DA-8EF4-30D9E05382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BC9-48DA-8EF4-30D9E05382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BC9-48DA-8EF4-30D9E05382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BC9-48DA-8EF4-30D9E05382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BC9-48DA-8EF4-30D9E05382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BC9-48DA-8EF4-30D9E05382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BC9-48DA-8EF4-30D9E05382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522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BC9-48DA-8EF4-30D9E05382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134</c:v>
                </c:pt>
                <c:pt idx="1">
                  <c:v>134</c:v>
                </c:pt>
                <c:pt idx="2">
                  <c:v>134</c:v>
                </c:pt>
                <c:pt idx="3">
                  <c:v>134</c:v>
                </c:pt>
                <c:pt idx="4">
                  <c:v>134</c:v>
                </c:pt>
                <c:pt idx="5">
                  <c:v>167</c:v>
                </c:pt>
                <c:pt idx="6">
                  <c:v>217.5</c:v>
                </c:pt>
                <c:pt idx="7">
                  <c:v>243</c:v>
                </c:pt>
                <c:pt idx="8">
                  <c:v>169.5</c:v>
                </c:pt>
                <c:pt idx="9">
                  <c:v>167</c:v>
                </c:pt>
                <c:pt idx="10">
                  <c:v>167</c:v>
                </c:pt>
                <c:pt idx="11">
                  <c:v>134.5</c:v>
                </c:pt>
                <c:pt idx="12">
                  <c:v>134.5</c:v>
                </c:pt>
                <c:pt idx="13">
                  <c:v>134.5</c:v>
                </c:pt>
                <c:pt idx="14">
                  <c:v>161</c:v>
                </c:pt>
                <c:pt idx="15">
                  <c:v>169.5</c:v>
                </c:pt>
                <c:pt idx="16">
                  <c:v>202.5</c:v>
                </c:pt>
                <c:pt idx="17">
                  <c:v>238</c:v>
                </c:pt>
                <c:pt idx="18">
                  <c:v>243</c:v>
                </c:pt>
                <c:pt idx="19">
                  <c:v>243</c:v>
                </c:pt>
                <c:pt idx="20">
                  <c:v>231</c:v>
                </c:pt>
                <c:pt idx="21">
                  <c:v>174.5</c:v>
                </c:pt>
                <c:pt idx="22">
                  <c:v>179.5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BC9-48DA-8EF4-30D9E05382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3080.761</c:v>
                </c:pt>
                <c:pt idx="1">
                  <c:v>2578.5050000000001</c:v>
                </c:pt>
                <c:pt idx="2">
                  <c:v>2347.23</c:v>
                </c:pt>
                <c:pt idx="3">
                  <c:v>2413.0960000000005</c:v>
                </c:pt>
                <c:pt idx="4">
                  <c:v>2468.9</c:v>
                </c:pt>
                <c:pt idx="5">
                  <c:v>2584.1239999999998</c:v>
                </c:pt>
                <c:pt idx="6">
                  <c:v>2795.6590000000001</c:v>
                </c:pt>
                <c:pt idx="7">
                  <c:v>2794.6640000000002</c:v>
                </c:pt>
                <c:pt idx="8">
                  <c:v>2459.123</c:v>
                </c:pt>
                <c:pt idx="9">
                  <c:v>1932.9</c:v>
                </c:pt>
                <c:pt idx="10">
                  <c:v>1897.9</c:v>
                </c:pt>
                <c:pt idx="11">
                  <c:v>1896.9</c:v>
                </c:pt>
                <c:pt idx="12">
                  <c:v>1894.9</c:v>
                </c:pt>
                <c:pt idx="13">
                  <c:v>1893.9</c:v>
                </c:pt>
                <c:pt idx="14">
                  <c:v>2064.9</c:v>
                </c:pt>
                <c:pt idx="15">
                  <c:v>2492.9</c:v>
                </c:pt>
                <c:pt idx="16">
                  <c:v>3924.2139999999999</c:v>
                </c:pt>
                <c:pt idx="17">
                  <c:v>4198.3919999999998</c:v>
                </c:pt>
                <c:pt idx="18">
                  <c:v>4202.2890000000007</c:v>
                </c:pt>
                <c:pt idx="19">
                  <c:v>4201.9320000000007</c:v>
                </c:pt>
                <c:pt idx="20">
                  <c:v>3953.7810000000004</c:v>
                </c:pt>
                <c:pt idx="21">
                  <c:v>3955.07</c:v>
                </c:pt>
                <c:pt idx="22">
                  <c:v>3364.7649999999999</c:v>
                </c:pt>
                <c:pt idx="23">
                  <c:v>3125.7379999999998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C9-48DA-8EF4-30D9E05382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839</c:v>
                </c:pt>
                <c:pt idx="1">
                  <c:v>1384.6</c:v>
                </c:pt>
                <c:pt idx="2">
                  <c:v>1363.6</c:v>
                </c:pt>
                <c:pt idx="3">
                  <c:v>1274.5</c:v>
                </c:pt>
                <c:pt idx="4">
                  <c:v>1173.0999999999999</c:v>
                </c:pt>
                <c:pt idx="5">
                  <c:v>1054.5999999999999</c:v>
                </c:pt>
                <c:pt idx="6">
                  <c:v>737</c:v>
                </c:pt>
                <c:pt idx="7">
                  <c:v>600.5</c:v>
                </c:pt>
                <c:pt idx="8">
                  <c:v>1024.4000000000001</c:v>
                </c:pt>
                <c:pt idx="9">
                  <c:v>1405.1</c:v>
                </c:pt>
                <c:pt idx="10">
                  <c:v>1469</c:v>
                </c:pt>
                <c:pt idx="11">
                  <c:v>1508</c:v>
                </c:pt>
                <c:pt idx="12">
                  <c:v>1512</c:v>
                </c:pt>
                <c:pt idx="13">
                  <c:v>1525</c:v>
                </c:pt>
                <c:pt idx="14">
                  <c:v>1511</c:v>
                </c:pt>
                <c:pt idx="15">
                  <c:v>1623.3</c:v>
                </c:pt>
                <c:pt idx="16">
                  <c:v>624</c:v>
                </c:pt>
                <c:pt idx="17">
                  <c:v>703.4</c:v>
                </c:pt>
                <c:pt idx="18">
                  <c:v>695.8</c:v>
                </c:pt>
                <c:pt idx="19">
                  <c:v>733.7</c:v>
                </c:pt>
                <c:pt idx="20">
                  <c:v>1037.5999999999999</c:v>
                </c:pt>
                <c:pt idx="21">
                  <c:v>618.5</c:v>
                </c:pt>
                <c:pt idx="22">
                  <c:v>804.4</c:v>
                </c:pt>
                <c:pt idx="23">
                  <c:v>520.4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C9-48DA-8EF4-30D9E05382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468.65400000000017</c:v>
                </c:pt>
                <c:pt idx="1">
                  <c:v>488.75100000000003</c:v>
                </c:pt>
                <c:pt idx="2">
                  <c:v>470.29500000000007</c:v>
                </c:pt>
                <c:pt idx="3">
                  <c:v>453.98899999999998</c:v>
                </c:pt>
                <c:pt idx="4">
                  <c:v>447.10099999999994</c:v>
                </c:pt>
                <c:pt idx="5">
                  <c:v>445.41400000000004</c:v>
                </c:pt>
                <c:pt idx="6">
                  <c:v>599.1039999999997</c:v>
                </c:pt>
                <c:pt idx="7">
                  <c:v>1104.7560000000001</c:v>
                </c:pt>
                <c:pt idx="8">
                  <c:v>1754.1779999999997</c:v>
                </c:pt>
                <c:pt idx="9">
                  <c:v>2303.252</c:v>
                </c:pt>
                <c:pt idx="10">
                  <c:v>2655.7459999999996</c:v>
                </c:pt>
                <c:pt idx="11">
                  <c:v>2759.5220000000008</c:v>
                </c:pt>
                <c:pt idx="12">
                  <c:v>2647.6640000000002</c:v>
                </c:pt>
                <c:pt idx="13">
                  <c:v>2328.3389999999986</c:v>
                </c:pt>
                <c:pt idx="14">
                  <c:v>1871.5250000000003</c:v>
                </c:pt>
                <c:pt idx="15">
                  <c:v>1335.4799999999998</c:v>
                </c:pt>
                <c:pt idx="16">
                  <c:v>866.68899999999996</c:v>
                </c:pt>
                <c:pt idx="17">
                  <c:v>729.84099999999989</c:v>
                </c:pt>
                <c:pt idx="18">
                  <c:v>782.3420000000001</c:v>
                </c:pt>
                <c:pt idx="19">
                  <c:v>859.24799999999993</c:v>
                </c:pt>
                <c:pt idx="20">
                  <c:v>921.23199999999997</c:v>
                </c:pt>
                <c:pt idx="21">
                  <c:v>1008.9140000000001</c:v>
                </c:pt>
                <c:pt idx="22">
                  <c:v>1094.451</c:v>
                </c:pt>
                <c:pt idx="23">
                  <c:v>1230.6530000000002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C9-48DA-8EF4-30D9E05382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9</c:v>
                </c:pt>
                <c:pt idx="7">
                  <c:v>23</c:v>
                </c:pt>
                <c:pt idx="8">
                  <c:v>39</c:v>
                </c:pt>
                <c:pt idx="9">
                  <c:v>50</c:v>
                </c:pt>
                <c:pt idx="10">
                  <c:v>58</c:v>
                </c:pt>
                <c:pt idx="11">
                  <c:v>63</c:v>
                </c:pt>
                <c:pt idx="12">
                  <c:v>60</c:v>
                </c:pt>
                <c:pt idx="13">
                  <c:v>53</c:v>
                </c:pt>
                <c:pt idx="14">
                  <c:v>42</c:v>
                </c:pt>
                <c:pt idx="15">
                  <c:v>29</c:v>
                </c:pt>
                <c:pt idx="16">
                  <c:v>17</c:v>
                </c:pt>
                <c:pt idx="17">
                  <c:v>10</c:v>
                </c:pt>
                <c:pt idx="18">
                  <c:v>8</c:v>
                </c:pt>
                <c:pt idx="19">
                  <c:v>9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BC9-48DA-8EF4-30D9E05382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101</c:v>
                </c:pt>
                <c:pt idx="7">
                  <c:v>88</c:v>
                </c:pt>
                <c:pt idx="8">
                  <c:v>13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5">
                  <c:v>45</c:v>
                </c:pt>
                <c:pt idx="16">
                  <c:v>73</c:v>
                </c:pt>
                <c:pt idx="17">
                  <c:v>361</c:v>
                </c:pt>
                <c:pt idx="18">
                  <c:v>661</c:v>
                </c:pt>
                <c:pt idx="19">
                  <c:v>534</c:v>
                </c:pt>
                <c:pt idx="20">
                  <c:v>86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BC9-48DA-8EF4-30D9E05382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128.22</c:v>
                </c:pt>
                <c:pt idx="1">
                  <c:v>130.35</c:v>
                </c:pt>
                <c:pt idx="2">
                  <c:v>110.34</c:v>
                </c:pt>
                <c:pt idx="3">
                  <c:v>115.49</c:v>
                </c:pt>
                <c:pt idx="4">
                  <c:v>128</c:v>
                </c:pt>
                <c:pt idx="5">
                  <c:v>133.52000000000001</c:v>
                </c:pt>
                <c:pt idx="6">
                  <c:v>163.6</c:v>
                </c:pt>
                <c:pt idx="7">
                  <c:v>159.09</c:v>
                </c:pt>
                <c:pt idx="8">
                  <c:v>120.4</c:v>
                </c:pt>
                <c:pt idx="9">
                  <c:v>100.01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120</c:v>
                </c:pt>
                <c:pt idx="15">
                  <c:v>74.099999999999994</c:v>
                </c:pt>
                <c:pt idx="16">
                  <c:v>178.85</c:v>
                </c:pt>
                <c:pt idx="17">
                  <c:v>178.86</c:v>
                </c:pt>
                <c:pt idx="18">
                  <c:v>178.86</c:v>
                </c:pt>
                <c:pt idx="19">
                  <c:v>178.86</c:v>
                </c:pt>
                <c:pt idx="20">
                  <c:v>178.86</c:v>
                </c:pt>
                <c:pt idx="21">
                  <c:v>177.24</c:v>
                </c:pt>
                <c:pt idx="22">
                  <c:v>130.24</c:v>
                </c:pt>
                <c:pt idx="23">
                  <c:v>113.46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C9-48DA-8EF4-30D9E05382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166</c:v>
                </c:pt>
                <c:pt idx="1">
                  <c:v>123</c:v>
                </c:pt>
                <c:pt idx="2">
                  <c:v>114.5</c:v>
                </c:pt>
                <c:pt idx="3">
                  <c:v>108</c:v>
                </c:pt>
                <c:pt idx="4">
                  <c:v>110.5</c:v>
                </c:pt>
                <c:pt idx="5">
                  <c:v>111</c:v>
                </c:pt>
                <c:pt idx="6">
                  <c:v>119</c:v>
                </c:pt>
                <c:pt idx="7">
                  <c:v>125.5</c:v>
                </c:pt>
                <c:pt idx="8">
                  <c:v>150</c:v>
                </c:pt>
                <c:pt idx="9">
                  <c:v>167.5</c:v>
                </c:pt>
                <c:pt idx="10">
                  <c:v>166</c:v>
                </c:pt>
                <c:pt idx="11">
                  <c:v>177</c:v>
                </c:pt>
                <c:pt idx="12">
                  <c:v>175</c:v>
                </c:pt>
                <c:pt idx="13">
                  <c:v>169.5</c:v>
                </c:pt>
                <c:pt idx="14">
                  <c:v>196</c:v>
                </c:pt>
                <c:pt idx="15">
                  <c:v>208.5</c:v>
                </c:pt>
                <c:pt idx="16">
                  <c:v>192.5</c:v>
                </c:pt>
                <c:pt idx="17">
                  <c:v>203</c:v>
                </c:pt>
                <c:pt idx="18">
                  <c:v>195</c:v>
                </c:pt>
                <c:pt idx="19">
                  <c:v>191.5</c:v>
                </c:pt>
                <c:pt idx="20">
                  <c:v>158</c:v>
                </c:pt>
                <c:pt idx="21">
                  <c:v>146.5</c:v>
                </c:pt>
                <c:pt idx="22">
                  <c:v>120</c:v>
                </c:pt>
                <c:pt idx="23">
                  <c:v>110.5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43-4FB1-85FC-8642581D20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945.245</c:v>
                </c:pt>
                <c:pt idx="1">
                  <c:v>937.41800000000001</c:v>
                </c:pt>
                <c:pt idx="2">
                  <c:v>936.95899999999995</c:v>
                </c:pt>
                <c:pt idx="3">
                  <c:v>931.33699999999999</c:v>
                </c:pt>
                <c:pt idx="4">
                  <c:v>935.60599999999999</c:v>
                </c:pt>
                <c:pt idx="5">
                  <c:v>928.053</c:v>
                </c:pt>
                <c:pt idx="6">
                  <c:v>925.72399999999993</c:v>
                </c:pt>
                <c:pt idx="7">
                  <c:v>905.39600000000007</c:v>
                </c:pt>
                <c:pt idx="8">
                  <c:v>888.01400000000001</c:v>
                </c:pt>
                <c:pt idx="9">
                  <c:v>929.88000000000011</c:v>
                </c:pt>
                <c:pt idx="10">
                  <c:v>933.28199999999993</c:v>
                </c:pt>
                <c:pt idx="11">
                  <c:v>928.899</c:v>
                </c:pt>
                <c:pt idx="12">
                  <c:v>873.14399999999989</c:v>
                </c:pt>
                <c:pt idx="13">
                  <c:v>866.29699999999991</c:v>
                </c:pt>
                <c:pt idx="14">
                  <c:v>846.10400000000004</c:v>
                </c:pt>
                <c:pt idx="15">
                  <c:v>837.52300000000002</c:v>
                </c:pt>
                <c:pt idx="16">
                  <c:v>842.03899999999999</c:v>
                </c:pt>
                <c:pt idx="17">
                  <c:v>819.45600000000002</c:v>
                </c:pt>
                <c:pt idx="18">
                  <c:v>775.50399999999991</c:v>
                </c:pt>
                <c:pt idx="19">
                  <c:v>845.21500000000003</c:v>
                </c:pt>
                <c:pt idx="20">
                  <c:v>830.2</c:v>
                </c:pt>
                <c:pt idx="21">
                  <c:v>890.60500000000002</c:v>
                </c:pt>
                <c:pt idx="22">
                  <c:v>882.27</c:v>
                </c:pt>
                <c:pt idx="23">
                  <c:v>861.44499999999994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43-4FB1-85FC-8642581D20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872.37599999999998</c:v>
                </c:pt>
                <c:pt idx="1">
                  <c:v>850.9369999999999</c:v>
                </c:pt>
                <c:pt idx="2">
                  <c:v>839.64000000000021</c:v>
                </c:pt>
                <c:pt idx="3">
                  <c:v>837.61800000000017</c:v>
                </c:pt>
                <c:pt idx="4">
                  <c:v>837.49300000000005</c:v>
                </c:pt>
                <c:pt idx="5">
                  <c:v>871.5630000000001</c:v>
                </c:pt>
                <c:pt idx="6">
                  <c:v>891.5709999999998</c:v>
                </c:pt>
                <c:pt idx="7">
                  <c:v>909.34199999999998</c:v>
                </c:pt>
                <c:pt idx="8">
                  <c:v>919.19599999999991</c:v>
                </c:pt>
                <c:pt idx="9">
                  <c:v>907.81200000000001</c:v>
                </c:pt>
                <c:pt idx="10">
                  <c:v>898.42800000000011</c:v>
                </c:pt>
                <c:pt idx="11">
                  <c:v>891.87599999999998</c:v>
                </c:pt>
                <c:pt idx="12">
                  <c:v>875.84299999999996</c:v>
                </c:pt>
                <c:pt idx="13">
                  <c:v>856.52299999999991</c:v>
                </c:pt>
                <c:pt idx="14">
                  <c:v>867.07399999999996</c:v>
                </c:pt>
                <c:pt idx="15">
                  <c:v>928.505</c:v>
                </c:pt>
                <c:pt idx="16">
                  <c:v>950.13499999999999</c:v>
                </c:pt>
                <c:pt idx="17">
                  <c:v>1005.3869999999999</c:v>
                </c:pt>
                <c:pt idx="18">
                  <c:v>1032.547</c:v>
                </c:pt>
                <c:pt idx="19">
                  <c:v>1016.7200000000001</c:v>
                </c:pt>
                <c:pt idx="20">
                  <c:v>967.399</c:v>
                </c:pt>
                <c:pt idx="21">
                  <c:v>904.52</c:v>
                </c:pt>
                <c:pt idx="22">
                  <c:v>874.36099999999999</c:v>
                </c:pt>
                <c:pt idx="23">
                  <c:v>846.03300000000002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43-4FB1-85FC-8642581D20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2544.2800000000002</c:v>
                </c:pt>
                <c:pt idx="1">
                  <c:v>2484.0359999999996</c:v>
                </c:pt>
                <c:pt idx="2">
                  <c:v>2344.4809999999998</c:v>
                </c:pt>
                <c:pt idx="3">
                  <c:v>2284.1619999999998</c:v>
                </c:pt>
                <c:pt idx="4">
                  <c:v>2246.0419999999999</c:v>
                </c:pt>
                <c:pt idx="5">
                  <c:v>2356.0589999999993</c:v>
                </c:pt>
                <c:pt idx="6">
                  <c:v>2458.6289999999999</c:v>
                </c:pt>
                <c:pt idx="7">
                  <c:v>2803.0729999999994</c:v>
                </c:pt>
                <c:pt idx="8">
                  <c:v>3245.5630000000001</c:v>
                </c:pt>
                <c:pt idx="9">
                  <c:v>3610.1019999999999</c:v>
                </c:pt>
                <c:pt idx="10">
                  <c:v>3891.7429999999995</c:v>
                </c:pt>
                <c:pt idx="11">
                  <c:v>4108.8149999999996</c:v>
                </c:pt>
                <c:pt idx="12">
                  <c:v>4058.9700000000003</c:v>
                </c:pt>
                <c:pt idx="13">
                  <c:v>3707.2959999999994</c:v>
                </c:pt>
                <c:pt idx="14">
                  <c:v>3483.2469999999998</c:v>
                </c:pt>
                <c:pt idx="15">
                  <c:v>3435.3099999999995</c:v>
                </c:pt>
                <c:pt idx="16">
                  <c:v>3375.0169999999994</c:v>
                </c:pt>
                <c:pt idx="17">
                  <c:v>3767.6069999999995</c:v>
                </c:pt>
                <c:pt idx="18">
                  <c:v>4112.9250000000002</c:v>
                </c:pt>
                <c:pt idx="19">
                  <c:v>4091.931</c:v>
                </c:pt>
                <c:pt idx="20">
                  <c:v>3907.5050000000006</c:v>
                </c:pt>
                <c:pt idx="21">
                  <c:v>3563.9059999999995</c:v>
                </c:pt>
                <c:pt idx="22">
                  <c:v>3190.0009999999997</c:v>
                </c:pt>
                <c:pt idx="23">
                  <c:v>2816.2950000000001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43-4FB1-85FC-8642581D20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221.00000000000003</c:v>
                </c:pt>
                <c:pt idx="1">
                  <c:v>208.00000000000003</c:v>
                </c:pt>
                <c:pt idx="2">
                  <c:v>201.00000000000003</c:v>
                </c:pt>
                <c:pt idx="3">
                  <c:v>198.99999999999997</c:v>
                </c:pt>
                <c:pt idx="4">
                  <c:v>204.00000000000003</c:v>
                </c:pt>
                <c:pt idx="5">
                  <c:v>222</c:v>
                </c:pt>
                <c:pt idx="6">
                  <c:v>246.99999999999997</c:v>
                </c:pt>
                <c:pt idx="7">
                  <c:v>298</c:v>
                </c:pt>
                <c:pt idx="8">
                  <c:v>315</c:v>
                </c:pt>
                <c:pt idx="9">
                  <c:v>289</c:v>
                </c:pt>
                <c:pt idx="10">
                  <c:v>258</c:v>
                </c:pt>
                <c:pt idx="11">
                  <c:v>267</c:v>
                </c:pt>
                <c:pt idx="12">
                  <c:v>278</c:v>
                </c:pt>
                <c:pt idx="13">
                  <c:v>276</c:v>
                </c:pt>
                <c:pt idx="14">
                  <c:v>274</c:v>
                </c:pt>
                <c:pt idx="15">
                  <c:v>284</c:v>
                </c:pt>
                <c:pt idx="16">
                  <c:v>298</c:v>
                </c:pt>
                <c:pt idx="17">
                  <c:v>340</c:v>
                </c:pt>
                <c:pt idx="18">
                  <c:v>366</c:v>
                </c:pt>
                <c:pt idx="19">
                  <c:v>362.99999999999994</c:v>
                </c:pt>
                <c:pt idx="20">
                  <c:v>341</c:v>
                </c:pt>
                <c:pt idx="21">
                  <c:v>311</c:v>
                </c:pt>
                <c:pt idx="22">
                  <c:v>274.99999999999994</c:v>
                </c:pt>
                <c:pt idx="23">
                  <c:v>243.99999999999997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43-4FB1-85FC-8642581D20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343-4FB1-85FC-8642581D20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88.192999999999998</c:v>
                </c:pt>
                <c:pt idx="11">
                  <c:v>48.332000000000001</c:v>
                </c:pt>
                <c:pt idx="12">
                  <c:v>0.107</c:v>
                </c:pt>
                <c:pt idx="13">
                  <c:v>54.122999999999998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43-4FB1-85FC-8642581D20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343-4FB1-85FC-8642581D20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343-4FB1-85FC-8642581D20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343-4FB1-85FC-8642581D205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290</c:v>
                </c:pt>
                <c:pt idx="1">
                  <c:v>278</c:v>
                </c:pt>
                <c:pt idx="2">
                  <c:v>174</c:v>
                </c:pt>
                <c:pt idx="3">
                  <c:v>211</c:v>
                </c:pt>
                <c:pt idx="4">
                  <c:v>186</c:v>
                </c:pt>
                <c:pt idx="5">
                  <c:v>131</c:v>
                </c:pt>
                <c:pt idx="6">
                  <c:v>112</c:v>
                </c:pt>
                <c:pt idx="7">
                  <c:v>111</c:v>
                </c:pt>
                <c:pt idx="8">
                  <c:v>243.453</c:v>
                </c:pt>
                <c:pt idx="9">
                  <c:v>282</c:v>
                </c:pt>
                <c:pt idx="10">
                  <c:v>340</c:v>
                </c:pt>
                <c:pt idx="11">
                  <c:v>268</c:v>
                </c:pt>
                <c:pt idx="12">
                  <c:v>290</c:v>
                </c:pt>
                <c:pt idx="13">
                  <c:v>307</c:v>
                </c:pt>
                <c:pt idx="14">
                  <c:v>286</c:v>
                </c:pt>
                <c:pt idx="15">
                  <c:v>303.38800000000003</c:v>
                </c:pt>
                <c:pt idx="16">
                  <c:v>346</c:v>
                </c:pt>
                <c:pt idx="17">
                  <c:v>398</c:v>
                </c:pt>
                <c:pt idx="18">
                  <c:v>403</c:v>
                </c:pt>
                <c:pt idx="19">
                  <c:v>365</c:v>
                </c:pt>
                <c:pt idx="20">
                  <c:v>327</c:v>
                </c:pt>
                <c:pt idx="21">
                  <c:v>303</c:v>
                </c:pt>
                <c:pt idx="22">
                  <c:v>405</c:v>
                </c:pt>
                <c:pt idx="23">
                  <c:v>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43-4FB1-85FC-8642581D20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9.5</c:v>
                </c:pt>
                <c:pt idx="6">
                  <c:v>7.335</c:v>
                </c:pt>
                <c:pt idx="7">
                  <c:v>3.6419999999999999</c:v>
                </c:pt>
                <c:pt idx="16">
                  <c:v>5.7460000000000004</c:v>
                </c:pt>
                <c:pt idx="17">
                  <c:v>9.2040000000000006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43-4FB1-85FC-8642581D20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343-4FB1-85FC-8642581D20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343-4FB1-85FC-8642581D2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128.22</c:v>
                </c:pt>
                <c:pt idx="1">
                  <c:v>130.35</c:v>
                </c:pt>
                <c:pt idx="2">
                  <c:v>110.34</c:v>
                </c:pt>
                <c:pt idx="3">
                  <c:v>115.49</c:v>
                </c:pt>
                <c:pt idx="4">
                  <c:v>128</c:v>
                </c:pt>
                <c:pt idx="5">
                  <c:v>133.52000000000001</c:v>
                </c:pt>
                <c:pt idx="6">
                  <c:v>163.6</c:v>
                </c:pt>
                <c:pt idx="7">
                  <c:v>159.09</c:v>
                </c:pt>
                <c:pt idx="8">
                  <c:v>120.4</c:v>
                </c:pt>
                <c:pt idx="9">
                  <c:v>100.01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120</c:v>
                </c:pt>
                <c:pt idx="15">
                  <c:v>74.099999999999994</c:v>
                </c:pt>
                <c:pt idx="16">
                  <c:v>178.85</c:v>
                </c:pt>
                <c:pt idx="17">
                  <c:v>178.86</c:v>
                </c:pt>
                <c:pt idx="18">
                  <c:v>178.86</c:v>
                </c:pt>
                <c:pt idx="19">
                  <c:v>178.86</c:v>
                </c:pt>
                <c:pt idx="20">
                  <c:v>178.86</c:v>
                </c:pt>
                <c:pt idx="21">
                  <c:v>177.24</c:v>
                </c:pt>
                <c:pt idx="22">
                  <c:v>130.24</c:v>
                </c:pt>
                <c:pt idx="23">
                  <c:v>113.46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43-4FB1-85FC-8642581D2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5048.415</v>
      </c>
      <c r="C4" s="18">
        <v>4890.8559999999989</v>
      </c>
      <c r="D4" s="18">
        <v>4620.125</v>
      </c>
      <c r="E4" s="18">
        <v>4580.585</v>
      </c>
      <c r="F4" s="18">
        <v>4529.1009999999997</v>
      </c>
      <c r="G4" s="18">
        <v>4629.1379999999999</v>
      </c>
      <c r="H4" s="18">
        <v>4761.2630000000008</v>
      </c>
      <c r="I4" s="18">
        <v>5155.92</v>
      </c>
      <c r="J4" s="18">
        <v>5761.201</v>
      </c>
      <c r="K4" s="18">
        <v>6186.2519999999986</v>
      </c>
      <c r="L4" s="18">
        <v>6575.6460000000015</v>
      </c>
      <c r="M4" s="18">
        <v>6689.9219999999978</v>
      </c>
      <c r="N4" s="18">
        <v>6551.0640000000012</v>
      </c>
      <c r="O4" s="18">
        <v>6236.7390000000005</v>
      </c>
      <c r="P4" s="18">
        <v>5952.4250000000011</v>
      </c>
      <c r="Q4" s="18">
        <v>5997.1799999999994</v>
      </c>
      <c r="R4" s="18">
        <v>6009.4030000000002</v>
      </c>
      <c r="S4" s="18">
        <v>6542.6330000000016</v>
      </c>
      <c r="T4" s="18">
        <v>6894.4309999999987</v>
      </c>
      <c r="U4" s="18">
        <v>6882.8800000000019</v>
      </c>
      <c r="V4" s="18">
        <v>6540.6129999999994</v>
      </c>
      <c r="W4" s="18">
        <v>6128.9840000000004</v>
      </c>
      <c r="X4" s="18">
        <v>5756.1160000000009</v>
      </c>
      <c r="Y4" s="18">
        <v>5322.7909999999993</v>
      </c>
      <c r="Z4" s="19"/>
      <c r="AA4" s="20">
        <f>SUM(B4:Z4)</f>
        <v>138243.68299999999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128.22</v>
      </c>
      <c r="C7" s="28">
        <v>130.35</v>
      </c>
      <c r="D7" s="28">
        <v>110.34</v>
      </c>
      <c r="E7" s="28">
        <v>115.49</v>
      </c>
      <c r="F7" s="28">
        <v>128</v>
      </c>
      <c r="G7" s="28">
        <v>133.52000000000001</v>
      </c>
      <c r="H7" s="28">
        <v>163.6</v>
      </c>
      <c r="I7" s="28">
        <v>159.09</v>
      </c>
      <c r="J7" s="28">
        <v>120.4</v>
      </c>
      <c r="K7" s="28">
        <v>100.01</v>
      </c>
      <c r="L7" s="28">
        <v>95</v>
      </c>
      <c r="M7" s="28">
        <v>95</v>
      </c>
      <c r="N7" s="28">
        <v>95</v>
      </c>
      <c r="O7" s="28">
        <v>95</v>
      </c>
      <c r="P7" s="28">
        <v>120</v>
      </c>
      <c r="Q7" s="28">
        <v>74.099999999999994</v>
      </c>
      <c r="R7" s="28">
        <v>178.85</v>
      </c>
      <c r="S7" s="28">
        <v>178.86</v>
      </c>
      <c r="T7" s="28">
        <v>178.86</v>
      </c>
      <c r="U7" s="28">
        <v>178.86</v>
      </c>
      <c r="V7" s="28">
        <v>178.86</v>
      </c>
      <c r="W7" s="28">
        <v>177.24</v>
      </c>
      <c r="X7" s="28">
        <v>130.24</v>
      </c>
      <c r="Y7" s="28">
        <v>113.46</v>
      </c>
      <c r="Z7" s="29"/>
      <c r="AA7" s="30">
        <f>IF(SUM(B7:Z7)&lt;&gt;0,AVERAGEIF(B7:Z7,"&lt;&gt;"""),"")</f>
        <v>132.43125000000001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522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302</v>
      </c>
      <c r="U10" s="42">
        <v>302</v>
      </c>
      <c r="V10" s="42">
        <v>302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7468</v>
      </c>
    </row>
    <row r="11" spans="1:27" ht="24.95" customHeight="1" x14ac:dyDescent="0.2">
      <c r="A11" s="45" t="s">
        <v>7</v>
      </c>
      <c r="B11" s="46">
        <v>134</v>
      </c>
      <c r="C11" s="47">
        <v>134</v>
      </c>
      <c r="D11" s="47">
        <v>134</v>
      </c>
      <c r="E11" s="47">
        <v>134</v>
      </c>
      <c r="F11" s="47">
        <v>134</v>
      </c>
      <c r="G11" s="47">
        <v>167</v>
      </c>
      <c r="H11" s="47">
        <v>217.5</v>
      </c>
      <c r="I11" s="47">
        <v>243</v>
      </c>
      <c r="J11" s="47">
        <v>169.5</v>
      </c>
      <c r="K11" s="47">
        <v>167</v>
      </c>
      <c r="L11" s="47">
        <v>167</v>
      </c>
      <c r="M11" s="47">
        <v>134.5</v>
      </c>
      <c r="N11" s="47">
        <v>134.5</v>
      </c>
      <c r="O11" s="47">
        <v>134.5</v>
      </c>
      <c r="P11" s="47">
        <v>161</v>
      </c>
      <c r="Q11" s="47">
        <v>169.5</v>
      </c>
      <c r="R11" s="47">
        <v>202.5</v>
      </c>
      <c r="S11" s="47">
        <v>238</v>
      </c>
      <c r="T11" s="47">
        <v>243</v>
      </c>
      <c r="U11" s="47">
        <v>243</v>
      </c>
      <c r="V11" s="47">
        <v>231</v>
      </c>
      <c r="W11" s="47">
        <v>174.5</v>
      </c>
      <c r="X11" s="47">
        <v>179.5</v>
      </c>
      <c r="Y11" s="47">
        <v>134</v>
      </c>
      <c r="Z11" s="48"/>
      <c r="AA11" s="49">
        <f t="shared" si="0"/>
        <v>4180.5</v>
      </c>
    </row>
    <row r="12" spans="1:27" ht="24.95" customHeight="1" x14ac:dyDescent="0.2">
      <c r="A12" s="50" t="s">
        <v>8</v>
      </c>
      <c r="B12" s="51">
        <v>3080.761</v>
      </c>
      <c r="C12" s="52">
        <v>2578.5050000000001</v>
      </c>
      <c r="D12" s="52">
        <v>2347.23</v>
      </c>
      <c r="E12" s="52">
        <v>2413.0960000000005</v>
      </c>
      <c r="F12" s="52">
        <v>2468.9</v>
      </c>
      <c r="G12" s="52">
        <v>2584.1239999999998</v>
      </c>
      <c r="H12" s="52">
        <v>2795.6590000000001</v>
      </c>
      <c r="I12" s="52">
        <v>2794.6640000000002</v>
      </c>
      <c r="J12" s="52">
        <v>2459.123</v>
      </c>
      <c r="K12" s="52">
        <v>1932.9</v>
      </c>
      <c r="L12" s="52">
        <v>1897.9</v>
      </c>
      <c r="M12" s="52">
        <v>1896.9</v>
      </c>
      <c r="N12" s="52">
        <v>1894.9</v>
      </c>
      <c r="O12" s="52">
        <v>1893.9</v>
      </c>
      <c r="P12" s="52">
        <v>2064.9</v>
      </c>
      <c r="Q12" s="52">
        <v>2492.9</v>
      </c>
      <c r="R12" s="52">
        <v>3924.2139999999999</v>
      </c>
      <c r="S12" s="52">
        <v>4198.3919999999998</v>
      </c>
      <c r="T12" s="52">
        <v>4202.2890000000007</v>
      </c>
      <c r="U12" s="52">
        <v>4201.9320000000007</v>
      </c>
      <c r="V12" s="52">
        <v>3953.7810000000004</v>
      </c>
      <c r="W12" s="52">
        <v>3955.07</v>
      </c>
      <c r="X12" s="52">
        <v>3364.7649999999999</v>
      </c>
      <c r="Y12" s="52">
        <v>3125.7379999999998</v>
      </c>
      <c r="Z12" s="53"/>
      <c r="AA12" s="54">
        <f t="shared" si="0"/>
        <v>68522.54300000002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101</v>
      </c>
      <c r="I13" s="52">
        <v>88</v>
      </c>
      <c r="J13" s="52">
        <v>13</v>
      </c>
      <c r="K13" s="52">
        <v>26</v>
      </c>
      <c r="L13" s="52">
        <v>26</v>
      </c>
      <c r="M13" s="52">
        <v>26</v>
      </c>
      <c r="N13" s="52"/>
      <c r="O13" s="52"/>
      <c r="P13" s="52"/>
      <c r="Q13" s="52">
        <v>45</v>
      </c>
      <c r="R13" s="52">
        <v>73</v>
      </c>
      <c r="S13" s="52">
        <v>361</v>
      </c>
      <c r="T13" s="52">
        <v>661</v>
      </c>
      <c r="U13" s="52">
        <v>534</v>
      </c>
      <c r="V13" s="52">
        <v>86</v>
      </c>
      <c r="W13" s="52">
        <v>60</v>
      </c>
      <c r="X13" s="52"/>
      <c r="Y13" s="52"/>
      <c r="Z13" s="53"/>
      <c r="AA13" s="54">
        <f t="shared" si="0"/>
        <v>2171</v>
      </c>
    </row>
    <row r="14" spans="1:27" ht="24.95" customHeight="1" x14ac:dyDescent="0.2">
      <c r="A14" s="55" t="s">
        <v>10</v>
      </c>
      <c r="B14" s="56">
        <v>468.65400000000017</v>
      </c>
      <c r="C14" s="57">
        <v>488.75100000000003</v>
      </c>
      <c r="D14" s="57">
        <v>470.29500000000007</v>
      </c>
      <c r="E14" s="57">
        <v>453.98899999999998</v>
      </c>
      <c r="F14" s="57">
        <v>447.10099999999994</v>
      </c>
      <c r="G14" s="57">
        <v>445.41400000000004</v>
      </c>
      <c r="H14" s="57">
        <v>599.1039999999997</v>
      </c>
      <c r="I14" s="57">
        <v>1104.7560000000001</v>
      </c>
      <c r="J14" s="57">
        <v>1754.1779999999997</v>
      </c>
      <c r="K14" s="57">
        <v>2303.252</v>
      </c>
      <c r="L14" s="57">
        <v>2655.7459999999996</v>
      </c>
      <c r="M14" s="57">
        <v>2759.5220000000008</v>
      </c>
      <c r="N14" s="57">
        <v>2647.6640000000002</v>
      </c>
      <c r="O14" s="57">
        <v>2328.3389999999986</v>
      </c>
      <c r="P14" s="57">
        <v>1871.5250000000003</v>
      </c>
      <c r="Q14" s="57">
        <v>1335.4799999999998</v>
      </c>
      <c r="R14" s="57">
        <v>866.68899999999996</v>
      </c>
      <c r="S14" s="57">
        <v>729.84099999999989</v>
      </c>
      <c r="T14" s="57">
        <v>782.3420000000001</v>
      </c>
      <c r="U14" s="57">
        <v>859.24799999999993</v>
      </c>
      <c r="V14" s="57">
        <v>921.23199999999997</v>
      </c>
      <c r="W14" s="57">
        <v>1008.9140000000001</v>
      </c>
      <c r="X14" s="57">
        <v>1094.451</v>
      </c>
      <c r="Y14" s="57">
        <v>1230.6530000000002</v>
      </c>
      <c r="Z14" s="58"/>
      <c r="AA14" s="59">
        <f t="shared" si="0"/>
        <v>29627.14</v>
      </c>
    </row>
    <row r="15" spans="1:27" ht="24.95" customHeight="1" x14ac:dyDescent="0.2">
      <c r="A15" s="55" t="s">
        <v>11</v>
      </c>
      <c r="B15" s="56">
        <v>4</v>
      </c>
      <c r="C15" s="57">
        <v>3</v>
      </c>
      <c r="D15" s="57">
        <v>3</v>
      </c>
      <c r="E15" s="57">
        <v>3</v>
      </c>
      <c r="F15" s="57">
        <v>4</v>
      </c>
      <c r="G15" s="57">
        <v>5</v>
      </c>
      <c r="H15" s="57">
        <v>9</v>
      </c>
      <c r="I15" s="57">
        <v>23</v>
      </c>
      <c r="J15" s="57">
        <v>39</v>
      </c>
      <c r="K15" s="57">
        <v>50</v>
      </c>
      <c r="L15" s="57">
        <v>58</v>
      </c>
      <c r="M15" s="57">
        <v>63</v>
      </c>
      <c r="N15" s="57">
        <v>60</v>
      </c>
      <c r="O15" s="57">
        <v>53</v>
      </c>
      <c r="P15" s="57">
        <v>42</v>
      </c>
      <c r="Q15" s="57">
        <v>29</v>
      </c>
      <c r="R15" s="57">
        <v>17</v>
      </c>
      <c r="S15" s="57">
        <v>10</v>
      </c>
      <c r="T15" s="57">
        <v>8</v>
      </c>
      <c r="U15" s="57">
        <v>9</v>
      </c>
      <c r="V15" s="57">
        <v>9</v>
      </c>
      <c r="W15" s="57">
        <v>10</v>
      </c>
      <c r="X15" s="57">
        <v>11</v>
      </c>
      <c r="Y15" s="57">
        <v>10</v>
      </c>
      <c r="Z15" s="58"/>
      <c r="AA15" s="59">
        <f t="shared" si="0"/>
        <v>532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4209.415</v>
      </c>
      <c r="C16" s="62">
        <f t="shared" si="1"/>
        <v>3506.2560000000003</v>
      </c>
      <c r="D16" s="62">
        <f t="shared" si="1"/>
        <v>3256.5250000000001</v>
      </c>
      <c r="E16" s="62">
        <f t="shared" si="1"/>
        <v>3306.0850000000005</v>
      </c>
      <c r="F16" s="62">
        <f t="shared" si="1"/>
        <v>3356.0010000000002</v>
      </c>
      <c r="G16" s="62">
        <f t="shared" si="1"/>
        <v>3574.538</v>
      </c>
      <c r="H16" s="62">
        <f t="shared" si="1"/>
        <v>4024.2629999999999</v>
      </c>
      <c r="I16" s="62">
        <f t="shared" si="1"/>
        <v>4555.42</v>
      </c>
      <c r="J16" s="62">
        <f t="shared" si="1"/>
        <v>4736.8009999999995</v>
      </c>
      <c r="K16" s="62">
        <f t="shared" si="1"/>
        <v>4781.152</v>
      </c>
      <c r="L16" s="62">
        <f t="shared" si="1"/>
        <v>5106.6459999999997</v>
      </c>
      <c r="M16" s="62">
        <f t="shared" si="1"/>
        <v>5181.9220000000005</v>
      </c>
      <c r="N16" s="62">
        <f t="shared" si="1"/>
        <v>5039.0640000000003</v>
      </c>
      <c r="O16" s="62">
        <f t="shared" si="1"/>
        <v>4711.7389999999987</v>
      </c>
      <c r="P16" s="62">
        <f t="shared" si="1"/>
        <v>4441.4250000000002</v>
      </c>
      <c r="Q16" s="62">
        <f t="shared" si="1"/>
        <v>4373.88</v>
      </c>
      <c r="R16" s="62">
        <f t="shared" si="1"/>
        <v>5385.4030000000002</v>
      </c>
      <c r="S16" s="62">
        <f t="shared" si="1"/>
        <v>5839.2330000000002</v>
      </c>
      <c r="T16" s="62">
        <f t="shared" si="1"/>
        <v>6198.6310000000012</v>
      </c>
      <c r="U16" s="62">
        <f t="shared" si="1"/>
        <v>6149.18</v>
      </c>
      <c r="V16" s="62">
        <f t="shared" si="1"/>
        <v>5503.0130000000008</v>
      </c>
      <c r="W16" s="62">
        <f t="shared" si="1"/>
        <v>5510.4839999999995</v>
      </c>
      <c r="X16" s="62">
        <f t="shared" si="1"/>
        <v>4951.7160000000003</v>
      </c>
      <c r="Y16" s="62">
        <f t="shared" si="1"/>
        <v>4802.3909999999996</v>
      </c>
      <c r="Z16" s="63" t="str">
        <f t="shared" si="1"/>
        <v/>
      </c>
      <c r="AA16" s="64">
        <f>SUM(AA10:AA15)</f>
        <v>112501.18300000002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1443.4</v>
      </c>
      <c r="C29" s="72">
        <v>1372.4</v>
      </c>
      <c r="D29" s="72">
        <v>1367.4</v>
      </c>
      <c r="E29" s="72">
        <v>1364.4</v>
      </c>
      <c r="F29" s="72">
        <v>1365.4</v>
      </c>
      <c r="G29" s="72">
        <v>1535.4</v>
      </c>
      <c r="H29" s="72">
        <v>1662.9</v>
      </c>
      <c r="I29" s="72">
        <v>1876.4</v>
      </c>
      <c r="J29" s="72">
        <v>2176.9</v>
      </c>
      <c r="K29" s="72">
        <v>2324.4</v>
      </c>
      <c r="L29" s="72">
        <v>2333.4</v>
      </c>
      <c r="M29" s="72">
        <v>2344.9</v>
      </c>
      <c r="N29" s="72">
        <v>2254.9</v>
      </c>
      <c r="O29" s="72">
        <v>2116.9</v>
      </c>
      <c r="P29" s="72">
        <v>1935.4</v>
      </c>
      <c r="Q29" s="72">
        <v>1942.9</v>
      </c>
      <c r="R29" s="72">
        <v>1718.9</v>
      </c>
      <c r="S29" s="72">
        <v>2228.4</v>
      </c>
      <c r="T29" s="72">
        <v>2595.4</v>
      </c>
      <c r="U29" s="72">
        <v>2476.4</v>
      </c>
      <c r="V29" s="72">
        <v>1770.4</v>
      </c>
      <c r="W29" s="72">
        <v>1716.9</v>
      </c>
      <c r="X29" s="72">
        <v>1774.9</v>
      </c>
      <c r="Y29" s="72">
        <v>1787.4</v>
      </c>
      <c r="Z29" s="73"/>
      <c r="AA29" s="74">
        <f>SUM(B29:Z29)</f>
        <v>45486.10000000002</v>
      </c>
    </row>
    <row r="30" spans="1:27" ht="24.95" customHeight="1" x14ac:dyDescent="0.2">
      <c r="A30" s="75" t="s">
        <v>24</v>
      </c>
      <c r="B30" s="76">
        <v>930.01499999999999</v>
      </c>
      <c r="C30" s="77">
        <v>840.85599999999999</v>
      </c>
      <c r="D30" s="77">
        <v>662.125</v>
      </c>
      <c r="E30" s="77">
        <v>728.68499999999995</v>
      </c>
      <c r="F30" s="77">
        <v>764.601</v>
      </c>
      <c r="G30" s="77">
        <v>1129.1379999999999</v>
      </c>
      <c r="H30" s="77">
        <v>1282.3630000000001</v>
      </c>
      <c r="I30" s="77">
        <v>1453.02</v>
      </c>
      <c r="J30" s="77">
        <v>1425.9010000000001</v>
      </c>
      <c r="K30" s="77">
        <v>1545.752</v>
      </c>
      <c r="L30" s="77">
        <v>1767.2460000000001</v>
      </c>
      <c r="M30" s="77">
        <v>1846.0219999999999</v>
      </c>
      <c r="N30" s="77">
        <v>1790.164</v>
      </c>
      <c r="O30" s="77">
        <v>1591.8389999999999</v>
      </c>
      <c r="P30" s="77">
        <v>1466.0250000000001</v>
      </c>
      <c r="Q30" s="77">
        <v>1125.98</v>
      </c>
      <c r="R30" s="77">
        <v>1665.5029999999999</v>
      </c>
      <c r="S30" s="77">
        <v>1501.8330000000001</v>
      </c>
      <c r="T30" s="77">
        <v>1571.231</v>
      </c>
      <c r="U30" s="77">
        <v>1657.78</v>
      </c>
      <c r="V30" s="77">
        <v>1719.6130000000001</v>
      </c>
      <c r="W30" s="77">
        <v>1757.5840000000001</v>
      </c>
      <c r="X30" s="77">
        <v>1315.816</v>
      </c>
      <c r="Y30" s="77">
        <v>1042.991</v>
      </c>
      <c r="Z30" s="78"/>
      <c r="AA30" s="79">
        <f>SUM(B30:Z30)</f>
        <v>32582.082999999999</v>
      </c>
    </row>
    <row r="31" spans="1:27" ht="24.95" customHeight="1" x14ac:dyDescent="0.2">
      <c r="A31" s="82" t="s">
        <v>25</v>
      </c>
      <c r="B31" s="80">
        <v>2207</v>
      </c>
      <c r="C31" s="81">
        <v>1673</v>
      </c>
      <c r="D31" s="81">
        <v>1673</v>
      </c>
      <c r="E31" s="81">
        <v>1673</v>
      </c>
      <c r="F31" s="81">
        <v>1673</v>
      </c>
      <c r="G31" s="81">
        <v>1352</v>
      </c>
      <c r="H31" s="81">
        <v>1452</v>
      </c>
      <c r="I31" s="81">
        <v>1527</v>
      </c>
      <c r="J31" s="81">
        <v>1452</v>
      </c>
      <c r="K31" s="81">
        <v>1197</v>
      </c>
      <c r="L31" s="81">
        <v>1312</v>
      </c>
      <c r="M31" s="81">
        <v>1311</v>
      </c>
      <c r="N31" s="81">
        <v>1309</v>
      </c>
      <c r="O31" s="81">
        <v>1308</v>
      </c>
      <c r="P31" s="81">
        <v>1349</v>
      </c>
      <c r="Q31" s="81">
        <v>1757</v>
      </c>
      <c r="R31" s="81">
        <v>2421</v>
      </c>
      <c r="S31" s="81">
        <v>2472</v>
      </c>
      <c r="T31" s="81">
        <v>2472</v>
      </c>
      <c r="U31" s="81">
        <v>2472</v>
      </c>
      <c r="V31" s="81">
        <v>2473</v>
      </c>
      <c r="W31" s="81">
        <v>2422</v>
      </c>
      <c r="X31" s="81">
        <v>2102</v>
      </c>
      <c r="Y31" s="81">
        <v>2127</v>
      </c>
      <c r="Z31" s="83"/>
      <c r="AA31" s="84">
        <f>SUM(B31:Z31)</f>
        <v>43186</v>
      </c>
    </row>
    <row r="32" spans="1:27" ht="30" customHeight="1" thickBot="1" x14ac:dyDescent="0.25">
      <c r="A32" s="60" t="s">
        <v>26</v>
      </c>
      <c r="B32" s="61">
        <f>IF(LEN(B$2)&gt;0,SUM(B29:B31),"")</f>
        <v>4580.415</v>
      </c>
      <c r="C32" s="62">
        <f t="shared" ref="C32:Z32" si="4">IF(LEN(C$2)&gt;0,SUM(C29:C31),"")</f>
        <v>3886.2560000000003</v>
      </c>
      <c r="D32" s="62">
        <f t="shared" si="4"/>
        <v>3702.5250000000001</v>
      </c>
      <c r="E32" s="62">
        <f t="shared" si="4"/>
        <v>3766.085</v>
      </c>
      <c r="F32" s="62">
        <f t="shared" si="4"/>
        <v>3803.0010000000002</v>
      </c>
      <c r="G32" s="62">
        <f t="shared" si="4"/>
        <v>4016.538</v>
      </c>
      <c r="H32" s="62">
        <f t="shared" si="4"/>
        <v>4397.2629999999999</v>
      </c>
      <c r="I32" s="62">
        <f t="shared" si="4"/>
        <v>4856.42</v>
      </c>
      <c r="J32" s="62">
        <f t="shared" si="4"/>
        <v>5054.8010000000004</v>
      </c>
      <c r="K32" s="62">
        <f t="shared" si="4"/>
        <v>5067.152</v>
      </c>
      <c r="L32" s="62">
        <f t="shared" si="4"/>
        <v>5412.6460000000006</v>
      </c>
      <c r="M32" s="62">
        <f t="shared" si="4"/>
        <v>5501.9220000000005</v>
      </c>
      <c r="N32" s="62">
        <f t="shared" si="4"/>
        <v>5354.0640000000003</v>
      </c>
      <c r="O32" s="62">
        <f t="shared" si="4"/>
        <v>5016.7389999999996</v>
      </c>
      <c r="P32" s="62">
        <f t="shared" si="4"/>
        <v>4750.4250000000002</v>
      </c>
      <c r="Q32" s="62">
        <f t="shared" si="4"/>
        <v>4825.88</v>
      </c>
      <c r="R32" s="62">
        <f t="shared" si="4"/>
        <v>5805.4030000000002</v>
      </c>
      <c r="S32" s="62">
        <f t="shared" si="4"/>
        <v>6202.2330000000002</v>
      </c>
      <c r="T32" s="62">
        <f t="shared" si="4"/>
        <v>6638.6310000000003</v>
      </c>
      <c r="U32" s="62">
        <f t="shared" si="4"/>
        <v>6606.18</v>
      </c>
      <c r="V32" s="62">
        <f t="shared" si="4"/>
        <v>5963.0129999999999</v>
      </c>
      <c r="W32" s="62">
        <f t="shared" si="4"/>
        <v>5896.4840000000004</v>
      </c>
      <c r="X32" s="62">
        <f t="shared" si="4"/>
        <v>5192.7160000000003</v>
      </c>
      <c r="Y32" s="62">
        <f t="shared" si="4"/>
        <v>4957.3909999999996</v>
      </c>
      <c r="Z32" s="63" t="str">
        <f t="shared" si="4"/>
        <v/>
      </c>
      <c r="AA32" s="64">
        <f>SUM(AA29:AA31)</f>
        <v>121254.18300000002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36</v>
      </c>
      <c r="C35" s="95">
        <v>31</v>
      </c>
      <c r="D35" s="95">
        <v>98</v>
      </c>
      <c r="E35" s="95">
        <v>111</v>
      </c>
      <c r="F35" s="95">
        <v>98</v>
      </c>
      <c r="G35" s="95">
        <v>97</v>
      </c>
      <c r="H35" s="95">
        <v>73</v>
      </c>
      <c r="I35" s="95">
        <v>33</v>
      </c>
      <c r="J35" s="95">
        <v>23</v>
      </c>
      <c r="K35" s="95">
        <v>10</v>
      </c>
      <c r="L35" s="95">
        <v>10</v>
      </c>
      <c r="M35" s="95">
        <v>24</v>
      </c>
      <c r="N35" s="95">
        <v>20</v>
      </c>
      <c r="O35" s="95">
        <v>10</v>
      </c>
      <c r="P35" s="95">
        <v>23</v>
      </c>
      <c r="Q35" s="95">
        <v>132</v>
      </c>
      <c r="R35" s="95">
        <v>136</v>
      </c>
      <c r="S35" s="95">
        <v>156</v>
      </c>
      <c r="T35" s="95">
        <v>166</v>
      </c>
      <c r="U35" s="95">
        <v>166</v>
      </c>
      <c r="V35" s="95">
        <v>148</v>
      </c>
      <c r="W35" s="95">
        <v>89</v>
      </c>
      <c r="X35" s="95">
        <v>5</v>
      </c>
      <c r="Y35" s="95">
        <v>13</v>
      </c>
      <c r="Z35" s="96"/>
      <c r="AA35" s="74">
        <f t="shared" ref="AA35:AA40" si="5">SUM(B35:Z35)</f>
        <v>1708</v>
      </c>
    </row>
    <row r="36" spans="1:27" ht="24.95" customHeight="1" x14ac:dyDescent="0.2">
      <c r="A36" s="97" t="s">
        <v>29</v>
      </c>
      <c r="B36" s="98">
        <v>335</v>
      </c>
      <c r="C36" s="99">
        <v>349</v>
      </c>
      <c r="D36" s="99">
        <v>348</v>
      </c>
      <c r="E36" s="99">
        <v>349</v>
      </c>
      <c r="F36" s="99">
        <v>349</v>
      </c>
      <c r="G36" s="99">
        <v>345</v>
      </c>
      <c r="H36" s="99">
        <v>300</v>
      </c>
      <c r="I36" s="99">
        <v>268</v>
      </c>
      <c r="J36" s="99">
        <v>295</v>
      </c>
      <c r="K36" s="99">
        <v>276</v>
      </c>
      <c r="L36" s="99">
        <v>296</v>
      </c>
      <c r="M36" s="99">
        <v>296</v>
      </c>
      <c r="N36" s="99">
        <v>295</v>
      </c>
      <c r="O36" s="99">
        <v>295</v>
      </c>
      <c r="P36" s="99">
        <v>286</v>
      </c>
      <c r="Q36" s="99">
        <v>320</v>
      </c>
      <c r="R36" s="99">
        <v>284</v>
      </c>
      <c r="S36" s="99">
        <v>207</v>
      </c>
      <c r="T36" s="99">
        <v>274</v>
      </c>
      <c r="U36" s="99">
        <v>291</v>
      </c>
      <c r="V36" s="99">
        <v>312</v>
      </c>
      <c r="W36" s="99">
        <v>297</v>
      </c>
      <c r="X36" s="99">
        <v>236</v>
      </c>
      <c r="Y36" s="99">
        <v>142</v>
      </c>
      <c r="Z36" s="100"/>
      <c r="AA36" s="79">
        <f t="shared" si="5"/>
        <v>7045</v>
      </c>
    </row>
    <row r="37" spans="1:27" ht="24.95" customHeight="1" x14ac:dyDescent="0.2">
      <c r="A37" s="97" t="s">
        <v>30</v>
      </c>
      <c r="B37" s="98">
        <v>468</v>
      </c>
      <c r="C37" s="99">
        <v>1004.6</v>
      </c>
      <c r="D37" s="99">
        <v>917.6</v>
      </c>
      <c r="E37" s="99">
        <v>814.5</v>
      </c>
      <c r="F37" s="99">
        <v>726.1</v>
      </c>
      <c r="G37" s="99">
        <v>612.6</v>
      </c>
      <c r="H37" s="99">
        <v>364</v>
      </c>
      <c r="I37" s="99">
        <v>299.5</v>
      </c>
      <c r="J37" s="99">
        <v>706.4</v>
      </c>
      <c r="K37" s="99">
        <v>1119.0999999999999</v>
      </c>
      <c r="L37" s="99">
        <v>1163</v>
      </c>
      <c r="M37" s="99">
        <v>1188</v>
      </c>
      <c r="N37" s="99">
        <v>1197</v>
      </c>
      <c r="O37" s="99">
        <v>1220</v>
      </c>
      <c r="P37" s="99">
        <v>1202</v>
      </c>
      <c r="Q37" s="99">
        <v>1171.3</v>
      </c>
      <c r="R37" s="99">
        <v>204</v>
      </c>
      <c r="S37" s="99">
        <v>340.4</v>
      </c>
      <c r="T37" s="99">
        <v>255.8</v>
      </c>
      <c r="U37" s="99">
        <v>276.7</v>
      </c>
      <c r="V37" s="99">
        <v>577.6</v>
      </c>
      <c r="W37" s="99">
        <v>232.5</v>
      </c>
      <c r="X37" s="99">
        <v>563.4</v>
      </c>
      <c r="Y37" s="99">
        <v>365.4</v>
      </c>
      <c r="Z37" s="100"/>
      <c r="AA37" s="79">
        <f t="shared" si="5"/>
        <v>16989.5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839</v>
      </c>
      <c r="C40" s="88">
        <f t="shared" si="6"/>
        <v>1384.6</v>
      </c>
      <c r="D40" s="88">
        <f t="shared" si="6"/>
        <v>1363.6</v>
      </c>
      <c r="E40" s="88">
        <f t="shared" si="6"/>
        <v>1274.5</v>
      </c>
      <c r="F40" s="88">
        <f t="shared" si="6"/>
        <v>1173.0999999999999</v>
      </c>
      <c r="G40" s="88">
        <f t="shared" si="6"/>
        <v>1054.5999999999999</v>
      </c>
      <c r="H40" s="88">
        <f t="shared" si="6"/>
        <v>737</v>
      </c>
      <c r="I40" s="88">
        <f t="shared" si="6"/>
        <v>600.5</v>
      </c>
      <c r="J40" s="88">
        <f t="shared" si="6"/>
        <v>1024.4000000000001</v>
      </c>
      <c r="K40" s="88">
        <f t="shared" si="6"/>
        <v>1405.1</v>
      </c>
      <c r="L40" s="88">
        <f t="shared" si="6"/>
        <v>1469</v>
      </c>
      <c r="M40" s="88">
        <f t="shared" si="6"/>
        <v>1508</v>
      </c>
      <c r="N40" s="88">
        <f t="shared" si="6"/>
        <v>1512</v>
      </c>
      <c r="O40" s="88">
        <f t="shared" si="6"/>
        <v>1525</v>
      </c>
      <c r="P40" s="88">
        <f t="shared" si="6"/>
        <v>1511</v>
      </c>
      <c r="Q40" s="88">
        <f t="shared" si="6"/>
        <v>1623.3</v>
      </c>
      <c r="R40" s="88">
        <f t="shared" si="6"/>
        <v>624</v>
      </c>
      <c r="S40" s="88">
        <f t="shared" si="6"/>
        <v>703.4</v>
      </c>
      <c r="T40" s="88">
        <f t="shared" si="6"/>
        <v>695.8</v>
      </c>
      <c r="U40" s="88">
        <f t="shared" si="6"/>
        <v>733.7</v>
      </c>
      <c r="V40" s="88">
        <f t="shared" si="6"/>
        <v>1037.5999999999999</v>
      </c>
      <c r="W40" s="88">
        <f t="shared" si="6"/>
        <v>618.5</v>
      </c>
      <c r="X40" s="88">
        <f t="shared" si="6"/>
        <v>804.4</v>
      </c>
      <c r="Y40" s="88">
        <f t="shared" si="6"/>
        <v>520.4</v>
      </c>
      <c r="Z40" s="89" t="str">
        <f t="shared" si="6"/>
        <v/>
      </c>
      <c r="AA40" s="90">
        <f t="shared" si="5"/>
        <v>25742.500000000004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468</v>
      </c>
      <c r="C45" s="99">
        <v>1004.6</v>
      </c>
      <c r="D45" s="99">
        <v>917.6</v>
      </c>
      <c r="E45" s="99">
        <v>814.5</v>
      </c>
      <c r="F45" s="99">
        <v>726.1</v>
      </c>
      <c r="G45" s="99">
        <v>612.6</v>
      </c>
      <c r="H45" s="99">
        <v>364</v>
      </c>
      <c r="I45" s="99">
        <v>299.5</v>
      </c>
      <c r="J45" s="99">
        <v>706.4</v>
      </c>
      <c r="K45" s="99">
        <v>1119.0999999999999</v>
      </c>
      <c r="L45" s="99">
        <v>1163</v>
      </c>
      <c r="M45" s="99">
        <v>1188</v>
      </c>
      <c r="N45" s="99">
        <v>1197</v>
      </c>
      <c r="O45" s="99">
        <v>1220</v>
      </c>
      <c r="P45" s="99">
        <v>1202</v>
      </c>
      <c r="Q45" s="99">
        <v>1171.3</v>
      </c>
      <c r="R45" s="99">
        <v>204</v>
      </c>
      <c r="S45" s="99">
        <v>340.4</v>
      </c>
      <c r="T45" s="99">
        <v>255.8</v>
      </c>
      <c r="U45" s="99">
        <v>276.7</v>
      </c>
      <c r="V45" s="99">
        <v>577.6</v>
      </c>
      <c r="W45" s="99">
        <v>232.5</v>
      </c>
      <c r="X45" s="99">
        <v>563.4</v>
      </c>
      <c r="Y45" s="99">
        <v>365.4</v>
      </c>
      <c r="Z45" s="100"/>
      <c r="AA45" s="79">
        <f t="shared" si="7"/>
        <v>16989.5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468</v>
      </c>
      <c r="C49" s="88">
        <f t="shared" ref="C49:Z49" si="8">IF(LEN(C$2)&gt;0,SUM(C43:C48),"")</f>
        <v>1004.6</v>
      </c>
      <c r="D49" s="88">
        <f t="shared" si="8"/>
        <v>917.6</v>
      </c>
      <c r="E49" s="88">
        <f t="shared" si="8"/>
        <v>814.5</v>
      </c>
      <c r="F49" s="88">
        <f t="shared" si="8"/>
        <v>726.1</v>
      </c>
      <c r="G49" s="88">
        <f t="shared" si="8"/>
        <v>612.6</v>
      </c>
      <c r="H49" s="88">
        <f t="shared" si="8"/>
        <v>364</v>
      </c>
      <c r="I49" s="88">
        <f t="shared" si="8"/>
        <v>299.5</v>
      </c>
      <c r="J49" s="88">
        <f t="shared" si="8"/>
        <v>706.4</v>
      </c>
      <c r="K49" s="88">
        <f t="shared" si="8"/>
        <v>1119.0999999999999</v>
      </c>
      <c r="L49" s="88">
        <f t="shared" si="8"/>
        <v>1163</v>
      </c>
      <c r="M49" s="88">
        <f t="shared" si="8"/>
        <v>1188</v>
      </c>
      <c r="N49" s="88">
        <f t="shared" si="8"/>
        <v>1197</v>
      </c>
      <c r="O49" s="88">
        <f t="shared" si="8"/>
        <v>1220</v>
      </c>
      <c r="P49" s="88">
        <f t="shared" si="8"/>
        <v>1202</v>
      </c>
      <c r="Q49" s="88">
        <f t="shared" si="8"/>
        <v>1171.3</v>
      </c>
      <c r="R49" s="88">
        <f t="shared" si="8"/>
        <v>204</v>
      </c>
      <c r="S49" s="88">
        <f t="shared" si="8"/>
        <v>340.4</v>
      </c>
      <c r="T49" s="88">
        <f t="shared" si="8"/>
        <v>255.8</v>
      </c>
      <c r="U49" s="88">
        <f t="shared" si="8"/>
        <v>276.7</v>
      </c>
      <c r="V49" s="88">
        <f t="shared" si="8"/>
        <v>577.6</v>
      </c>
      <c r="W49" s="88">
        <f t="shared" si="8"/>
        <v>232.5</v>
      </c>
      <c r="X49" s="88">
        <f t="shared" si="8"/>
        <v>563.4</v>
      </c>
      <c r="Y49" s="88">
        <f t="shared" si="8"/>
        <v>365.4</v>
      </c>
      <c r="Z49" s="89" t="str">
        <f t="shared" si="8"/>
        <v/>
      </c>
      <c r="AA49" s="90">
        <f t="shared" si="7"/>
        <v>16989.5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5048.415</v>
      </c>
      <c r="C52" s="88">
        <f t="shared" si="10"/>
        <v>4890.8559999999998</v>
      </c>
      <c r="D52" s="88">
        <f t="shared" si="10"/>
        <v>4620.125</v>
      </c>
      <c r="E52" s="88">
        <f t="shared" si="10"/>
        <v>4580.5850000000009</v>
      </c>
      <c r="F52" s="88">
        <f t="shared" si="10"/>
        <v>4529.1010000000006</v>
      </c>
      <c r="G52" s="88">
        <f t="shared" si="10"/>
        <v>4629.1379999999999</v>
      </c>
      <c r="H52" s="88">
        <f t="shared" si="10"/>
        <v>4761.2629999999999</v>
      </c>
      <c r="I52" s="88">
        <f t="shared" si="10"/>
        <v>5155.92</v>
      </c>
      <c r="J52" s="88">
        <f t="shared" si="10"/>
        <v>5761.2009999999991</v>
      </c>
      <c r="K52" s="88">
        <f t="shared" si="10"/>
        <v>6186.2520000000004</v>
      </c>
      <c r="L52" s="88">
        <f t="shared" si="10"/>
        <v>6575.6459999999997</v>
      </c>
      <c r="M52" s="88">
        <f t="shared" si="10"/>
        <v>6689.9220000000005</v>
      </c>
      <c r="N52" s="88">
        <f t="shared" si="10"/>
        <v>6551.0640000000003</v>
      </c>
      <c r="O52" s="88">
        <f t="shared" si="10"/>
        <v>6236.7389999999987</v>
      </c>
      <c r="P52" s="88">
        <f t="shared" si="10"/>
        <v>5952.4250000000002</v>
      </c>
      <c r="Q52" s="88">
        <f t="shared" si="10"/>
        <v>5997.18</v>
      </c>
      <c r="R52" s="88">
        <f t="shared" si="10"/>
        <v>6009.4030000000002</v>
      </c>
      <c r="S52" s="88">
        <f t="shared" si="10"/>
        <v>6542.6329999999998</v>
      </c>
      <c r="T52" s="88">
        <f t="shared" si="10"/>
        <v>6894.4310000000014</v>
      </c>
      <c r="U52" s="88">
        <f t="shared" si="10"/>
        <v>6882.88</v>
      </c>
      <c r="V52" s="88">
        <f t="shared" si="10"/>
        <v>6540.6130000000012</v>
      </c>
      <c r="W52" s="88">
        <f t="shared" si="10"/>
        <v>6128.9839999999995</v>
      </c>
      <c r="X52" s="88">
        <f t="shared" si="10"/>
        <v>5756.116</v>
      </c>
      <c r="Y52" s="88">
        <f t="shared" si="10"/>
        <v>5322.7909999999993</v>
      </c>
      <c r="Z52" s="89" t="str">
        <f t="shared" si="10"/>
        <v/>
      </c>
      <c r="AA52" s="104">
        <f>SUM(B52:Z52)</f>
        <v>138243.68299999999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5048.4010000000017</v>
      </c>
      <c r="C4" s="18">
        <v>4890.8910000000024</v>
      </c>
      <c r="D4" s="18">
        <v>4620.08</v>
      </c>
      <c r="E4" s="18">
        <v>4580.6170000000002</v>
      </c>
      <c r="F4" s="18">
        <v>4529.1410000000024</v>
      </c>
      <c r="G4" s="18">
        <v>4629.1749999999993</v>
      </c>
      <c r="H4" s="18">
        <v>4761.2589999999982</v>
      </c>
      <c r="I4" s="18">
        <v>5155.9530000000004</v>
      </c>
      <c r="J4" s="18">
        <v>5761.2259999999997</v>
      </c>
      <c r="K4" s="18">
        <v>6186.2940000000008</v>
      </c>
      <c r="L4" s="18">
        <v>6575.6460000000006</v>
      </c>
      <c r="M4" s="18">
        <v>6689.9219999999996</v>
      </c>
      <c r="N4" s="18">
        <v>6551.0640000000012</v>
      </c>
      <c r="O4" s="18">
        <v>6236.7390000000005</v>
      </c>
      <c r="P4" s="18">
        <v>5952.4250000000002</v>
      </c>
      <c r="Q4" s="18">
        <v>5997.2260000000015</v>
      </c>
      <c r="R4" s="18">
        <v>6009.4370000000008</v>
      </c>
      <c r="S4" s="18">
        <v>6542.6540000000023</v>
      </c>
      <c r="T4" s="18">
        <v>6894.4760000000006</v>
      </c>
      <c r="U4" s="18">
        <v>6882.8659999999991</v>
      </c>
      <c r="V4" s="18">
        <v>6540.6039999999994</v>
      </c>
      <c r="W4" s="18">
        <v>6129.0309999999999</v>
      </c>
      <c r="X4" s="18">
        <v>5756.1319999999996</v>
      </c>
      <c r="Y4" s="18">
        <v>5322.773000000001</v>
      </c>
      <c r="Z4" s="19"/>
      <c r="AA4" s="20">
        <f>SUM(B4:Z4)</f>
        <v>138244.03200000001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128.22</v>
      </c>
      <c r="C7" s="28">
        <v>130.35</v>
      </c>
      <c r="D7" s="28">
        <v>110.34</v>
      </c>
      <c r="E7" s="28">
        <v>115.49</v>
      </c>
      <c r="F7" s="28">
        <v>128</v>
      </c>
      <c r="G7" s="28">
        <v>133.52000000000001</v>
      </c>
      <c r="H7" s="28">
        <v>163.6</v>
      </c>
      <c r="I7" s="28">
        <v>159.09</v>
      </c>
      <c r="J7" s="28">
        <v>120.4</v>
      </c>
      <c r="K7" s="28">
        <v>100.01</v>
      </c>
      <c r="L7" s="28">
        <v>95</v>
      </c>
      <c r="M7" s="28">
        <v>95</v>
      </c>
      <c r="N7" s="28">
        <v>95</v>
      </c>
      <c r="O7" s="28">
        <v>95</v>
      </c>
      <c r="P7" s="28">
        <v>120</v>
      </c>
      <c r="Q7" s="28">
        <v>74.099999999999994</v>
      </c>
      <c r="R7" s="28">
        <v>178.85</v>
      </c>
      <c r="S7" s="28">
        <v>178.86</v>
      </c>
      <c r="T7" s="28">
        <v>178.86</v>
      </c>
      <c r="U7" s="28">
        <v>178.86</v>
      </c>
      <c r="V7" s="28">
        <v>178.86</v>
      </c>
      <c r="W7" s="28">
        <v>177.24</v>
      </c>
      <c r="X7" s="28">
        <v>130.24</v>
      </c>
      <c r="Y7" s="28">
        <v>113.46</v>
      </c>
      <c r="Z7" s="29"/>
      <c r="AA7" s="30">
        <f>IF(SUM(B7:Z7)&lt;&gt;0,AVERAGEIF(B7:Z7,"&lt;&gt;"""),"")</f>
        <v>132.43125000000001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9.5</v>
      </c>
      <c r="H14" s="57">
        <v>7.335</v>
      </c>
      <c r="I14" s="57">
        <v>3.6419999999999999</v>
      </c>
      <c r="J14" s="57"/>
      <c r="K14" s="57"/>
      <c r="L14" s="57"/>
      <c r="M14" s="57"/>
      <c r="N14" s="57"/>
      <c r="O14" s="57"/>
      <c r="P14" s="57"/>
      <c r="Q14" s="57"/>
      <c r="R14" s="57">
        <v>5.7460000000000004</v>
      </c>
      <c r="S14" s="57">
        <v>9.2040000000000006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139.92699999999999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9.5</v>
      </c>
      <c r="H16" s="62">
        <f t="shared" si="1"/>
        <v>7.335</v>
      </c>
      <c r="I16" s="62">
        <f t="shared" si="1"/>
        <v>3.6419999999999999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5.7460000000000004</v>
      </c>
      <c r="S16" s="62">
        <f t="shared" si="1"/>
        <v>9.2040000000000006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139.92699999999999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945.245</v>
      </c>
      <c r="C19" s="72">
        <v>937.41800000000001</v>
      </c>
      <c r="D19" s="72">
        <v>936.95899999999995</v>
      </c>
      <c r="E19" s="72">
        <v>931.33699999999999</v>
      </c>
      <c r="F19" s="72">
        <v>935.60599999999999</v>
      </c>
      <c r="G19" s="72">
        <v>928.053</v>
      </c>
      <c r="H19" s="72">
        <v>925.72399999999993</v>
      </c>
      <c r="I19" s="72">
        <v>905.39600000000007</v>
      </c>
      <c r="J19" s="72">
        <v>888.01400000000001</v>
      </c>
      <c r="K19" s="72">
        <v>929.88000000000011</v>
      </c>
      <c r="L19" s="72">
        <v>933.28199999999993</v>
      </c>
      <c r="M19" s="72">
        <v>928.899</v>
      </c>
      <c r="N19" s="72">
        <v>873.14399999999989</v>
      </c>
      <c r="O19" s="72">
        <v>866.29699999999991</v>
      </c>
      <c r="P19" s="72">
        <v>846.10400000000004</v>
      </c>
      <c r="Q19" s="72">
        <v>837.52300000000002</v>
      </c>
      <c r="R19" s="72">
        <v>842.03899999999999</v>
      </c>
      <c r="S19" s="72">
        <v>819.45600000000002</v>
      </c>
      <c r="T19" s="72">
        <v>775.50399999999991</v>
      </c>
      <c r="U19" s="72">
        <v>845.21500000000003</v>
      </c>
      <c r="V19" s="72">
        <v>830.2</v>
      </c>
      <c r="W19" s="72">
        <v>890.60500000000002</v>
      </c>
      <c r="X19" s="72">
        <v>882.27</v>
      </c>
      <c r="Y19" s="72">
        <v>861.44499999999994</v>
      </c>
      <c r="Z19" s="73"/>
      <c r="AA19" s="74">
        <f t="shared" ref="AA19:AA25" si="2">SUM(B19:Z19)</f>
        <v>21295.614999999998</v>
      </c>
    </row>
    <row r="20" spans="1:27" ht="24.95" customHeight="1" x14ac:dyDescent="0.2">
      <c r="A20" s="75" t="s">
        <v>15</v>
      </c>
      <c r="B20" s="76">
        <v>872.37599999999998</v>
      </c>
      <c r="C20" s="77">
        <v>850.9369999999999</v>
      </c>
      <c r="D20" s="77">
        <v>839.64000000000021</v>
      </c>
      <c r="E20" s="77">
        <v>837.61800000000017</v>
      </c>
      <c r="F20" s="77">
        <v>837.49300000000005</v>
      </c>
      <c r="G20" s="77">
        <v>871.5630000000001</v>
      </c>
      <c r="H20" s="77">
        <v>891.5709999999998</v>
      </c>
      <c r="I20" s="77">
        <v>909.34199999999998</v>
      </c>
      <c r="J20" s="77">
        <v>919.19599999999991</v>
      </c>
      <c r="K20" s="77">
        <v>907.81200000000001</v>
      </c>
      <c r="L20" s="77">
        <v>898.42800000000011</v>
      </c>
      <c r="M20" s="77">
        <v>891.87599999999998</v>
      </c>
      <c r="N20" s="77">
        <v>875.84299999999996</v>
      </c>
      <c r="O20" s="77">
        <v>856.52299999999991</v>
      </c>
      <c r="P20" s="77">
        <v>867.07399999999996</v>
      </c>
      <c r="Q20" s="77">
        <v>928.505</v>
      </c>
      <c r="R20" s="77">
        <v>950.13499999999999</v>
      </c>
      <c r="S20" s="77">
        <v>1005.3869999999999</v>
      </c>
      <c r="T20" s="77">
        <v>1032.547</v>
      </c>
      <c r="U20" s="77">
        <v>1016.7200000000001</v>
      </c>
      <c r="V20" s="77">
        <v>967.399</v>
      </c>
      <c r="W20" s="77">
        <v>904.52</v>
      </c>
      <c r="X20" s="77">
        <v>874.36099999999999</v>
      </c>
      <c r="Y20" s="77">
        <v>846.03300000000002</v>
      </c>
      <c r="Z20" s="78"/>
      <c r="AA20" s="79">
        <f t="shared" si="2"/>
        <v>21652.899000000005</v>
      </c>
    </row>
    <row r="21" spans="1:27" ht="24.95" customHeight="1" x14ac:dyDescent="0.2">
      <c r="A21" s="75" t="s">
        <v>16</v>
      </c>
      <c r="B21" s="80">
        <v>2544.2800000000002</v>
      </c>
      <c r="C21" s="81">
        <v>2484.0359999999996</v>
      </c>
      <c r="D21" s="81">
        <v>2344.4809999999998</v>
      </c>
      <c r="E21" s="81">
        <v>2284.1619999999998</v>
      </c>
      <c r="F21" s="81">
        <v>2246.0419999999999</v>
      </c>
      <c r="G21" s="81">
        <v>2356.0589999999993</v>
      </c>
      <c r="H21" s="81">
        <v>2458.6289999999999</v>
      </c>
      <c r="I21" s="81">
        <v>2803.0729999999994</v>
      </c>
      <c r="J21" s="81">
        <v>3245.5630000000001</v>
      </c>
      <c r="K21" s="81">
        <v>3610.1019999999999</v>
      </c>
      <c r="L21" s="81">
        <v>3891.7429999999995</v>
      </c>
      <c r="M21" s="81">
        <v>4108.8149999999996</v>
      </c>
      <c r="N21" s="81">
        <v>4058.9700000000003</v>
      </c>
      <c r="O21" s="81">
        <v>3707.2959999999994</v>
      </c>
      <c r="P21" s="81">
        <v>3483.2469999999998</v>
      </c>
      <c r="Q21" s="81">
        <v>3435.3099999999995</v>
      </c>
      <c r="R21" s="81">
        <v>3375.0169999999994</v>
      </c>
      <c r="S21" s="81">
        <v>3767.6069999999995</v>
      </c>
      <c r="T21" s="81">
        <v>4112.9250000000002</v>
      </c>
      <c r="U21" s="81">
        <v>4091.931</v>
      </c>
      <c r="V21" s="81">
        <v>3907.5050000000006</v>
      </c>
      <c r="W21" s="81">
        <v>3563.9059999999995</v>
      </c>
      <c r="X21" s="81">
        <v>3190.0009999999997</v>
      </c>
      <c r="Y21" s="81">
        <v>2816.2950000000001</v>
      </c>
      <c r="Z21" s="78"/>
      <c r="AA21" s="79">
        <f t="shared" si="2"/>
        <v>77886.994999999995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88.192999999999998</v>
      </c>
      <c r="M22" s="81">
        <v>48.332000000000001</v>
      </c>
      <c r="N22" s="81">
        <v>0.107</v>
      </c>
      <c r="O22" s="81">
        <v>54.122999999999998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190.755</v>
      </c>
    </row>
    <row r="23" spans="1:27" ht="24.95" customHeight="1" x14ac:dyDescent="0.2">
      <c r="A23" s="85" t="s">
        <v>18</v>
      </c>
      <c r="B23" s="77">
        <v>166</v>
      </c>
      <c r="C23" s="77">
        <v>123</v>
      </c>
      <c r="D23" s="77">
        <v>114.5</v>
      </c>
      <c r="E23" s="77">
        <v>108</v>
      </c>
      <c r="F23" s="77">
        <v>110.5</v>
      </c>
      <c r="G23" s="77">
        <v>111</v>
      </c>
      <c r="H23" s="77">
        <v>119</v>
      </c>
      <c r="I23" s="77">
        <v>125.5</v>
      </c>
      <c r="J23" s="77">
        <v>150</v>
      </c>
      <c r="K23" s="77">
        <v>167.5</v>
      </c>
      <c r="L23" s="77">
        <v>166</v>
      </c>
      <c r="M23" s="77">
        <v>177</v>
      </c>
      <c r="N23" s="77">
        <v>175</v>
      </c>
      <c r="O23" s="77">
        <v>169.5</v>
      </c>
      <c r="P23" s="77">
        <v>196</v>
      </c>
      <c r="Q23" s="77">
        <v>208.5</v>
      </c>
      <c r="R23" s="77">
        <v>192.5</v>
      </c>
      <c r="S23" s="77">
        <v>203</v>
      </c>
      <c r="T23" s="77">
        <v>195</v>
      </c>
      <c r="U23" s="77">
        <v>191.5</v>
      </c>
      <c r="V23" s="77">
        <v>158</v>
      </c>
      <c r="W23" s="77">
        <v>146.5</v>
      </c>
      <c r="X23" s="77">
        <v>120</v>
      </c>
      <c r="Y23" s="77">
        <v>110.5</v>
      </c>
      <c r="Z23" s="77"/>
      <c r="AA23" s="79">
        <f t="shared" si="2"/>
        <v>3704</v>
      </c>
    </row>
    <row r="24" spans="1:27" ht="24.95" customHeight="1" x14ac:dyDescent="0.2">
      <c r="A24" s="85" t="s">
        <v>19</v>
      </c>
      <c r="B24" s="77">
        <v>221.00000000000003</v>
      </c>
      <c r="C24" s="77">
        <v>208.00000000000003</v>
      </c>
      <c r="D24" s="77">
        <v>201.00000000000003</v>
      </c>
      <c r="E24" s="77">
        <v>198.99999999999997</v>
      </c>
      <c r="F24" s="77">
        <v>204.00000000000003</v>
      </c>
      <c r="G24" s="77">
        <v>222</v>
      </c>
      <c r="H24" s="77">
        <v>246.99999999999997</v>
      </c>
      <c r="I24" s="77">
        <v>298</v>
      </c>
      <c r="J24" s="77">
        <v>315</v>
      </c>
      <c r="K24" s="77">
        <v>289</v>
      </c>
      <c r="L24" s="77">
        <v>258</v>
      </c>
      <c r="M24" s="77">
        <v>267</v>
      </c>
      <c r="N24" s="77">
        <v>278</v>
      </c>
      <c r="O24" s="77">
        <v>276</v>
      </c>
      <c r="P24" s="77">
        <v>274</v>
      </c>
      <c r="Q24" s="77">
        <v>284</v>
      </c>
      <c r="R24" s="77">
        <v>298</v>
      </c>
      <c r="S24" s="77">
        <v>340</v>
      </c>
      <c r="T24" s="77">
        <v>366</v>
      </c>
      <c r="U24" s="77">
        <v>362.99999999999994</v>
      </c>
      <c r="V24" s="77">
        <v>341</v>
      </c>
      <c r="W24" s="77">
        <v>311</v>
      </c>
      <c r="X24" s="77">
        <v>274.99999999999994</v>
      </c>
      <c r="Y24" s="77">
        <v>243.99999999999997</v>
      </c>
      <c r="Z24" s="77"/>
      <c r="AA24" s="79">
        <f t="shared" si="2"/>
        <v>6579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4748.9009999999998</v>
      </c>
      <c r="C26" s="88">
        <f t="shared" ref="C26:Z26" si="3">IF(LEN(C$2)&gt;0,SUM(C19:C25),"")</f>
        <v>4603.3909999999996</v>
      </c>
      <c r="D26" s="88">
        <f t="shared" si="3"/>
        <v>4436.58</v>
      </c>
      <c r="E26" s="88">
        <f t="shared" si="3"/>
        <v>4360.1170000000002</v>
      </c>
      <c r="F26" s="88">
        <f t="shared" si="3"/>
        <v>4333.6409999999996</v>
      </c>
      <c r="G26" s="88">
        <f t="shared" si="3"/>
        <v>4488.6749999999993</v>
      </c>
      <c r="H26" s="88">
        <f t="shared" si="3"/>
        <v>4641.9239999999991</v>
      </c>
      <c r="I26" s="88">
        <f t="shared" si="3"/>
        <v>5041.3109999999997</v>
      </c>
      <c r="J26" s="88">
        <f t="shared" si="3"/>
        <v>5517.7730000000001</v>
      </c>
      <c r="K26" s="88">
        <f t="shared" si="3"/>
        <v>5904.2939999999999</v>
      </c>
      <c r="L26" s="88">
        <f t="shared" si="3"/>
        <v>6235.6459999999997</v>
      </c>
      <c r="M26" s="88">
        <f t="shared" si="3"/>
        <v>6421.9220000000005</v>
      </c>
      <c r="N26" s="88">
        <f t="shared" si="3"/>
        <v>6261.0640000000003</v>
      </c>
      <c r="O26" s="88">
        <f t="shared" si="3"/>
        <v>5929.7389999999987</v>
      </c>
      <c r="P26" s="88">
        <f t="shared" si="3"/>
        <v>5666.4249999999993</v>
      </c>
      <c r="Q26" s="88">
        <f t="shared" si="3"/>
        <v>5693.8379999999997</v>
      </c>
      <c r="R26" s="88">
        <f t="shared" si="3"/>
        <v>5657.6909999999989</v>
      </c>
      <c r="S26" s="88">
        <f t="shared" si="3"/>
        <v>6135.4499999999989</v>
      </c>
      <c r="T26" s="88">
        <f t="shared" si="3"/>
        <v>6481.9760000000006</v>
      </c>
      <c r="U26" s="88">
        <f t="shared" si="3"/>
        <v>6508.366</v>
      </c>
      <c r="V26" s="88">
        <f t="shared" si="3"/>
        <v>6204.1040000000012</v>
      </c>
      <c r="W26" s="88">
        <f t="shared" si="3"/>
        <v>5816.530999999999</v>
      </c>
      <c r="X26" s="88">
        <f t="shared" si="3"/>
        <v>5341.6319999999996</v>
      </c>
      <c r="Y26" s="88">
        <f t="shared" si="3"/>
        <v>4878.2730000000001</v>
      </c>
      <c r="Z26" s="89" t="str">
        <f t="shared" si="3"/>
        <v/>
      </c>
      <c r="AA26" s="90">
        <f>SUM(AA19:AA25)</f>
        <v>131309.264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511.5</v>
      </c>
      <c r="C29" s="72">
        <v>455.5</v>
      </c>
      <c r="D29" s="72">
        <v>440</v>
      </c>
      <c r="E29" s="72">
        <v>431.5</v>
      </c>
      <c r="F29" s="72">
        <v>417</v>
      </c>
      <c r="G29" s="72">
        <v>435.5</v>
      </c>
      <c r="H29" s="72">
        <v>468.5</v>
      </c>
      <c r="I29" s="72">
        <v>536</v>
      </c>
      <c r="J29" s="72">
        <v>577.5</v>
      </c>
      <c r="K29" s="72">
        <v>611</v>
      </c>
      <c r="L29" s="72">
        <v>578.5</v>
      </c>
      <c r="M29" s="72">
        <v>598.5</v>
      </c>
      <c r="N29" s="72">
        <v>607.5</v>
      </c>
      <c r="O29" s="72">
        <v>600</v>
      </c>
      <c r="P29" s="72">
        <v>604.5</v>
      </c>
      <c r="Q29" s="72">
        <v>599</v>
      </c>
      <c r="R29" s="72">
        <v>584</v>
      </c>
      <c r="S29" s="72">
        <v>661.5</v>
      </c>
      <c r="T29" s="72">
        <v>679.5</v>
      </c>
      <c r="U29" s="72">
        <v>663</v>
      </c>
      <c r="V29" s="72">
        <v>607.5</v>
      </c>
      <c r="W29" s="72">
        <v>552</v>
      </c>
      <c r="X29" s="72">
        <v>512.5</v>
      </c>
      <c r="Y29" s="72">
        <v>472</v>
      </c>
      <c r="Z29" s="73"/>
      <c r="AA29" s="74">
        <f>SUM(B29:Z29)</f>
        <v>13204</v>
      </c>
    </row>
    <row r="30" spans="1:27" ht="24.95" customHeight="1" x14ac:dyDescent="0.2">
      <c r="A30" s="75" t="s">
        <v>24</v>
      </c>
      <c r="B30" s="76">
        <v>4536.9009999999998</v>
      </c>
      <c r="C30" s="77">
        <v>4435.3909999999996</v>
      </c>
      <c r="D30" s="77">
        <v>4180.08</v>
      </c>
      <c r="E30" s="77">
        <v>4149.1170000000002</v>
      </c>
      <c r="F30" s="77">
        <v>4112.1409999999996</v>
      </c>
      <c r="G30" s="77">
        <v>4193.6750000000002</v>
      </c>
      <c r="H30" s="77">
        <v>4292.759</v>
      </c>
      <c r="I30" s="77">
        <v>4619.9530000000004</v>
      </c>
      <c r="J30" s="77">
        <v>5183.7259999999997</v>
      </c>
      <c r="K30" s="77">
        <v>5575.2939999999999</v>
      </c>
      <c r="L30" s="77">
        <v>5997.1459999999997</v>
      </c>
      <c r="M30" s="77">
        <v>6091.4219999999996</v>
      </c>
      <c r="N30" s="77">
        <v>5943.5640000000003</v>
      </c>
      <c r="O30" s="77">
        <v>5636.7389999999996</v>
      </c>
      <c r="P30" s="77">
        <v>5347.9250000000002</v>
      </c>
      <c r="Q30" s="77">
        <v>5398.2259999999997</v>
      </c>
      <c r="R30" s="77">
        <v>5425.4369999999999</v>
      </c>
      <c r="S30" s="77">
        <v>5881.1540000000005</v>
      </c>
      <c r="T30" s="77">
        <v>6214.9759999999997</v>
      </c>
      <c r="U30" s="77">
        <v>6219.866</v>
      </c>
      <c r="V30" s="77">
        <v>5933.1040000000003</v>
      </c>
      <c r="W30" s="77">
        <v>5577.0309999999999</v>
      </c>
      <c r="X30" s="77">
        <v>5243.6319999999996</v>
      </c>
      <c r="Y30" s="77">
        <v>4850.7730000000001</v>
      </c>
      <c r="Z30" s="78"/>
      <c r="AA30" s="79">
        <f>SUM(B30:Z30)</f>
        <v>125040.03199999999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5048.4009999999998</v>
      </c>
      <c r="C32" s="62">
        <f t="shared" ref="C32:Z32" si="4">IF(LEN(C$2)&gt;0,SUM(C29:C31),"")</f>
        <v>4890.8909999999996</v>
      </c>
      <c r="D32" s="62">
        <f t="shared" si="4"/>
        <v>4620.08</v>
      </c>
      <c r="E32" s="62">
        <f t="shared" si="4"/>
        <v>4580.6170000000002</v>
      </c>
      <c r="F32" s="62">
        <f t="shared" si="4"/>
        <v>4529.1409999999996</v>
      </c>
      <c r="G32" s="62">
        <f t="shared" si="4"/>
        <v>4629.1750000000002</v>
      </c>
      <c r="H32" s="62">
        <f t="shared" si="4"/>
        <v>4761.259</v>
      </c>
      <c r="I32" s="62">
        <f t="shared" si="4"/>
        <v>5155.9530000000004</v>
      </c>
      <c r="J32" s="62">
        <f t="shared" si="4"/>
        <v>5761.2259999999997</v>
      </c>
      <c r="K32" s="62">
        <f t="shared" si="4"/>
        <v>6186.2939999999999</v>
      </c>
      <c r="L32" s="62">
        <f t="shared" si="4"/>
        <v>6575.6459999999997</v>
      </c>
      <c r="M32" s="62">
        <f t="shared" si="4"/>
        <v>6689.9219999999996</v>
      </c>
      <c r="N32" s="62">
        <f t="shared" si="4"/>
        <v>6551.0640000000003</v>
      </c>
      <c r="O32" s="62">
        <f t="shared" si="4"/>
        <v>6236.7389999999996</v>
      </c>
      <c r="P32" s="62">
        <f t="shared" si="4"/>
        <v>5952.4250000000002</v>
      </c>
      <c r="Q32" s="62">
        <f t="shared" si="4"/>
        <v>5997.2259999999997</v>
      </c>
      <c r="R32" s="62">
        <f t="shared" si="4"/>
        <v>6009.4369999999999</v>
      </c>
      <c r="S32" s="62">
        <f t="shared" si="4"/>
        <v>6542.6540000000005</v>
      </c>
      <c r="T32" s="62">
        <f t="shared" si="4"/>
        <v>6894.4759999999997</v>
      </c>
      <c r="U32" s="62">
        <f t="shared" si="4"/>
        <v>6882.866</v>
      </c>
      <c r="V32" s="62">
        <f t="shared" si="4"/>
        <v>6540.6040000000003</v>
      </c>
      <c r="W32" s="62">
        <f t="shared" si="4"/>
        <v>6129.0309999999999</v>
      </c>
      <c r="X32" s="62">
        <f t="shared" si="4"/>
        <v>5756.1319999999996</v>
      </c>
      <c r="Y32" s="62">
        <f t="shared" si="4"/>
        <v>5322.7730000000001</v>
      </c>
      <c r="Z32" s="63" t="str">
        <f t="shared" si="4"/>
        <v/>
      </c>
      <c r="AA32" s="64">
        <f>SUM(AA29:AA31)</f>
        <v>138244.03200000001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156</v>
      </c>
      <c r="C35" s="95">
        <v>203</v>
      </c>
      <c r="D35" s="95">
        <v>153</v>
      </c>
      <c r="E35" s="95">
        <v>153</v>
      </c>
      <c r="F35" s="95">
        <v>131</v>
      </c>
      <c r="G35" s="95">
        <v>131</v>
      </c>
      <c r="H35" s="95">
        <v>112</v>
      </c>
      <c r="I35" s="95">
        <v>111</v>
      </c>
      <c r="J35" s="95">
        <v>205</v>
      </c>
      <c r="K35" s="95">
        <v>225</v>
      </c>
      <c r="L35" s="95">
        <v>240</v>
      </c>
      <c r="M35" s="95">
        <v>140</v>
      </c>
      <c r="N35" s="95">
        <v>140</v>
      </c>
      <c r="O35" s="95">
        <v>152</v>
      </c>
      <c r="P35" s="95">
        <v>125</v>
      </c>
      <c r="Q35" s="95">
        <v>82</v>
      </c>
      <c r="R35" s="95">
        <v>93</v>
      </c>
      <c r="S35" s="95">
        <v>121</v>
      </c>
      <c r="T35" s="95">
        <v>119</v>
      </c>
      <c r="U35" s="95">
        <v>110</v>
      </c>
      <c r="V35" s="95">
        <v>79</v>
      </c>
      <c r="W35" s="95">
        <v>54</v>
      </c>
      <c r="X35" s="95">
        <v>133</v>
      </c>
      <c r="Y35" s="95">
        <v>194</v>
      </c>
      <c r="Z35" s="96"/>
      <c r="AA35" s="74">
        <f t="shared" ref="AA35:AA40" si="5">SUM(B35:Z35)</f>
        <v>3362</v>
      </c>
    </row>
    <row r="36" spans="1:27" ht="24.95" customHeight="1" x14ac:dyDescent="0.2">
      <c r="A36" s="97" t="s">
        <v>42</v>
      </c>
      <c r="B36" s="98">
        <v>134</v>
      </c>
      <c r="C36" s="99">
        <v>75</v>
      </c>
      <c r="D36" s="99">
        <v>21</v>
      </c>
      <c r="E36" s="99">
        <v>58</v>
      </c>
      <c r="F36" s="99">
        <v>55</v>
      </c>
      <c r="G36" s="99"/>
      <c r="H36" s="99"/>
      <c r="I36" s="99"/>
      <c r="J36" s="99">
        <v>38.453000000000003</v>
      </c>
      <c r="K36" s="99">
        <v>57</v>
      </c>
      <c r="L36" s="99">
        <v>100</v>
      </c>
      <c r="M36" s="99">
        <v>128</v>
      </c>
      <c r="N36" s="99">
        <v>150</v>
      </c>
      <c r="O36" s="99">
        <v>155</v>
      </c>
      <c r="P36" s="99">
        <v>161</v>
      </c>
      <c r="Q36" s="99">
        <v>221.38800000000001</v>
      </c>
      <c r="R36" s="99">
        <v>253</v>
      </c>
      <c r="S36" s="99">
        <v>277</v>
      </c>
      <c r="T36" s="99">
        <v>284</v>
      </c>
      <c r="U36" s="99">
        <v>255</v>
      </c>
      <c r="V36" s="99">
        <v>248</v>
      </c>
      <c r="W36" s="99">
        <v>249</v>
      </c>
      <c r="X36" s="99">
        <v>272</v>
      </c>
      <c r="Y36" s="99">
        <v>241</v>
      </c>
      <c r="Z36" s="100"/>
      <c r="AA36" s="79">
        <f t="shared" si="5"/>
        <v>3432.8409999999999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290</v>
      </c>
      <c r="C40" s="88">
        <f t="shared" ref="C40:Z40" si="6">IF(LEN(C$2)&gt;0,SUM(C35:C39),"")</f>
        <v>278</v>
      </c>
      <c r="D40" s="88">
        <f t="shared" si="6"/>
        <v>174</v>
      </c>
      <c r="E40" s="88">
        <f t="shared" si="6"/>
        <v>211</v>
      </c>
      <c r="F40" s="88">
        <f t="shared" si="6"/>
        <v>186</v>
      </c>
      <c r="G40" s="88">
        <f t="shared" si="6"/>
        <v>131</v>
      </c>
      <c r="H40" s="88">
        <f t="shared" si="6"/>
        <v>112</v>
      </c>
      <c r="I40" s="88">
        <f t="shared" si="6"/>
        <v>111</v>
      </c>
      <c r="J40" s="88">
        <f t="shared" si="6"/>
        <v>243.453</v>
      </c>
      <c r="K40" s="88">
        <f t="shared" si="6"/>
        <v>282</v>
      </c>
      <c r="L40" s="88">
        <f t="shared" si="6"/>
        <v>340</v>
      </c>
      <c r="M40" s="88">
        <f t="shared" si="6"/>
        <v>268</v>
      </c>
      <c r="N40" s="88">
        <f t="shared" si="6"/>
        <v>290</v>
      </c>
      <c r="O40" s="88">
        <f t="shared" si="6"/>
        <v>307</v>
      </c>
      <c r="P40" s="88">
        <f t="shared" si="6"/>
        <v>286</v>
      </c>
      <c r="Q40" s="88">
        <f t="shared" si="6"/>
        <v>303.38800000000003</v>
      </c>
      <c r="R40" s="88">
        <f t="shared" si="6"/>
        <v>346</v>
      </c>
      <c r="S40" s="88">
        <f t="shared" si="6"/>
        <v>398</v>
      </c>
      <c r="T40" s="88">
        <f t="shared" si="6"/>
        <v>403</v>
      </c>
      <c r="U40" s="88">
        <f t="shared" si="6"/>
        <v>365</v>
      </c>
      <c r="V40" s="88">
        <f t="shared" si="6"/>
        <v>327</v>
      </c>
      <c r="W40" s="88">
        <f t="shared" si="6"/>
        <v>303</v>
      </c>
      <c r="X40" s="88">
        <f t="shared" si="6"/>
        <v>405</v>
      </c>
      <c r="Y40" s="88">
        <f t="shared" si="6"/>
        <v>435</v>
      </c>
      <c r="Z40" s="89" t="str">
        <f t="shared" si="6"/>
        <v/>
      </c>
      <c r="AA40" s="90">
        <f t="shared" si="5"/>
        <v>6794.8410000000003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83</v>
      </c>
      <c r="C48" s="99">
        <v>71</v>
      </c>
      <c r="D48" s="99">
        <v>64</v>
      </c>
      <c r="E48" s="99">
        <v>62</v>
      </c>
      <c r="F48" s="99">
        <v>66</v>
      </c>
      <c r="G48" s="99">
        <v>50</v>
      </c>
      <c r="H48" s="99">
        <v>20.5</v>
      </c>
      <c r="I48" s="99">
        <v>32</v>
      </c>
      <c r="J48" s="99">
        <v>106.5</v>
      </c>
      <c r="K48" s="99">
        <v>72</v>
      </c>
      <c r="L48" s="99">
        <v>33</v>
      </c>
      <c r="M48" s="99">
        <v>69.5</v>
      </c>
      <c r="N48" s="99">
        <v>83.5</v>
      </c>
      <c r="O48" s="99">
        <v>88.5</v>
      </c>
      <c r="P48" s="99">
        <v>71</v>
      </c>
      <c r="Q48" s="99">
        <v>85.5</v>
      </c>
      <c r="R48" s="99">
        <v>78.5</v>
      </c>
      <c r="S48" s="99">
        <v>92</v>
      </c>
      <c r="T48" s="99">
        <v>115</v>
      </c>
      <c r="U48" s="99">
        <v>111</v>
      </c>
      <c r="V48" s="99">
        <v>101</v>
      </c>
      <c r="W48" s="99">
        <v>126.5</v>
      </c>
      <c r="X48" s="99">
        <v>84.5</v>
      </c>
      <c r="Y48" s="99">
        <v>100</v>
      </c>
      <c r="Z48" s="100"/>
      <c r="AA48" s="79">
        <f t="shared" si="7"/>
        <v>1866.5</v>
      </c>
    </row>
    <row r="49" spans="1:27" ht="30" customHeight="1" thickBot="1" x14ac:dyDescent="0.25">
      <c r="A49" s="86" t="s">
        <v>49</v>
      </c>
      <c r="B49" s="87">
        <f>IF(LEN(B$2)&gt;0,SUM(B43:B48),"")</f>
        <v>83</v>
      </c>
      <c r="C49" s="88">
        <f t="shared" ref="C49:Z49" si="8">IF(LEN(C$2)&gt;0,SUM(C43:C48),"")</f>
        <v>71</v>
      </c>
      <c r="D49" s="88">
        <f t="shared" si="8"/>
        <v>64</v>
      </c>
      <c r="E49" s="88">
        <f t="shared" si="8"/>
        <v>62</v>
      </c>
      <c r="F49" s="88">
        <f t="shared" si="8"/>
        <v>66</v>
      </c>
      <c r="G49" s="88">
        <f t="shared" si="8"/>
        <v>50</v>
      </c>
      <c r="H49" s="88">
        <f t="shared" si="8"/>
        <v>20.5</v>
      </c>
      <c r="I49" s="88">
        <f t="shared" si="8"/>
        <v>32</v>
      </c>
      <c r="J49" s="88">
        <f t="shared" si="8"/>
        <v>106.5</v>
      </c>
      <c r="K49" s="88">
        <f t="shared" si="8"/>
        <v>72</v>
      </c>
      <c r="L49" s="88">
        <f t="shared" si="8"/>
        <v>33</v>
      </c>
      <c r="M49" s="88">
        <f t="shared" si="8"/>
        <v>69.5</v>
      </c>
      <c r="N49" s="88">
        <f t="shared" si="8"/>
        <v>83.5</v>
      </c>
      <c r="O49" s="88">
        <f t="shared" si="8"/>
        <v>88.5</v>
      </c>
      <c r="P49" s="88">
        <f t="shared" si="8"/>
        <v>71</v>
      </c>
      <c r="Q49" s="88">
        <f t="shared" si="8"/>
        <v>85.5</v>
      </c>
      <c r="R49" s="88">
        <f t="shared" si="8"/>
        <v>78.5</v>
      </c>
      <c r="S49" s="88">
        <f t="shared" si="8"/>
        <v>92</v>
      </c>
      <c r="T49" s="88">
        <f t="shared" si="8"/>
        <v>115</v>
      </c>
      <c r="U49" s="88">
        <f t="shared" si="8"/>
        <v>111</v>
      </c>
      <c r="V49" s="88">
        <f t="shared" si="8"/>
        <v>101</v>
      </c>
      <c r="W49" s="88">
        <f t="shared" si="8"/>
        <v>126.5</v>
      </c>
      <c r="X49" s="88">
        <f t="shared" si="8"/>
        <v>84.5</v>
      </c>
      <c r="Y49" s="88">
        <f t="shared" si="8"/>
        <v>100</v>
      </c>
      <c r="Z49" s="89" t="str">
        <f t="shared" si="8"/>
        <v/>
      </c>
      <c r="AA49" s="90">
        <f t="shared" si="7"/>
        <v>1866.5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5048.4009999999998</v>
      </c>
      <c r="C52" s="88">
        <f t="shared" ref="C52:Z52" si="10">IF(LEN(C$2)&gt;0,SUM(C10:C15)+C26+C40,"")</f>
        <v>4890.8909999999996</v>
      </c>
      <c r="D52" s="88">
        <f t="shared" si="10"/>
        <v>4620.08</v>
      </c>
      <c r="E52" s="88">
        <f t="shared" si="10"/>
        <v>4580.6170000000002</v>
      </c>
      <c r="F52" s="88">
        <f t="shared" si="10"/>
        <v>4529.1409999999996</v>
      </c>
      <c r="G52" s="88">
        <f t="shared" si="10"/>
        <v>4629.1749999999993</v>
      </c>
      <c r="H52" s="88">
        <f t="shared" si="10"/>
        <v>4761.2589999999991</v>
      </c>
      <c r="I52" s="88">
        <f t="shared" si="10"/>
        <v>5155.9529999999995</v>
      </c>
      <c r="J52" s="88">
        <f t="shared" si="10"/>
        <v>5761.2260000000006</v>
      </c>
      <c r="K52" s="88">
        <f t="shared" si="10"/>
        <v>6186.2939999999999</v>
      </c>
      <c r="L52" s="88">
        <f t="shared" si="10"/>
        <v>6575.6459999999997</v>
      </c>
      <c r="M52" s="88">
        <f t="shared" si="10"/>
        <v>6689.9220000000005</v>
      </c>
      <c r="N52" s="88">
        <f t="shared" si="10"/>
        <v>6551.0640000000003</v>
      </c>
      <c r="O52" s="88">
        <f t="shared" si="10"/>
        <v>6236.7389999999987</v>
      </c>
      <c r="P52" s="88">
        <f t="shared" si="10"/>
        <v>5952.4249999999993</v>
      </c>
      <c r="Q52" s="88">
        <f t="shared" si="10"/>
        <v>5997.2259999999997</v>
      </c>
      <c r="R52" s="88">
        <f t="shared" si="10"/>
        <v>6009.436999999999</v>
      </c>
      <c r="S52" s="88">
        <f t="shared" si="10"/>
        <v>6542.6539999999986</v>
      </c>
      <c r="T52" s="88">
        <f t="shared" si="10"/>
        <v>6894.4760000000006</v>
      </c>
      <c r="U52" s="88">
        <f t="shared" si="10"/>
        <v>6882.866</v>
      </c>
      <c r="V52" s="88">
        <f t="shared" si="10"/>
        <v>6540.6040000000012</v>
      </c>
      <c r="W52" s="88">
        <f t="shared" si="10"/>
        <v>6129.030999999999</v>
      </c>
      <c r="X52" s="88">
        <f t="shared" si="10"/>
        <v>5756.1319999999996</v>
      </c>
      <c r="Y52" s="88">
        <f t="shared" si="10"/>
        <v>5322.7730000000001</v>
      </c>
      <c r="Z52" s="89" t="str">
        <f t="shared" si="10"/>
        <v/>
      </c>
      <c r="AA52" s="104">
        <f>SUM(B52:Z52)</f>
        <v>138244.03200000001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-468</v>
      </c>
      <c r="C4" s="18">
        <v>-1004.6</v>
      </c>
      <c r="D4" s="18">
        <v>-917.6</v>
      </c>
      <c r="E4" s="18">
        <v>-814.5</v>
      </c>
      <c r="F4" s="18">
        <v>-726.1</v>
      </c>
      <c r="G4" s="18">
        <v>-612.6</v>
      </c>
      <c r="H4" s="18">
        <v>-364</v>
      </c>
      <c r="I4" s="18">
        <v>-299.5</v>
      </c>
      <c r="J4" s="18">
        <v>-706.4</v>
      </c>
      <c r="K4" s="18">
        <v>-1119.0999999999999</v>
      </c>
      <c r="L4" s="18">
        <v>-1163</v>
      </c>
      <c r="M4" s="18">
        <v>-1188</v>
      </c>
      <c r="N4" s="18">
        <v>-1197</v>
      </c>
      <c r="O4" s="18">
        <v>-1220</v>
      </c>
      <c r="P4" s="18">
        <v>-1202</v>
      </c>
      <c r="Q4" s="18">
        <v>-1171.3</v>
      </c>
      <c r="R4" s="18">
        <v>-204</v>
      </c>
      <c r="S4" s="18">
        <v>-340.4</v>
      </c>
      <c r="T4" s="18">
        <v>-255.8</v>
      </c>
      <c r="U4" s="18">
        <v>-276.7</v>
      </c>
      <c r="V4" s="18">
        <v>-577.6</v>
      </c>
      <c r="W4" s="18">
        <v>-232.5</v>
      </c>
      <c r="X4" s="18">
        <v>-563.4</v>
      </c>
      <c r="Y4" s="18">
        <v>-365.4</v>
      </c>
      <c r="Z4" s="19"/>
      <c r="AA4" s="111">
        <f>SUM(B4:Z4)</f>
        <v>-16989.5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128.22</v>
      </c>
      <c r="C7" s="117">
        <v>130.35</v>
      </c>
      <c r="D7" s="117">
        <v>110.34</v>
      </c>
      <c r="E7" s="117">
        <v>115.49</v>
      </c>
      <c r="F7" s="117">
        <v>128</v>
      </c>
      <c r="G7" s="117">
        <v>133.52000000000001</v>
      </c>
      <c r="H7" s="117">
        <v>163.6</v>
      </c>
      <c r="I7" s="117">
        <v>159.09</v>
      </c>
      <c r="J7" s="117">
        <v>120.4</v>
      </c>
      <c r="K7" s="117">
        <v>100.01</v>
      </c>
      <c r="L7" s="117">
        <v>95</v>
      </c>
      <c r="M7" s="117">
        <v>95</v>
      </c>
      <c r="N7" s="117">
        <v>95</v>
      </c>
      <c r="O7" s="117">
        <v>95</v>
      </c>
      <c r="P7" s="117">
        <v>120</v>
      </c>
      <c r="Q7" s="117">
        <v>74.099999999999994</v>
      </c>
      <c r="R7" s="117">
        <v>178.85</v>
      </c>
      <c r="S7" s="117">
        <v>178.86</v>
      </c>
      <c r="T7" s="117">
        <v>178.86</v>
      </c>
      <c r="U7" s="117">
        <v>178.86</v>
      </c>
      <c r="V7" s="117">
        <v>178.86</v>
      </c>
      <c r="W7" s="117">
        <v>177.24</v>
      </c>
      <c r="X7" s="117">
        <v>130.24</v>
      </c>
      <c r="Y7" s="117">
        <v>113.46</v>
      </c>
      <c r="Z7" s="118"/>
      <c r="AA7" s="119">
        <f>IF(SUM(B7:Z7)&lt;&gt;0,AVERAGEIF(B7:Z7,"&lt;&gt;"""),"")</f>
        <v>132.43125000000001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468</v>
      </c>
      <c r="C13" s="129">
        <v>1004.6</v>
      </c>
      <c r="D13" s="129">
        <v>917.6</v>
      </c>
      <c r="E13" s="129">
        <v>814.5</v>
      </c>
      <c r="F13" s="129">
        <v>726.1</v>
      </c>
      <c r="G13" s="129">
        <v>612.6</v>
      </c>
      <c r="H13" s="129">
        <v>364</v>
      </c>
      <c r="I13" s="129">
        <v>299.5</v>
      </c>
      <c r="J13" s="129">
        <v>706.4</v>
      </c>
      <c r="K13" s="129">
        <v>1119.0999999999999</v>
      </c>
      <c r="L13" s="129">
        <v>1163</v>
      </c>
      <c r="M13" s="129">
        <v>1188</v>
      </c>
      <c r="N13" s="129">
        <v>1197</v>
      </c>
      <c r="O13" s="129">
        <v>1220</v>
      </c>
      <c r="P13" s="129">
        <v>1202</v>
      </c>
      <c r="Q13" s="129">
        <v>1171.3</v>
      </c>
      <c r="R13" s="129">
        <v>204</v>
      </c>
      <c r="S13" s="129">
        <v>340.4</v>
      </c>
      <c r="T13" s="129">
        <v>255.8</v>
      </c>
      <c r="U13" s="129">
        <v>276.7</v>
      </c>
      <c r="V13" s="129">
        <v>577.6</v>
      </c>
      <c r="W13" s="129">
        <v>232.5</v>
      </c>
      <c r="X13" s="129">
        <v>563.4</v>
      </c>
      <c r="Y13" s="130">
        <v>365.4</v>
      </c>
      <c r="Z13" s="131"/>
      <c r="AA13" s="132">
        <f t="shared" si="0"/>
        <v>16989.5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468</v>
      </c>
      <c r="C16" s="135">
        <f t="shared" si="1"/>
        <v>1004.6</v>
      </c>
      <c r="D16" s="135">
        <f t="shared" si="1"/>
        <v>917.6</v>
      </c>
      <c r="E16" s="135">
        <f t="shared" si="1"/>
        <v>814.5</v>
      </c>
      <c r="F16" s="135">
        <f t="shared" si="1"/>
        <v>726.1</v>
      </c>
      <c r="G16" s="135">
        <f t="shared" si="1"/>
        <v>612.6</v>
      </c>
      <c r="H16" s="135">
        <f t="shared" si="1"/>
        <v>364</v>
      </c>
      <c r="I16" s="135">
        <f t="shared" si="1"/>
        <v>299.5</v>
      </c>
      <c r="J16" s="135">
        <f t="shared" si="1"/>
        <v>706.4</v>
      </c>
      <c r="K16" s="135">
        <f t="shared" si="1"/>
        <v>1119.0999999999999</v>
      </c>
      <c r="L16" s="135">
        <f t="shared" si="1"/>
        <v>1163</v>
      </c>
      <c r="M16" s="135">
        <f t="shared" si="1"/>
        <v>1188</v>
      </c>
      <c r="N16" s="135">
        <f t="shared" si="1"/>
        <v>1197</v>
      </c>
      <c r="O16" s="135">
        <f t="shared" si="1"/>
        <v>1220</v>
      </c>
      <c r="P16" s="135">
        <f t="shared" si="1"/>
        <v>1202</v>
      </c>
      <c r="Q16" s="135">
        <f t="shared" si="1"/>
        <v>1171.3</v>
      </c>
      <c r="R16" s="135">
        <f t="shared" si="1"/>
        <v>204</v>
      </c>
      <c r="S16" s="135">
        <f t="shared" si="1"/>
        <v>340.4</v>
      </c>
      <c r="T16" s="135">
        <f t="shared" si="1"/>
        <v>255.8</v>
      </c>
      <c r="U16" s="135">
        <f t="shared" si="1"/>
        <v>276.7</v>
      </c>
      <c r="V16" s="135">
        <f t="shared" si="1"/>
        <v>577.6</v>
      </c>
      <c r="W16" s="135">
        <f t="shared" si="1"/>
        <v>232.5</v>
      </c>
      <c r="X16" s="135">
        <f t="shared" si="1"/>
        <v>563.4</v>
      </c>
      <c r="Y16" s="135">
        <f t="shared" si="1"/>
        <v>365.4</v>
      </c>
      <c r="Z16" s="136" t="str">
        <f t="shared" si="1"/>
        <v/>
      </c>
      <c r="AA16" s="90">
        <f t="shared" si="0"/>
        <v>16989.5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2025-03-01T12:07:39Z</dcterms:created>
  <dcterms:modified xsi:type="dcterms:W3CDTF">2025-03-01T12:07:41Z</dcterms:modified>
</cp:coreProperties>
</file>