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W52" i="5"/>
  <c r="U52" i="5"/>
  <c r="S52" i="5"/>
  <c r="Q52" i="5"/>
  <c r="O52" i="5"/>
  <c r="M52" i="5"/>
  <c r="K52" i="5"/>
  <c r="I52" i="5"/>
  <c r="G52" i="5"/>
  <c r="E52" i="5"/>
  <c r="C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V26" i="5"/>
  <c r="V52" i="5" s="1"/>
  <c r="U26" i="5"/>
  <c r="T26" i="5"/>
  <c r="T52" i="5" s="1"/>
  <c r="S26" i="5"/>
  <c r="R26" i="5"/>
  <c r="R52" i="5" s="1"/>
  <c r="Q26" i="5"/>
  <c r="P26" i="5"/>
  <c r="P52" i="5" s="1"/>
  <c r="O26" i="5"/>
  <c r="N26" i="5"/>
  <c r="N52" i="5" s="1"/>
  <c r="M26" i="5"/>
  <c r="L26" i="5"/>
  <c r="L52" i="5" s="1"/>
  <c r="K26" i="5"/>
  <c r="J26" i="5"/>
  <c r="J52" i="5" s="1"/>
  <c r="I26" i="5"/>
  <c r="H26" i="5"/>
  <c r="H52" i="5" s="1"/>
  <c r="G26" i="5"/>
  <c r="F26" i="5"/>
  <c r="F52" i="5" s="1"/>
  <c r="E26" i="5"/>
  <c r="D26" i="5"/>
  <c r="D52" i="5" s="1"/>
  <c r="C26" i="5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<sst xmlns="http://schemas.openxmlformats.org/spreadsheetml/2006/main" count="119" uniqueCount="54">
  <si>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17/06/2025 16:28:09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</si>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</sst>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0E2-406C-880F-0CE8A07FEB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6">
                  <c:v>75</c:v>
                </c:pt>
                <c:pt idx="1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E2-406C-880F-0CE8A07FEB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11</c:v>
                </c:pt>
                <c:pt idx="12">
                  <c:v>11</c:v>
                </c:pt>
                <c:pt idx="1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E2-406C-880F-0CE8A07FEB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1.25</c:v>
                </c:pt>
                <c:pt idx="1">
                  <c:v>1.49</c:v>
                </c:pt>
                <c:pt idx="2">
                  <c:v>0.99</c:v>
                </c:pt>
                <c:pt idx="3">
                  <c:v>0.97</c:v>
                </c:pt>
                <c:pt idx="4">
                  <c:v>0.98</c:v>
                </c:pt>
                <c:pt idx="5">
                  <c:v>1.5</c:v>
                </c:pt>
                <c:pt idx="6">
                  <c:v>1.74</c:v>
                </c:pt>
                <c:pt idx="7">
                  <c:v>1.48</c:v>
                </c:pt>
                <c:pt idx="9">
                  <c:v>0.5</c:v>
                </c:pt>
                <c:pt idx="10">
                  <c:v>0.51</c:v>
                </c:pt>
                <c:pt idx="11">
                  <c:v>1</c:v>
                </c:pt>
                <c:pt idx="12">
                  <c:v>0.99</c:v>
                </c:pt>
                <c:pt idx="13">
                  <c:v>0.49</c:v>
                </c:pt>
                <c:pt idx="14">
                  <c:v>1</c:v>
                </c:pt>
                <c:pt idx="15">
                  <c:v>5.9</c:v>
                </c:pt>
                <c:pt idx="16">
                  <c:v>1.24</c:v>
                </c:pt>
                <c:pt idx="17">
                  <c:v>3.3899999999999997</c:v>
                </c:pt>
                <c:pt idx="18">
                  <c:v>17.189999999999998</c:v>
                </c:pt>
                <c:pt idx="19">
                  <c:v>1.99</c:v>
                </c:pt>
                <c:pt idx="20">
                  <c:v>2.411</c:v>
                </c:pt>
                <c:pt idx="21">
                  <c:v>2.9809999999999999</c:v>
                </c:pt>
                <c:pt idx="22">
                  <c:v>1.99</c:v>
                </c:pt>
                <c:pt idx="23">
                  <c:v>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E2-406C-880F-0CE8A07FEB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0E2-406C-880F-0CE8A07FEB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0E2-406C-880F-0CE8A07FEB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0E2-406C-880F-0CE8A07FEB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0E2-406C-880F-0CE8A07FEB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0E2-406C-880F-0CE8A07FEB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42.917000000000002</c:v>
                </c:pt>
                <c:pt idx="1">
                  <c:v>46.662999999999997</c:v>
                </c:pt>
                <c:pt idx="2">
                  <c:v>20.756999999999998</c:v>
                </c:pt>
                <c:pt idx="3">
                  <c:v>16.606000000000002</c:v>
                </c:pt>
                <c:pt idx="4">
                  <c:v>13.882999999999999</c:v>
                </c:pt>
                <c:pt idx="6">
                  <c:v>40.11</c:v>
                </c:pt>
                <c:pt idx="7">
                  <c:v>11.874000000000001</c:v>
                </c:pt>
                <c:pt idx="8">
                  <c:v>6.5289999999999999</c:v>
                </c:pt>
                <c:pt idx="19">
                  <c:v>7</c:v>
                </c:pt>
                <c:pt idx="20">
                  <c:v>25</c:v>
                </c:pt>
                <c:pt idx="21">
                  <c:v>1</c:v>
                </c:pt>
                <c:pt idx="22">
                  <c:v>22.484000000000002</c:v>
                </c:pt>
                <c:pt idx="2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E2-406C-880F-0CE8A07FEB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66.8</c:v>
                </c:pt>
                <c:pt idx="1">
                  <c:v>19.100000000000001</c:v>
                </c:pt>
                <c:pt idx="2">
                  <c:v>7.2</c:v>
                </c:pt>
                <c:pt idx="3">
                  <c:v>0.7</c:v>
                </c:pt>
                <c:pt idx="4">
                  <c:v>0</c:v>
                </c:pt>
                <c:pt idx="5">
                  <c:v>32</c:v>
                </c:pt>
                <c:pt idx="6">
                  <c:v>82.7</c:v>
                </c:pt>
                <c:pt idx="7">
                  <c:v>116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21.6</c:v>
                </c:pt>
                <c:pt idx="17">
                  <c:v>10.8</c:v>
                </c:pt>
                <c:pt idx="18">
                  <c:v>0.9</c:v>
                </c:pt>
                <c:pt idx="19">
                  <c:v>23.5</c:v>
                </c:pt>
                <c:pt idx="20">
                  <c:v>0</c:v>
                </c:pt>
                <c:pt idx="21">
                  <c:v>11.5</c:v>
                </c:pt>
                <c:pt idx="22">
                  <c:v>91.3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E2-406C-880F-0CE8A07FEB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3.9660000000000002</c:v>
                </c:pt>
                <c:pt idx="4">
                  <c:v>5.6470000000000002</c:v>
                </c:pt>
                <c:pt idx="5">
                  <c:v>9.1020000000000003</c:v>
                </c:pt>
                <c:pt idx="6">
                  <c:v>8.1959999999999997</c:v>
                </c:pt>
                <c:pt idx="7">
                  <c:v>3.573</c:v>
                </c:pt>
                <c:pt idx="8">
                  <c:v>2.9570000000000003</c:v>
                </c:pt>
                <c:pt idx="9">
                  <c:v>1.9039999999999999</c:v>
                </c:pt>
                <c:pt idx="10">
                  <c:v>102.83</c:v>
                </c:pt>
                <c:pt idx="11">
                  <c:v>28.608000000000001</c:v>
                </c:pt>
                <c:pt idx="12">
                  <c:v>26.274999999999999</c:v>
                </c:pt>
                <c:pt idx="13">
                  <c:v>29.45</c:v>
                </c:pt>
                <c:pt idx="14">
                  <c:v>24.385000000000002</c:v>
                </c:pt>
                <c:pt idx="15">
                  <c:v>103.34399999999999</c:v>
                </c:pt>
                <c:pt idx="17">
                  <c:v>1.46</c:v>
                </c:pt>
                <c:pt idx="18">
                  <c:v>10.08</c:v>
                </c:pt>
                <c:pt idx="19">
                  <c:v>1.839</c:v>
                </c:pt>
                <c:pt idx="20">
                  <c:v>14.877000000000001</c:v>
                </c:pt>
                <c:pt idx="21">
                  <c:v>18.355999999999998</c:v>
                </c:pt>
                <c:pt idx="22">
                  <c:v>19.777999999999999</c:v>
                </c:pt>
                <c:pt idx="23">
                  <c:v>20.154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E2-406C-880F-0CE8A07FEB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0E2-406C-880F-0CE8A07FEB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0E2-406C-880F-0CE8A07FE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107.76</c:v>
                </c:pt>
                <c:pt idx="1">
                  <c:v>106.85</c:v>
                </c:pt>
                <c:pt idx="2">
                  <c:v>97.15</c:v>
                </c:pt>
                <c:pt idx="3">
                  <c:v>93.49</c:v>
                </c:pt>
                <c:pt idx="4">
                  <c:v>95.92</c:v>
                </c:pt>
                <c:pt idx="5">
                  <c:v>102.09</c:v>
                </c:pt>
                <c:pt idx="6">
                  <c:v>111.3</c:v>
                </c:pt>
                <c:pt idx="7">
                  <c:v>111.87</c:v>
                </c:pt>
                <c:pt idx="8">
                  <c:v>87</c:v>
                </c:pt>
                <c:pt idx="9">
                  <c:v>37.53</c:v>
                </c:pt>
                <c:pt idx="10">
                  <c:v>21.97</c:v>
                </c:pt>
                <c:pt idx="11">
                  <c:v>29.3</c:v>
                </c:pt>
                <c:pt idx="12">
                  <c:v>30</c:v>
                </c:pt>
                <c:pt idx="13">
                  <c:v>40.090000000000003</c:v>
                </c:pt>
                <c:pt idx="14">
                  <c:v>54.91</c:v>
                </c:pt>
                <c:pt idx="15">
                  <c:v>87.77</c:v>
                </c:pt>
                <c:pt idx="16">
                  <c:v>75.98</c:v>
                </c:pt>
                <c:pt idx="17">
                  <c:v>106.56</c:v>
                </c:pt>
                <c:pt idx="18">
                  <c:v>141</c:v>
                </c:pt>
                <c:pt idx="19">
                  <c:v>155.52000000000001</c:v>
                </c:pt>
                <c:pt idx="20">
                  <c:v>177.35</c:v>
                </c:pt>
                <c:pt idx="21">
                  <c:v>165.4</c:v>
                </c:pt>
                <c:pt idx="22">
                  <c:v>135.61000000000001</c:v>
                </c:pt>
                <c:pt idx="23">
                  <c:v>116.32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E2-406C-880F-0CE8A07FE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6BA-4019-91BE-A79018C853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BA-4019-91BE-A79018C853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8.1490000000000009</c:v>
                </c:pt>
                <c:pt idx="1">
                  <c:v>0.89700000000000002</c:v>
                </c:pt>
                <c:pt idx="2">
                  <c:v>4.9489999999999998</c:v>
                </c:pt>
                <c:pt idx="3">
                  <c:v>0.85299999999999998</c:v>
                </c:pt>
                <c:pt idx="4">
                  <c:v>0.89500000000000002</c:v>
                </c:pt>
                <c:pt idx="5">
                  <c:v>5.2290000000000001</c:v>
                </c:pt>
                <c:pt idx="6">
                  <c:v>5.59</c:v>
                </c:pt>
                <c:pt idx="7">
                  <c:v>6.3119999999999994</c:v>
                </c:pt>
                <c:pt idx="8">
                  <c:v>1.133</c:v>
                </c:pt>
                <c:pt idx="9">
                  <c:v>0.01</c:v>
                </c:pt>
                <c:pt idx="10">
                  <c:v>0.01</c:v>
                </c:pt>
                <c:pt idx="11">
                  <c:v>0.04</c:v>
                </c:pt>
                <c:pt idx="12">
                  <c:v>0.04</c:v>
                </c:pt>
                <c:pt idx="13">
                  <c:v>0.02</c:v>
                </c:pt>
                <c:pt idx="14">
                  <c:v>0.01</c:v>
                </c:pt>
                <c:pt idx="16">
                  <c:v>13.9</c:v>
                </c:pt>
                <c:pt idx="17">
                  <c:v>0.67800000000000005</c:v>
                </c:pt>
                <c:pt idx="19">
                  <c:v>20.744</c:v>
                </c:pt>
                <c:pt idx="20">
                  <c:v>20.952000000000002</c:v>
                </c:pt>
                <c:pt idx="21">
                  <c:v>20.870999999999999</c:v>
                </c:pt>
                <c:pt idx="22">
                  <c:v>0.77400000000000002</c:v>
                </c:pt>
                <c:pt idx="23">
                  <c:v>3.827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BA-4019-91BE-A79018C853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9.8870000000000005</c:v>
                </c:pt>
                <c:pt idx="1">
                  <c:v>1.52</c:v>
                </c:pt>
                <c:pt idx="2">
                  <c:v>11.706</c:v>
                </c:pt>
                <c:pt idx="3">
                  <c:v>9.1050000000000004</c:v>
                </c:pt>
                <c:pt idx="4">
                  <c:v>7.9089999999999998</c:v>
                </c:pt>
                <c:pt idx="5">
                  <c:v>8.5980000000000008</c:v>
                </c:pt>
                <c:pt idx="6">
                  <c:v>11.004</c:v>
                </c:pt>
                <c:pt idx="7">
                  <c:v>16.898</c:v>
                </c:pt>
                <c:pt idx="8">
                  <c:v>3.3530000000000002</c:v>
                </c:pt>
                <c:pt idx="9">
                  <c:v>2.294</c:v>
                </c:pt>
                <c:pt idx="10">
                  <c:v>2.4740000000000002</c:v>
                </c:pt>
                <c:pt idx="11">
                  <c:v>2.29</c:v>
                </c:pt>
                <c:pt idx="12">
                  <c:v>2.3650000000000002</c:v>
                </c:pt>
                <c:pt idx="13">
                  <c:v>2.7589999999999999</c:v>
                </c:pt>
                <c:pt idx="14">
                  <c:v>6.39</c:v>
                </c:pt>
                <c:pt idx="15">
                  <c:v>6.0779999999999994</c:v>
                </c:pt>
                <c:pt idx="16">
                  <c:v>20.07</c:v>
                </c:pt>
                <c:pt idx="17">
                  <c:v>9.9720000000000013</c:v>
                </c:pt>
                <c:pt idx="18">
                  <c:v>0.17799999999999999</c:v>
                </c:pt>
                <c:pt idx="19">
                  <c:v>8.597999999999999</c:v>
                </c:pt>
                <c:pt idx="20">
                  <c:v>2.5179999999999998</c:v>
                </c:pt>
                <c:pt idx="21">
                  <c:v>7.952</c:v>
                </c:pt>
                <c:pt idx="22">
                  <c:v>11.190999999999999</c:v>
                </c:pt>
                <c:pt idx="23">
                  <c:v>11.123999999999999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BA-4019-91BE-A79018C853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6BA-4019-91BE-A79018C853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6BA-4019-91BE-A79018C853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2.1000000000000001E-2</c:v>
                </c:pt>
                <c:pt idx="14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BA-4019-91BE-A79018C853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6BA-4019-91BE-A79018C853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6BA-4019-91BE-A79018C853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83</c:v>
                </c:pt>
                <c:pt idx="1">
                  <c:v>63.8</c:v>
                </c:pt>
                <c:pt idx="5">
                  <c:v>21.411999999999999</c:v>
                </c:pt>
                <c:pt idx="6">
                  <c:v>110.306</c:v>
                </c:pt>
                <c:pt idx="7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BA-4019-91BE-A79018C853B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56</c:v>
                </c:pt>
                <c:pt idx="19">
                  <c:v>0</c:v>
                </c:pt>
                <c:pt idx="20">
                  <c:v>15.7</c:v>
                </c:pt>
                <c:pt idx="21">
                  <c:v>0</c:v>
                </c:pt>
                <c:pt idx="22">
                  <c:v>114.2</c:v>
                </c:pt>
                <c:pt idx="2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BA-4019-91BE-A79018C853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9.8829999999999991</c:v>
                </c:pt>
                <c:pt idx="1">
                  <c:v>5.048</c:v>
                </c:pt>
                <c:pt idx="2">
                  <c:v>12.257000000000001</c:v>
                </c:pt>
                <c:pt idx="3">
                  <c:v>8.3079999999999998</c:v>
                </c:pt>
                <c:pt idx="4">
                  <c:v>11.670999999999999</c:v>
                </c:pt>
                <c:pt idx="5">
                  <c:v>7.4</c:v>
                </c:pt>
                <c:pt idx="6">
                  <c:v>5.82</c:v>
                </c:pt>
                <c:pt idx="7">
                  <c:v>12.687000000000001</c:v>
                </c:pt>
                <c:pt idx="8">
                  <c:v>5</c:v>
                </c:pt>
                <c:pt idx="9">
                  <c:v>0.1</c:v>
                </c:pt>
                <c:pt idx="10">
                  <c:v>100.956</c:v>
                </c:pt>
                <c:pt idx="11">
                  <c:v>35.978000000000002</c:v>
                </c:pt>
                <c:pt idx="12">
                  <c:v>33.738999999999997</c:v>
                </c:pt>
                <c:pt idx="13">
                  <c:v>29.061</c:v>
                </c:pt>
                <c:pt idx="14">
                  <c:v>14.095000000000001</c:v>
                </c:pt>
                <c:pt idx="15">
                  <c:v>103.166</c:v>
                </c:pt>
                <c:pt idx="16">
                  <c:v>63.881000000000007</c:v>
                </c:pt>
                <c:pt idx="17">
                  <c:v>5</c:v>
                </c:pt>
                <c:pt idx="19">
                  <c:v>5</c:v>
                </c:pt>
                <c:pt idx="20">
                  <c:v>3.073</c:v>
                </c:pt>
                <c:pt idx="21">
                  <c:v>5</c:v>
                </c:pt>
                <c:pt idx="22">
                  <c:v>9.4130000000000003</c:v>
                </c:pt>
                <c:pt idx="23">
                  <c:v>15.473000000000001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BA-4019-91BE-A79018C853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6BA-4019-91BE-A79018C853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6BA-4019-91BE-A79018C85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107.76</c:v>
                </c:pt>
                <c:pt idx="1">
                  <c:v>106.85</c:v>
                </c:pt>
                <c:pt idx="2">
                  <c:v>97.15</c:v>
                </c:pt>
                <c:pt idx="3">
                  <c:v>93.49</c:v>
                </c:pt>
                <c:pt idx="4">
                  <c:v>95.92</c:v>
                </c:pt>
                <c:pt idx="5">
                  <c:v>102.09</c:v>
                </c:pt>
                <c:pt idx="6">
                  <c:v>111.3</c:v>
                </c:pt>
                <c:pt idx="7">
                  <c:v>111.87</c:v>
                </c:pt>
                <c:pt idx="8">
                  <c:v>87</c:v>
                </c:pt>
                <c:pt idx="9">
                  <c:v>37.53</c:v>
                </c:pt>
                <c:pt idx="10">
                  <c:v>21.97</c:v>
                </c:pt>
                <c:pt idx="11">
                  <c:v>29.3</c:v>
                </c:pt>
                <c:pt idx="12">
                  <c:v>30</c:v>
                </c:pt>
                <c:pt idx="13">
                  <c:v>40.090000000000003</c:v>
                </c:pt>
                <c:pt idx="14">
                  <c:v>54.91</c:v>
                </c:pt>
                <c:pt idx="15">
                  <c:v>87.77</c:v>
                </c:pt>
                <c:pt idx="16">
                  <c:v>75.98</c:v>
                </c:pt>
                <c:pt idx="17">
                  <c:v>106.56</c:v>
                </c:pt>
                <c:pt idx="18">
                  <c:v>141</c:v>
                </c:pt>
                <c:pt idx="19">
                  <c:v>155.52000000000001</c:v>
                </c:pt>
                <c:pt idx="20">
                  <c:v>177.35</c:v>
                </c:pt>
                <c:pt idx="21">
                  <c:v>165.4</c:v>
                </c:pt>
                <c:pt idx="22">
                  <c:v>135.61000000000001</c:v>
                </c:pt>
                <c:pt idx="23">
                  <c:v>116.32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BA-4019-91BE-A79018C85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110.967</v>
      </c>
      <c r="C4" s="18">
        <v>71.218999999999994</v>
      </c>
      <c r="D4" s="18">
        <v>28.946999999999999</v>
      </c>
      <c r="E4" s="18">
        <v>18.276000000000003</v>
      </c>
      <c r="F4" s="18">
        <v>20.509999999999998</v>
      </c>
      <c r="G4" s="18">
        <v>42.602000000000004</v>
      </c>
      <c r="H4" s="18">
        <v>132.74600000000001</v>
      </c>
      <c r="I4" s="18">
        <v>132.92699999999999</v>
      </c>
      <c r="J4" s="18">
        <v>9.4860000000000007</v>
      </c>
      <c r="K4" s="18">
        <v>2.4039999999999999</v>
      </c>
      <c r="L4" s="18">
        <v>103.44</v>
      </c>
      <c r="M4" s="18">
        <v>40.608000000000004</v>
      </c>
      <c r="N4" s="18">
        <v>38.265000000000001</v>
      </c>
      <c r="O4" s="18">
        <v>33.94</v>
      </c>
      <c r="P4" s="18">
        <v>25.385000000000002</v>
      </c>
      <c r="Q4" s="18">
        <v>109.244</v>
      </c>
      <c r="R4" s="18">
        <v>97.84</v>
      </c>
      <c r="S4" s="18">
        <v>15.65</v>
      </c>
      <c r="T4" s="18">
        <v>56.169999999999987</v>
      </c>
      <c r="U4" s="18">
        <v>34.329000000000001</v>
      </c>
      <c r="V4" s="18">
        <v>42.287999999999997</v>
      </c>
      <c r="W4" s="18">
        <v>33.837000000000003</v>
      </c>
      <c r="X4" s="18">
        <v>135.55199999999996</v>
      </c>
      <c r="Y4" s="18">
        <v>31.123999999999999</v>
      </c>
      <c r="Z4" s="19"/>
      <c r="AA4" s="20">
        <f>SUM(B4:Z4)</f>
        <v>1367.7559999999999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107.76</v>
      </c>
      <c r="C7" s="28">
        <v>106.85</v>
      </c>
      <c r="D7" s="28">
        <v>97.15</v>
      </c>
      <c r="E7" s="28">
        <v>93.49</v>
      </c>
      <c r="F7" s="28">
        <v>95.92</v>
      </c>
      <c r="G7" s="28">
        <v>102.09</v>
      </c>
      <c r="H7" s="28">
        <v>111.3</v>
      </c>
      <c r="I7" s="28">
        <v>111.87</v>
      </c>
      <c r="J7" s="28">
        <v>87</v>
      </c>
      <c r="K7" s="28">
        <v>37.53</v>
      </c>
      <c r="L7" s="28">
        <v>21.97</v>
      </c>
      <c r="M7" s="28">
        <v>29.3</v>
      </c>
      <c r="N7" s="28">
        <v>30</v>
      </c>
      <c r="O7" s="28">
        <v>40.090000000000003</v>
      </c>
      <c r="P7" s="28">
        <v>54.91</v>
      </c>
      <c r="Q7" s="28">
        <v>87.77</v>
      </c>
      <c r="R7" s="28">
        <v>75.98</v>
      </c>
      <c r="S7" s="28">
        <v>106.56</v>
      </c>
      <c r="T7" s="28">
        <v>141</v>
      </c>
      <c r="U7" s="28">
        <v>155.52000000000001</v>
      </c>
      <c r="V7" s="28">
        <v>177.35</v>
      </c>
      <c r="W7" s="28">
        <v>165.4</v>
      </c>
      <c r="X7" s="28">
        <v>135.61000000000001</v>
      </c>
      <c r="Y7" s="28">
        <v>116.32</v>
      </c>
      <c r="Z7" s="29"/>
      <c r="AA7" s="30">
        <f>IF(SUM(B7:Z7)&lt;&gt;0,AVERAGEIF(B7:Z7,"&lt;&gt;"""),"")</f>
        <v>95.364166666666677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42.917000000000002</v>
      </c>
      <c r="C12" s="52">
        <v>46.662999999999997</v>
      </c>
      <c r="D12" s="52">
        <v>20.756999999999998</v>
      </c>
      <c r="E12" s="52">
        <v>16.606000000000002</v>
      </c>
      <c r="F12" s="52">
        <v>13.882999999999999</v>
      </c>
      <c r="G12" s="52"/>
      <c r="H12" s="52">
        <v>40.11</v>
      </c>
      <c r="I12" s="52">
        <v>11.874000000000001</v>
      </c>
      <c r="J12" s="52">
        <v>6.5289999999999999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7</v>
      </c>
      <c r="V12" s="52">
        <v>25</v>
      </c>
      <c r="W12" s="52">
        <v>1</v>
      </c>
      <c r="X12" s="52">
        <v>22.484000000000002</v>
      </c>
      <c r="Y12" s="52">
        <v>9</v>
      </c>
      <c r="Z12" s="53"/>
      <c r="AA12" s="54">
        <f t="shared" si="0"/>
        <v>263.82299999999998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3.9660000000000002</v>
      </c>
      <c r="D14" s="57"/>
      <c r="E14" s="57"/>
      <c r="F14" s="57">
        <v>5.6470000000000002</v>
      </c>
      <c r="G14" s="57">
        <v>9.1020000000000003</v>
      </c>
      <c r="H14" s="57">
        <v>8.1959999999999997</v>
      </c>
      <c r="I14" s="57">
        <v>3.573</v>
      </c>
      <c r="J14" s="57">
        <v>2.9570000000000003</v>
      </c>
      <c r="K14" s="57">
        <v>1.9039999999999999</v>
      </c>
      <c r="L14" s="57">
        <v>102.83</v>
      </c>
      <c r="M14" s="57">
        <v>28.608000000000001</v>
      </c>
      <c r="N14" s="57">
        <v>26.274999999999999</v>
      </c>
      <c r="O14" s="57">
        <v>29.45</v>
      </c>
      <c r="P14" s="57">
        <v>24.385000000000002</v>
      </c>
      <c r="Q14" s="57">
        <v>103.34399999999999</v>
      </c>
      <c r="R14" s="57"/>
      <c r="S14" s="57">
        <v>1.46</v>
      </c>
      <c r="T14" s="57">
        <v>10.08</v>
      </c>
      <c r="U14" s="57">
        <v>1.839</v>
      </c>
      <c r="V14" s="57">
        <v>14.877000000000001</v>
      </c>
      <c r="W14" s="57">
        <v>18.355999999999998</v>
      </c>
      <c r="X14" s="57">
        <v>19.777999999999999</v>
      </c>
      <c r="Y14" s="57">
        <v>20.154</v>
      </c>
      <c r="Z14" s="58"/>
      <c r="AA14" s="59">
        <f t="shared" si="0"/>
        <v>436.78099999999995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42.917000000000002</v>
      </c>
      <c r="C16" s="62">
        <f t="shared" si="1"/>
        <v>50.628999999999998</v>
      </c>
      <c r="D16" s="62">
        <f t="shared" si="1"/>
        <v>20.756999999999998</v>
      </c>
      <c r="E16" s="62">
        <f t="shared" si="1"/>
        <v>16.606000000000002</v>
      </c>
      <c r="F16" s="62">
        <f t="shared" si="1"/>
        <v>19.53</v>
      </c>
      <c r="G16" s="62">
        <f t="shared" si="1"/>
        <v>9.1020000000000003</v>
      </c>
      <c r="H16" s="62">
        <f t="shared" si="1"/>
        <v>48.305999999999997</v>
      </c>
      <c r="I16" s="62">
        <f t="shared" si="1"/>
        <v>15.447000000000001</v>
      </c>
      <c r="J16" s="62">
        <f t="shared" si="1"/>
        <v>9.4860000000000007</v>
      </c>
      <c r="K16" s="62">
        <f t="shared" si="1"/>
        <v>1.9039999999999999</v>
      </c>
      <c r="L16" s="62">
        <f t="shared" si="1"/>
        <v>102.83</v>
      </c>
      <c r="M16" s="62">
        <f t="shared" si="1"/>
        <v>28.608000000000001</v>
      </c>
      <c r="N16" s="62">
        <f t="shared" si="1"/>
        <v>26.274999999999999</v>
      </c>
      <c r="O16" s="62">
        <f t="shared" si="1"/>
        <v>29.45</v>
      </c>
      <c r="P16" s="62">
        <f t="shared" si="1"/>
        <v>24.385000000000002</v>
      </c>
      <c r="Q16" s="62">
        <f t="shared" si="1"/>
        <v>103.34399999999999</v>
      </c>
      <c r="R16" s="62">
        <f t="shared" si="1"/>
        <v>0</v>
      </c>
      <c r="S16" s="62">
        <f t="shared" si="1"/>
        <v>1.46</v>
      </c>
      <c r="T16" s="62">
        <f t="shared" si="1"/>
        <v>10.08</v>
      </c>
      <c r="U16" s="62">
        <f t="shared" si="1"/>
        <v>8.8390000000000004</v>
      </c>
      <c r="V16" s="62">
        <f t="shared" si="1"/>
        <v>39.877000000000002</v>
      </c>
      <c r="W16" s="62">
        <f t="shared" si="1"/>
        <v>19.355999999999998</v>
      </c>
      <c r="X16" s="62">
        <f t="shared" si="1"/>
        <v>42.262</v>
      </c>
      <c r="Y16" s="62">
        <f t="shared" si="1"/>
        <v>29.154</v>
      </c>
      <c r="Z16" s="63" t="str">
        <f t="shared" si="1"/>
        <v/>
      </c>
      <c r="AA16" s="64">
        <f>SUM(AA10:AA15)</f>
        <v>700.60399999999993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75</v>
      </c>
      <c r="S19" s="72"/>
      <c r="T19" s="72">
        <v>28</v>
      </c>
      <c r="U19" s="72"/>
      <c r="V19" s="72"/>
      <c r="W19" s="72"/>
      <c r="X19" s="72"/>
      <c r="Y19" s="72"/>
      <c r="Z19" s="73"/>
      <c r="AA19" s="74">
        <f t="shared" ref="AA19:AA25" si="2">SUM(B19:Z19)</f>
        <v>103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11</v>
      </c>
      <c r="N20" s="77">
        <v>11</v>
      </c>
      <c r="O20" s="77">
        <v>4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26</v>
      </c>
    </row>
    <row r="21" spans="1:27" ht="24.95" customHeight="1" x14ac:dyDescent="0.2">
      <c r="A21" s="75" t="s">
        <v>16</v>
      </c>
      <c r="B21" s="80">
        <v>1.25</v>
      </c>
      <c r="C21" s="81">
        <v>1.49</v>
      </c>
      <c r="D21" s="81">
        <v>0.99</v>
      </c>
      <c r="E21" s="81">
        <v>0.97</v>
      </c>
      <c r="F21" s="81">
        <v>0.98</v>
      </c>
      <c r="G21" s="81">
        <v>1.5</v>
      </c>
      <c r="H21" s="81">
        <v>1.74</v>
      </c>
      <c r="I21" s="81">
        <v>1.48</v>
      </c>
      <c r="J21" s="81"/>
      <c r="K21" s="81">
        <v>0.5</v>
      </c>
      <c r="L21" s="81">
        <v>0.51</v>
      </c>
      <c r="M21" s="81">
        <v>1</v>
      </c>
      <c r="N21" s="81">
        <v>0.99</v>
      </c>
      <c r="O21" s="81">
        <v>0.49</v>
      </c>
      <c r="P21" s="81">
        <v>1</v>
      </c>
      <c r="Q21" s="81">
        <v>5.9</v>
      </c>
      <c r="R21" s="81">
        <v>1.24</v>
      </c>
      <c r="S21" s="81">
        <v>3.3899999999999997</v>
      </c>
      <c r="T21" s="81">
        <v>17.189999999999998</v>
      </c>
      <c r="U21" s="81">
        <v>1.99</v>
      </c>
      <c r="V21" s="81">
        <v>2.411</v>
      </c>
      <c r="W21" s="81">
        <v>2.9809999999999999</v>
      </c>
      <c r="X21" s="81">
        <v>1.99</v>
      </c>
      <c r="Y21" s="81">
        <v>1.97</v>
      </c>
      <c r="Z21" s="78"/>
      <c r="AA21" s="79">
        <f t="shared" si="2"/>
        <v>53.952000000000005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1.25</v>
      </c>
      <c r="C26" s="88">
        <f t="shared" si="3"/>
        <v>1.49</v>
      </c>
      <c r="D26" s="88">
        <f t="shared" si="3"/>
        <v>0.99</v>
      </c>
      <c r="E26" s="88">
        <f t="shared" si="3"/>
        <v>0.97</v>
      </c>
      <c r="F26" s="88">
        <f t="shared" si="3"/>
        <v>0.98</v>
      </c>
      <c r="G26" s="88">
        <f t="shared" si="3"/>
        <v>1.5</v>
      </c>
      <c r="H26" s="88">
        <f t="shared" si="3"/>
        <v>1.74</v>
      </c>
      <c r="I26" s="88">
        <f t="shared" si="3"/>
        <v>1.48</v>
      </c>
      <c r="J26" s="88">
        <f t="shared" si="3"/>
        <v>0</v>
      </c>
      <c r="K26" s="88">
        <f t="shared" si="3"/>
        <v>0.5</v>
      </c>
      <c r="L26" s="88">
        <f t="shared" si="3"/>
        <v>0.51</v>
      </c>
      <c r="M26" s="88">
        <f t="shared" si="3"/>
        <v>12</v>
      </c>
      <c r="N26" s="88">
        <f t="shared" si="3"/>
        <v>11.99</v>
      </c>
      <c r="O26" s="88">
        <f t="shared" si="3"/>
        <v>4.49</v>
      </c>
      <c r="P26" s="88">
        <f t="shared" si="3"/>
        <v>1</v>
      </c>
      <c r="Q26" s="88">
        <f t="shared" si="3"/>
        <v>5.9</v>
      </c>
      <c r="R26" s="88">
        <f t="shared" si="3"/>
        <v>76.239999999999995</v>
      </c>
      <c r="S26" s="88">
        <f t="shared" si="3"/>
        <v>3.3899999999999997</v>
      </c>
      <c r="T26" s="88">
        <f t="shared" si="3"/>
        <v>45.19</v>
      </c>
      <c r="U26" s="88">
        <f t="shared" si="3"/>
        <v>1.99</v>
      </c>
      <c r="V26" s="88">
        <f t="shared" si="3"/>
        <v>2.411</v>
      </c>
      <c r="W26" s="88">
        <f t="shared" si="3"/>
        <v>2.9809999999999999</v>
      </c>
      <c r="X26" s="88">
        <f t="shared" si="3"/>
        <v>1.99</v>
      </c>
      <c r="Y26" s="88">
        <f t="shared" si="3"/>
        <v>1.97</v>
      </c>
      <c r="Z26" s="89" t="str">
        <f t="shared" si="3"/>
        <v/>
      </c>
      <c r="AA26" s="90">
        <f>SUM(AA19:AA25)</f>
        <v>182.952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44.167000000000002</v>
      </c>
      <c r="C30" s="77">
        <v>52.119</v>
      </c>
      <c r="D30" s="77">
        <v>21.747</v>
      </c>
      <c r="E30" s="77">
        <v>17.576000000000001</v>
      </c>
      <c r="F30" s="77">
        <v>20.51</v>
      </c>
      <c r="G30" s="77">
        <v>10.602</v>
      </c>
      <c r="H30" s="77">
        <v>50.045999999999999</v>
      </c>
      <c r="I30" s="77">
        <v>16.927</v>
      </c>
      <c r="J30" s="77">
        <v>9.4860000000000007</v>
      </c>
      <c r="K30" s="77">
        <v>2.4039999999999999</v>
      </c>
      <c r="L30" s="77">
        <v>103.34</v>
      </c>
      <c r="M30" s="77">
        <v>40.607999999999997</v>
      </c>
      <c r="N30" s="77">
        <v>38.265000000000001</v>
      </c>
      <c r="O30" s="77">
        <v>33.94</v>
      </c>
      <c r="P30" s="77">
        <v>25.385000000000002</v>
      </c>
      <c r="Q30" s="77">
        <v>109.244</v>
      </c>
      <c r="R30" s="77">
        <v>76.239999999999995</v>
      </c>
      <c r="S30" s="77">
        <v>4.8499999999999996</v>
      </c>
      <c r="T30" s="77">
        <v>55.27</v>
      </c>
      <c r="U30" s="77">
        <v>10.829000000000001</v>
      </c>
      <c r="V30" s="77">
        <v>42.287999999999997</v>
      </c>
      <c r="W30" s="77">
        <v>22.337</v>
      </c>
      <c r="X30" s="77">
        <v>44.252000000000002</v>
      </c>
      <c r="Y30" s="77">
        <v>31.123999999999999</v>
      </c>
      <c r="Z30" s="78"/>
      <c r="AA30" s="79">
        <f>SUM(B30:Z30)</f>
        <v>883.55599999999993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44.167000000000002</v>
      </c>
      <c r="C32" s="62">
        <f t="shared" ref="C32:Z32" si="4">IF(LEN(C$2)&gt;0,SUM(C29:C31),"")</f>
        <v>52.119</v>
      </c>
      <c r="D32" s="62">
        <f t="shared" si="4"/>
        <v>21.747</v>
      </c>
      <c r="E32" s="62">
        <f t="shared" si="4"/>
        <v>17.576000000000001</v>
      </c>
      <c r="F32" s="62">
        <f t="shared" si="4"/>
        <v>20.51</v>
      </c>
      <c r="G32" s="62">
        <f t="shared" si="4"/>
        <v>10.602</v>
      </c>
      <c r="H32" s="62">
        <f t="shared" si="4"/>
        <v>50.045999999999999</v>
      </c>
      <c r="I32" s="62">
        <f t="shared" si="4"/>
        <v>16.927</v>
      </c>
      <c r="J32" s="62">
        <f t="shared" si="4"/>
        <v>9.4860000000000007</v>
      </c>
      <c r="K32" s="62">
        <f t="shared" si="4"/>
        <v>2.4039999999999999</v>
      </c>
      <c r="L32" s="62">
        <f t="shared" si="4"/>
        <v>103.34</v>
      </c>
      <c r="M32" s="62">
        <f t="shared" si="4"/>
        <v>40.607999999999997</v>
      </c>
      <c r="N32" s="62">
        <f t="shared" si="4"/>
        <v>38.265000000000001</v>
      </c>
      <c r="O32" s="62">
        <f t="shared" si="4"/>
        <v>33.94</v>
      </c>
      <c r="P32" s="62">
        <f t="shared" si="4"/>
        <v>25.385000000000002</v>
      </c>
      <c r="Q32" s="62">
        <f t="shared" si="4"/>
        <v>109.244</v>
      </c>
      <c r="R32" s="62">
        <f t="shared" si="4"/>
        <v>76.239999999999995</v>
      </c>
      <c r="S32" s="62">
        <f t="shared" si="4"/>
        <v>4.8499999999999996</v>
      </c>
      <c r="T32" s="62">
        <f t="shared" si="4"/>
        <v>55.27</v>
      </c>
      <c r="U32" s="62">
        <f t="shared" si="4"/>
        <v>10.829000000000001</v>
      </c>
      <c r="V32" s="62">
        <f t="shared" si="4"/>
        <v>42.287999999999997</v>
      </c>
      <c r="W32" s="62">
        <f t="shared" si="4"/>
        <v>22.337</v>
      </c>
      <c r="X32" s="62">
        <f t="shared" si="4"/>
        <v>44.252000000000002</v>
      </c>
      <c r="Y32" s="62">
        <f t="shared" si="4"/>
        <v>31.123999999999999</v>
      </c>
      <c r="Z32" s="63" t="str">
        <f t="shared" si="4"/>
        <v/>
      </c>
      <c r="AA32" s="64">
        <f>SUM(AA29:AA31)</f>
        <v>883.55599999999993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66.8</v>
      </c>
      <c r="C37" s="99">
        <v>19.100000000000001</v>
      </c>
      <c r="D37" s="99">
        <v>7.2</v>
      </c>
      <c r="E37" s="99">
        <v>0.7</v>
      </c>
      <c r="F37" s="99"/>
      <c r="G37" s="99">
        <v>32</v>
      </c>
      <c r="H37" s="99">
        <v>82.7</v>
      </c>
      <c r="I37" s="99">
        <v>116</v>
      </c>
      <c r="J37" s="99"/>
      <c r="K37" s="99"/>
      <c r="L37" s="99">
        <v>0.1</v>
      </c>
      <c r="M37" s="99"/>
      <c r="N37" s="99"/>
      <c r="O37" s="99"/>
      <c r="P37" s="99"/>
      <c r="Q37" s="99"/>
      <c r="R37" s="99">
        <v>21.6</v>
      </c>
      <c r="S37" s="99">
        <v>10.8</v>
      </c>
      <c r="T37" s="99">
        <v>0.9</v>
      </c>
      <c r="U37" s="99"/>
      <c r="V37" s="99"/>
      <c r="W37" s="99"/>
      <c r="X37" s="99"/>
      <c r="Y37" s="99"/>
      <c r="Z37" s="100"/>
      <c r="AA37" s="79">
        <f t="shared" si="5"/>
        <v>357.90000000000003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23.5</v>
      </c>
      <c r="V39" s="99"/>
      <c r="W39" s="99">
        <v>11.5</v>
      </c>
      <c r="X39" s="99">
        <v>91.3</v>
      </c>
      <c r="Y39" s="99"/>
      <c r="Z39" s="100"/>
      <c r="AA39" s="79">
        <f t="shared" si="5"/>
        <v>126.3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66.8</v>
      </c>
      <c r="C40" s="88">
        <f t="shared" si="6"/>
        <v>19.100000000000001</v>
      </c>
      <c r="D40" s="88">
        <f t="shared" si="6"/>
        <v>7.2</v>
      </c>
      <c r="E40" s="88">
        <f t="shared" si="6"/>
        <v>0.7</v>
      </c>
      <c r="F40" s="88">
        <f t="shared" si="6"/>
        <v>0</v>
      </c>
      <c r="G40" s="88">
        <f t="shared" si="6"/>
        <v>32</v>
      </c>
      <c r="H40" s="88">
        <f t="shared" si="6"/>
        <v>82.7</v>
      </c>
      <c r="I40" s="88">
        <f t="shared" si="6"/>
        <v>116</v>
      </c>
      <c r="J40" s="88">
        <f t="shared" si="6"/>
        <v>0</v>
      </c>
      <c r="K40" s="88">
        <f t="shared" si="6"/>
        <v>0</v>
      </c>
      <c r="L40" s="88">
        <f t="shared" si="6"/>
        <v>0.1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21.6</v>
      </c>
      <c r="S40" s="88">
        <f t="shared" si="6"/>
        <v>10.8</v>
      </c>
      <c r="T40" s="88">
        <f t="shared" si="6"/>
        <v>0.9</v>
      </c>
      <c r="U40" s="88">
        <f t="shared" si="6"/>
        <v>23.5</v>
      </c>
      <c r="V40" s="88">
        <f t="shared" si="6"/>
        <v>0</v>
      </c>
      <c r="W40" s="88">
        <f t="shared" si="6"/>
        <v>11.5</v>
      </c>
      <c r="X40" s="88">
        <f t="shared" si="6"/>
        <v>91.3</v>
      </c>
      <c r="Y40" s="88">
        <f t="shared" si="6"/>
        <v>0</v>
      </c>
      <c r="Z40" s="89" t="str">
        <f t="shared" si="6"/>
        <v/>
      </c>
      <c r="AA40" s="90">
        <f t="shared" si="5"/>
        <v>484.20000000000005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66.8</v>
      </c>
      <c r="C45" s="99">
        <v>19.100000000000001</v>
      </c>
      <c r="D45" s="99">
        <v>7.2</v>
      </c>
      <c r="E45" s="99">
        <v>0.7</v>
      </c>
      <c r="F45" s="99"/>
      <c r="G45" s="99">
        <v>32</v>
      </c>
      <c r="H45" s="99">
        <v>82.7</v>
      </c>
      <c r="I45" s="99">
        <v>116</v>
      </c>
      <c r="J45" s="99"/>
      <c r="K45" s="99"/>
      <c r="L45" s="99">
        <v>0.1</v>
      </c>
      <c r="M45" s="99"/>
      <c r="N45" s="99"/>
      <c r="O45" s="99"/>
      <c r="P45" s="99"/>
      <c r="Q45" s="99"/>
      <c r="R45" s="99">
        <v>21.6</v>
      </c>
      <c r="S45" s="99">
        <v>10.8</v>
      </c>
      <c r="T45" s="99">
        <v>0.9</v>
      </c>
      <c r="U45" s="99"/>
      <c r="V45" s="99"/>
      <c r="W45" s="99"/>
      <c r="X45" s="99"/>
      <c r="Y45" s="99"/>
      <c r="Z45" s="100"/>
      <c r="AA45" s="79">
        <f t="shared" si="7"/>
        <v>357.90000000000003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23.5</v>
      </c>
      <c r="V47" s="99"/>
      <c r="W47" s="99">
        <v>11.5</v>
      </c>
      <c r="X47" s="99">
        <v>91.3</v>
      </c>
      <c r="Y47" s="99"/>
      <c r="Z47" s="100"/>
      <c r="AA47" s="79">
        <f t="shared" si="7"/>
        <v>126.3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66.8</v>
      </c>
      <c r="C49" s="88">
        <f t="shared" ref="C49:Z49" si="8">IF(LEN(C$2)&gt;0,SUM(C43:C48),"")</f>
        <v>19.100000000000001</v>
      </c>
      <c r="D49" s="88">
        <f t="shared" si="8"/>
        <v>7.2</v>
      </c>
      <c r="E49" s="88">
        <f t="shared" si="8"/>
        <v>0.7</v>
      </c>
      <c r="F49" s="88">
        <f t="shared" si="8"/>
        <v>0</v>
      </c>
      <c r="G49" s="88">
        <f t="shared" si="8"/>
        <v>32</v>
      </c>
      <c r="H49" s="88">
        <f t="shared" si="8"/>
        <v>82.7</v>
      </c>
      <c r="I49" s="88">
        <f t="shared" si="8"/>
        <v>116</v>
      </c>
      <c r="J49" s="88">
        <f t="shared" si="8"/>
        <v>0</v>
      </c>
      <c r="K49" s="88">
        <f t="shared" si="8"/>
        <v>0</v>
      </c>
      <c r="L49" s="88">
        <f t="shared" si="8"/>
        <v>0.1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21.6</v>
      </c>
      <c r="S49" s="88">
        <f t="shared" si="8"/>
        <v>10.8</v>
      </c>
      <c r="T49" s="88">
        <f t="shared" si="8"/>
        <v>0.9</v>
      </c>
      <c r="U49" s="88">
        <f t="shared" si="8"/>
        <v>23.5</v>
      </c>
      <c r="V49" s="88">
        <f t="shared" si="8"/>
        <v>0</v>
      </c>
      <c r="W49" s="88">
        <f t="shared" si="8"/>
        <v>11.5</v>
      </c>
      <c r="X49" s="88">
        <f t="shared" si="8"/>
        <v>91.3</v>
      </c>
      <c r="Y49" s="88">
        <f t="shared" si="8"/>
        <v>0</v>
      </c>
      <c r="Z49" s="89" t="str">
        <f t="shared" si="8"/>
        <v/>
      </c>
      <c r="AA49" s="90">
        <f t="shared" si="7"/>
        <v>484.20000000000005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110.967</v>
      </c>
      <c r="C52" s="88">
        <f t="shared" si="10"/>
        <v>71.218999999999994</v>
      </c>
      <c r="D52" s="88">
        <f t="shared" si="10"/>
        <v>28.946999999999996</v>
      </c>
      <c r="E52" s="88">
        <f t="shared" si="10"/>
        <v>18.276</v>
      </c>
      <c r="F52" s="88">
        <f t="shared" si="10"/>
        <v>20.51</v>
      </c>
      <c r="G52" s="88">
        <f t="shared" si="10"/>
        <v>42.602000000000004</v>
      </c>
      <c r="H52" s="88">
        <f t="shared" si="10"/>
        <v>132.74600000000001</v>
      </c>
      <c r="I52" s="88">
        <f t="shared" si="10"/>
        <v>132.92699999999999</v>
      </c>
      <c r="J52" s="88">
        <f t="shared" si="10"/>
        <v>9.4860000000000007</v>
      </c>
      <c r="K52" s="88">
        <f t="shared" si="10"/>
        <v>2.4039999999999999</v>
      </c>
      <c r="L52" s="88">
        <f t="shared" si="10"/>
        <v>103.44</v>
      </c>
      <c r="M52" s="88">
        <f t="shared" si="10"/>
        <v>40.608000000000004</v>
      </c>
      <c r="N52" s="88">
        <f t="shared" si="10"/>
        <v>38.265000000000001</v>
      </c>
      <c r="O52" s="88">
        <f t="shared" si="10"/>
        <v>33.94</v>
      </c>
      <c r="P52" s="88">
        <f t="shared" si="10"/>
        <v>25.385000000000002</v>
      </c>
      <c r="Q52" s="88">
        <f t="shared" si="10"/>
        <v>109.244</v>
      </c>
      <c r="R52" s="88">
        <f t="shared" si="10"/>
        <v>97.84</v>
      </c>
      <c r="S52" s="88">
        <f t="shared" si="10"/>
        <v>15.65</v>
      </c>
      <c r="T52" s="88">
        <f t="shared" si="10"/>
        <v>56.169999999999995</v>
      </c>
      <c r="U52" s="88">
        <f t="shared" si="10"/>
        <v>34.329000000000001</v>
      </c>
      <c r="V52" s="88">
        <f t="shared" si="10"/>
        <v>42.288000000000004</v>
      </c>
      <c r="W52" s="88">
        <f t="shared" si="10"/>
        <v>33.836999999999996</v>
      </c>
      <c r="X52" s="88">
        <f t="shared" si="10"/>
        <v>135.55199999999999</v>
      </c>
      <c r="Y52" s="88">
        <f t="shared" si="10"/>
        <v>31.123999999999999</v>
      </c>
      <c r="Z52" s="89" t="str">
        <f t="shared" si="10"/>
        <v/>
      </c>
      <c r="AA52" s="104">
        <f>SUM(B52:Z52)</f>
        <v>1367.7559999999999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110.919</v>
      </c>
      <c r="C4" s="18">
        <v>71.265000000000001</v>
      </c>
      <c r="D4" s="18">
        <v>28.911999999999999</v>
      </c>
      <c r="E4" s="18">
        <v>18.265999999999998</v>
      </c>
      <c r="F4" s="18">
        <v>20.475000000000001</v>
      </c>
      <c r="G4" s="18">
        <v>42.639000000000003</v>
      </c>
      <c r="H4" s="18">
        <v>132.72</v>
      </c>
      <c r="I4" s="18">
        <v>132.89699999999999</v>
      </c>
      <c r="J4" s="18">
        <v>9.4860000000000007</v>
      </c>
      <c r="K4" s="18">
        <v>2.4039999999999999</v>
      </c>
      <c r="L4" s="18">
        <v>103.44</v>
      </c>
      <c r="M4" s="18">
        <v>40.608000000000004</v>
      </c>
      <c r="N4" s="18">
        <v>38.265000000000001</v>
      </c>
      <c r="O4" s="18">
        <v>33.94</v>
      </c>
      <c r="P4" s="18">
        <v>25.385000000000002</v>
      </c>
      <c r="Q4" s="18">
        <v>109.244</v>
      </c>
      <c r="R4" s="18">
        <v>97.850999999999999</v>
      </c>
      <c r="S4" s="18">
        <v>15.65</v>
      </c>
      <c r="T4" s="18">
        <v>56.177999999999997</v>
      </c>
      <c r="U4" s="18">
        <v>34.341999999999999</v>
      </c>
      <c r="V4" s="18">
        <v>42.242999999999995</v>
      </c>
      <c r="W4" s="18">
        <v>33.823</v>
      </c>
      <c r="X4" s="18">
        <v>135.578</v>
      </c>
      <c r="Y4" s="18">
        <v>31.123999999999999</v>
      </c>
      <c r="Z4" s="19"/>
      <c r="AA4" s="20">
        <f>SUM(B4:Z4)</f>
        <v>1367.654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107.76</v>
      </c>
      <c r="C7" s="28">
        <v>106.85</v>
      </c>
      <c r="D7" s="28">
        <v>97.15</v>
      </c>
      <c r="E7" s="28">
        <v>93.49</v>
      </c>
      <c r="F7" s="28">
        <v>95.92</v>
      </c>
      <c r="G7" s="28">
        <v>102.09</v>
      </c>
      <c r="H7" s="28">
        <v>111.3</v>
      </c>
      <c r="I7" s="28">
        <v>111.87</v>
      </c>
      <c r="J7" s="28">
        <v>87</v>
      </c>
      <c r="K7" s="28">
        <v>37.53</v>
      </c>
      <c r="L7" s="28">
        <v>21.97</v>
      </c>
      <c r="M7" s="28">
        <v>29.3</v>
      </c>
      <c r="N7" s="28">
        <v>30</v>
      </c>
      <c r="O7" s="28">
        <v>40.090000000000003</v>
      </c>
      <c r="P7" s="28">
        <v>54.91</v>
      </c>
      <c r="Q7" s="28">
        <v>87.77</v>
      </c>
      <c r="R7" s="28">
        <v>75.98</v>
      </c>
      <c r="S7" s="28">
        <v>106.56</v>
      </c>
      <c r="T7" s="28">
        <v>141</v>
      </c>
      <c r="U7" s="28">
        <v>155.52000000000001</v>
      </c>
      <c r="V7" s="28">
        <v>177.35</v>
      </c>
      <c r="W7" s="28">
        <v>165.4</v>
      </c>
      <c r="X7" s="28">
        <v>135.61000000000001</v>
      </c>
      <c r="Y7" s="28">
        <v>116.32</v>
      </c>
      <c r="Z7" s="29"/>
      <c r="AA7" s="30">
        <f>IF(SUM(B7:Z7)&lt;&gt;0,AVERAGEIF(B7:Z7,"&lt;&gt;"""),"")</f>
        <v>95.364166666666677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83</v>
      </c>
      <c r="C12" s="52">
        <v>63.8</v>
      </c>
      <c r="D12" s="52"/>
      <c r="E12" s="52"/>
      <c r="F12" s="52"/>
      <c r="G12" s="52">
        <v>21.411999999999999</v>
      </c>
      <c r="H12" s="52">
        <v>110.306</v>
      </c>
      <c r="I12" s="52">
        <v>97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375.51800000000003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9.8829999999999991</v>
      </c>
      <c r="C14" s="57">
        <v>5.048</v>
      </c>
      <c r="D14" s="57">
        <v>12.257000000000001</v>
      </c>
      <c r="E14" s="57">
        <v>8.3079999999999998</v>
      </c>
      <c r="F14" s="57">
        <v>11.670999999999999</v>
      </c>
      <c r="G14" s="57">
        <v>7.4</v>
      </c>
      <c r="H14" s="57">
        <v>5.82</v>
      </c>
      <c r="I14" s="57">
        <v>12.687000000000001</v>
      </c>
      <c r="J14" s="57">
        <v>5</v>
      </c>
      <c r="K14" s="57">
        <v>0.1</v>
      </c>
      <c r="L14" s="57">
        <v>100.956</v>
      </c>
      <c r="M14" s="57">
        <v>35.978000000000002</v>
      </c>
      <c r="N14" s="57">
        <v>33.738999999999997</v>
      </c>
      <c r="O14" s="57">
        <v>29.061</v>
      </c>
      <c r="P14" s="57">
        <v>14.095000000000001</v>
      </c>
      <c r="Q14" s="57">
        <v>103.166</v>
      </c>
      <c r="R14" s="57">
        <v>63.881000000000007</v>
      </c>
      <c r="S14" s="57">
        <v>5</v>
      </c>
      <c r="T14" s="57"/>
      <c r="U14" s="57">
        <v>5</v>
      </c>
      <c r="V14" s="57">
        <v>3.073</v>
      </c>
      <c r="W14" s="57">
        <v>5</v>
      </c>
      <c r="X14" s="57">
        <v>9.4130000000000003</v>
      </c>
      <c r="Y14" s="57">
        <v>15.473000000000001</v>
      </c>
      <c r="Z14" s="58"/>
      <c r="AA14" s="59">
        <f t="shared" si="0"/>
        <v>502.00900000000007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92.882999999999996</v>
      </c>
      <c r="C16" s="62">
        <f t="shared" ref="C16:Z16" si="1">IF(LEN(C$2)&gt;0,SUM(C10:C15),"")</f>
        <v>68.847999999999999</v>
      </c>
      <c r="D16" s="62">
        <f t="shared" si="1"/>
        <v>12.257000000000001</v>
      </c>
      <c r="E16" s="62">
        <f t="shared" si="1"/>
        <v>8.3079999999999998</v>
      </c>
      <c r="F16" s="62">
        <f t="shared" si="1"/>
        <v>11.670999999999999</v>
      </c>
      <c r="G16" s="62">
        <f t="shared" si="1"/>
        <v>28.811999999999998</v>
      </c>
      <c r="H16" s="62">
        <f t="shared" si="1"/>
        <v>116.126</v>
      </c>
      <c r="I16" s="62">
        <f t="shared" si="1"/>
        <v>109.687</v>
      </c>
      <c r="J16" s="62">
        <f t="shared" si="1"/>
        <v>5</v>
      </c>
      <c r="K16" s="62">
        <f t="shared" si="1"/>
        <v>0.1</v>
      </c>
      <c r="L16" s="62">
        <f t="shared" si="1"/>
        <v>100.956</v>
      </c>
      <c r="M16" s="62">
        <f t="shared" si="1"/>
        <v>35.978000000000002</v>
      </c>
      <c r="N16" s="62">
        <f t="shared" si="1"/>
        <v>33.738999999999997</v>
      </c>
      <c r="O16" s="62">
        <f t="shared" si="1"/>
        <v>29.061</v>
      </c>
      <c r="P16" s="62">
        <f t="shared" si="1"/>
        <v>14.095000000000001</v>
      </c>
      <c r="Q16" s="62">
        <f t="shared" si="1"/>
        <v>103.166</v>
      </c>
      <c r="R16" s="62">
        <f t="shared" si="1"/>
        <v>63.881000000000007</v>
      </c>
      <c r="S16" s="62">
        <f t="shared" si="1"/>
        <v>5</v>
      </c>
      <c r="T16" s="62">
        <f t="shared" si="1"/>
        <v>0</v>
      </c>
      <c r="U16" s="62">
        <f t="shared" si="1"/>
        <v>5</v>
      </c>
      <c r="V16" s="62">
        <f t="shared" si="1"/>
        <v>3.073</v>
      </c>
      <c r="W16" s="62">
        <f t="shared" si="1"/>
        <v>5</v>
      </c>
      <c r="X16" s="62">
        <f t="shared" si="1"/>
        <v>9.4130000000000003</v>
      </c>
      <c r="Y16" s="62">
        <f t="shared" si="1"/>
        <v>15.473000000000001</v>
      </c>
      <c r="Z16" s="63" t="str">
        <f t="shared" si="1"/>
        <v/>
      </c>
      <c r="AA16" s="64">
        <f>SUM(AA10:AA15)</f>
        <v>877.52700000000004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8.1490000000000009</v>
      </c>
      <c r="C20" s="77">
        <v>0.89700000000000002</v>
      </c>
      <c r="D20" s="77">
        <v>4.9489999999999998</v>
      </c>
      <c r="E20" s="77">
        <v>0.85299999999999998</v>
      </c>
      <c r="F20" s="77">
        <v>0.89500000000000002</v>
      </c>
      <c r="G20" s="77">
        <v>5.2290000000000001</v>
      </c>
      <c r="H20" s="77">
        <v>5.59</v>
      </c>
      <c r="I20" s="77">
        <v>6.3119999999999994</v>
      </c>
      <c r="J20" s="77">
        <v>1.133</v>
      </c>
      <c r="K20" s="77">
        <v>0.01</v>
      </c>
      <c r="L20" s="77">
        <v>0.01</v>
      </c>
      <c r="M20" s="77">
        <v>0.04</v>
      </c>
      <c r="N20" s="77">
        <v>0.04</v>
      </c>
      <c r="O20" s="77">
        <v>0.02</v>
      </c>
      <c r="P20" s="77">
        <v>0.01</v>
      </c>
      <c r="Q20" s="77"/>
      <c r="R20" s="77">
        <v>13.9</v>
      </c>
      <c r="S20" s="77">
        <v>0.67800000000000005</v>
      </c>
      <c r="T20" s="77"/>
      <c r="U20" s="77">
        <v>20.744</v>
      </c>
      <c r="V20" s="77">
        <v>20.952000000000002</v>
      </c>
      <c r="W20" s="77">
        <v>20.870999999999999</v>
      </c>
      <c r="X20" s="77">
        <v>0.77400000000000002</v>
      </c>
      <c r="Y20" s="77">
        <v>3.827</v>
      </c>
      <c r="Z20" s="78"/>
      <c r="AA20" s="79">
        <f t="shared" si="2"/>
        <v>115.883</v>
      </c>
    </row>
    <row r="21" spans="1:27" ht="24.95" customHeight="1" x14ac:dyDescent="0.2">
      <c r="A21" s="75" t="s">
        <v>16</v>
      </c>
      <c r="B21" s="80">
        <v>9.8870000000000005</v>
      </c>
      <c r="C21" s="81">
        <v>1.52</v>
      </c>
      <c r="D21" s="81">
        <v>11.706</v>
      </c>
      <c r="E21" s="81">
        <v>9.1050000000000004</v>
      </c>
      <c r="F21" s="81">
        <v>7.9089999999999998</v>
      </c>
      <c r="G21" s="81">
        <v>8.5980000000000008</v>
      </c>
      <c r="H21" s="81">
        <v>11.004</v>
      </c>
      <c r="I21" s="81">
        <v>16.898</v>
      </c>
      <c r="J21" s="81">
        <v>3.3530000000000002</v>
      </c>
      <c r="K21" s="81">
        <v>2.294</v>
      </c>
      <c r="L21" s="81">
        <v>2.4740000000000002</v>
      </c>
      <c r="M21" s="81">
        <v>2.29</v>
      </c>
      <c r="N21" s="81">
        <v>2.3650000000000002</v>
      </c>
      <c r="O21" s="81">
        <v>2.7589999999999999</v>
      </c>
      <c r="P21" s="81">
        <v>6.39</v>
      </c>
      <c r="Q21" s="81">
        <v>6.0779999999999994</v>
      </c>
      <c r="R21" s="81">
        <v>20.07</v>
      </c>
      <c r="S21" s="81">
        <v>9.9720000000000013</v>
      </c>
      <c r="T21" s="81">
        <v>0.17799999999999999</v>
      </c>
      <c r="U21" s="81">
        <v>8.597999999999999</v>
      </c>
      <c r="V21" s="81">
        <v>2.5179999999999998</v>
      </c>
      <c r="W21" s="81">
        <v>7.952</v>
      </c>
      <c r="X21" s="81">
        <v>11.190999999999999</v>
      </c>
      <c r="Y21" s="81">
        <v>11.123999999999999</v>
      </c>
      <c r="Z21" s="78"/>
      <c r="AA21" s="79">
        <f t="shared" si="2"/>
        <v>176.23299999999998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2.1000000000000001E-2</v>
      </c>
      <c r="O22" s="81"/>
      <c r="P22" s="81">
        <v>0.09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0.111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18.036000000000001</v>
      </c>
      <c r="C26" s="88">
        <f t="shared" ref="C26:Z26" si="3">IF(LEN(C$2)&gt;0,SUM(C19:C25),"")</f>
        <v>2.4169999999999998</v>
      </c>
      <c r="D26" s="88">
        <f t="shared" si="3"/>
        <v>16.655000000000001</v>
      </c>
      <c r="E26" s="88">
        <f t="shared" si="3"/>
        <v>9.9580000000000002</v>
      </c>
      <c r="F26" s="88">
        <f t="shared" si="3"/>
        <v>8.8040000000000003</v>
      </c>
      <c r="G26" s="88">
        <f t="shared" si="3"/>
        <v>13.827000000000002</v>
      </c>
      <c r="H26" s="88">
        <f t="shared" si="3"/>
        <v>16.594000000000001</v>
      </c>
      <c r="I26" s="88">
        <f t="shared" si="3"/>
        <v>23.21</v>
      </c>
      <c r="J26" s="88">
        <f t="shared" si="3"/>
        <v>4.4860000000000007</v>
      </c>
      <c r="K26" s="88">
        <f t="shared" si="3"/>
        <v>2.3039999999999998</v>
      </c>
      <c r="L26" s="88">
        <f t="shared" si="3"/>
        <v>2.484</v>
      </c>
      <c r="M26" s="88">
        <f t="shared" si="3"/>
        <v>4.63</v>
      </c>
      <c r="N26" s="88">
        <f t="shared" si="3"/>
        <v>4.5260000000000007</v>
      </c>
      <c r="O26" s="88">
        <f t="shared" si="3"/>
        <v>4.8789999999999996</v>
      </c>
      <c r="P26" s="88">
        <f t="shared" si="3"/>
        <v>11.29</v>
      </c>
      <c r="Q26" s="88">
        <f t="shared" si="3"/>
        <v>6.0779999999999994</v>
      </c>
      <c r="R26" s="88">
        <f t="shared" si="3"/>
        <v>33.97</v>
      </c>
      <c r="S26" s="88">
        <f t="shared" si="3"/>
        <v>10.650000000000002</v>
      </c>
      <c r="T26" s="88">
        <f t="shared" si="3"/>
        <v>0.17799999999999999</v>
      </c>
      <c r="U26" s="88">
        <f t="shared" si="3"/>
        <v>29.341999999999999</v>
      </c>
      <c r="V26" s="88">
        <f t="shared" si="3"/>
        <v>23.470000000000002</v>
      </c>
      <c r="W26" s="88">
        <f t="shared" si="3"/>
        <v>28.823</v>
      </c>
      <c r="X26" s="88">
        <f t="shared" si="3"/>
        <v>11.965</v>
      </c>
      <c r="Y26" s="88">
        <f t="shared" si="3"/>
        <v>14.950999999999999</v>
      </c>
      <c r="Z26" s="89" t="str">
        <f t="shared" si="3"/>
        <v/>
      </c>
      <c r="AA26" s="90">
        <f>SUM(AA19:AA25)</f>
        <v>303.52699999999993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110.919</v>
      </c>
      <c r="C30" s="77">
        <v>71.265000000000001</v>
      </c>
      <c r="D30" s="77">
        <v>28.911999999999999</v>
      </c>
      <c r="E30" s="77">
        <v>18.265999999999998</v>
      </c>
      <c r="F30" s="77">
        <v>20.475000000000001</v>
      </c>
      <c r="G30" s="77">
        <v>42.639000000000003</v>
      </c>
      <c r="H30" s="77">
        <v>132.72</v>
      </c>
      <c r="I30" s="77">
        <v>132.89699999999999</v>
      </c>
      <c r="J30" s="77">
        <v>9.4860000000000007</v>
      </c>
      <c r="K30" s="77">
        <v>2.4039999999999999</v>
      </c>
      <c r="L30" s="77">
        <v>103.44</v>
      </c>
      <c r="M30" s="77">
        <v>40.607999999999997</v>
      </c>
      <c r="N30" s="77">
        <v>38.265000000000001</v>
      </c>
      <c r="O30" s="77">
        <v>33.94</v>
      </c>
      <c r="P30" s="77">
        <v>25.385000000000002</v>
      </c>
      <c r="Q30" s="77">
        <v>109.244</v>
      </c>
      <c r="R30" s="77">
        <v>97.850999999999999</v>
      </c>
      <c r="S30" s="77">
        <v>15.65</v>
      </c>
      <c r="T30" s="77">
        <v>0.17799999999999999</v>
      </c>
      <c r="U30" s="77">
        <v>34.341999999999999</v>
      </c>
      <c r="V30" s="77">
        <v>26.542999999999999</v>
      </c>
      <c r="W30" s="77">
        <v>33.823</v>
      </c>
      <c r="X30" s="77">
        <v>21.378</v>
      </c>
      <c r="Y30" s="77">
        <v>30.423999999999999</v>
      </c>
      <c r="Z30" s="78"/>
      <c r="AA30" s="79">
        <f>SUM(B30:Z30)</f>
        <v>1181.0540000000001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110.919</v>
      </c>
      <c r="C32" s="62">
        <f t="shared" ref="C32:Z32" si="4">IF(LEN(C$2)&gt;0,SUM(C29:C31),"")</f>
        <v>71.265000000000001</v>
      </c>
      <c r="D32" s="62">
        <f t="shared" si="4"/>
        <v>28.911999999999999</v>
      </c>
      <c r="E32" s="62">
        <f t="shared" si="4"/>
        <v>18.265999999999998</v>
      </c>
      <c r="F32" s="62">
        <f t="shared" si="4"/>
        <v>20.475000000000001</v>
      </c>
      <c r="G32" s="62">
        <f t="shared" si="4"/>
        <v>42.639000000000003</v>
      </c>
      <c r="H32" s="62">
        <f t="shared" si="4"/>
        <v>132.72</v>
      </c>
      <c r="I32" s="62">
        <f t="shared" si="4"/>
        <v>132.89699999999999</v>
      </c>
      <c r="J32" s="62">
        <f t="shared" si="4"/>
        <v>9.4860000000000007</v>
      </c>
      <c r="K32" s="62">
        <f t="shared" si="4"/>
        <v>2.4039999999999999</v>
      </c>
      <c r="L32" s="62">
        <f t="shared" si="4"/>
        <v>103.44</v>
      </c>
      <c r="M32" s="62">
        <f t="shared" si="4"/>
        <v>40.607999999999997</v>
      </c>
      <c r="N32" s="62">
        <f t="shared" si="4"/>
        <v>38.265000000000001</v>
      </c>
      <c r="O32" s="62">
        <f t="shared" si="4"/>
        <v>33.94</v>
      </c>
      <c r="P32" s="62">
        <f t="shared" si="4"/>
        <v>25.385000000000002</v>
      </c>
      <c r="Q32" s="62">
        <f t="shared" si="4"/>
        <v>109.244</v>
      </c>
      <c r="R32" s="62">
        <f t="shared" si="4"/>
        <v>97.850999999999999</v>
      </c>
      <c r="S32" s="62">
        <f t="shared" si="4"/>
        <v>15.65</v>
      </c>
      <c r="T32" s="62">
        <f t="shared" si="4"/>
        <v>0.17799999999999999</v>
      </c>
      <c r="U32" s="62">
        <f t="shared" si="4"/>
        <v>34.341999999999999</v>
      </c>
      <c r="V32" s="62">
        <f t="shared" si="4"/>
        <v>26.542999999999999</v>
      </c>
      <c r="W32" s="62">
        <f t="shared" si="4"/>
        <v>33.823</v>
      </c>
      <c r="X32" s="62">
        <f t="shared" si="4"/>
        <v>21.378</v>
      </c>
      <c r="Y32" s="62">
        <f t="shared" si="4"/>
        <v>30.423999999999999</v>
      </c>
      <c r="Z32" s="63" t="str">
        <f t="shared" si="4"/>
        <v/>
      </c>
      <c r="AA32" s="64">
        <f>SUM(AA29:AA31)</f>
        <v>1181.0540000000001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114.2</v>
      </c>
      <c r="Y37" s="99">
        <v>0.7</v>
      </c>
      <c r="Z37" s="100"/>
      <c r="AA37" s="79">
        <f t="shared" si="5"/>
        <v>114.9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56</v>
      </c>
      <c r="U39" s="99"/>
      <c r="V39" s="99">
        <v>15.7</v>
      </c>
      <c r="W39" s="99"/>
      <c r="X39" s="99"/>
      <c r="Y39" s="99"/>
      <c r="Z39" s="100"/>
      <c r="AA39" s="79">
        <f t="shared" si="5"/>
        <v>71.7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56</v>
      </c>
      <c r="U40" s="88">
        <f t="shared" si="6"/>
        <v>0</v>
      </c>
      <c r="V40" s="88">
        <f t="shared" si="6"/>
        <v>15.7</v>
      </c>
      <c r="W40" s="88">
        <f t="shared" si="6"/>
        <v>0</v>
      </c>
      <c r="X40" s="88">
        <f t="shared" si="6"/>
        <v>114.2</v>
      </c>
      <c r="Y40" s="88">
        <f t="shared" si="6"/>
        <v>0.7</v>
      </c>
      <c r="Z40" s="89" t="str">
        <f t="shared" si="6"/>
        <v/>
      </c>
      <c r="AA40" s="90">
        <f t="shared" si="5"/>
        <v>186.6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114.2</v>
      </c>
      <c r="Y45" s="99">
        <v>0.7</v>
      </c>
      <c r="Z45" s="100"/>
      <c r="AA45" s="79">
        <f t="shared" si="7"/>
        <v>114.9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56</v>
      </c>
      <c r="U47" s="99"/>
      <c r="V47" s="99">
        <v>15.7</v>
      </c>
      <c r="W47" s="99"/>
      <c r="X47" s="99"/>
      <c r="Y47" s="99"/>
      <c r="Z47" s="100"/>
      <c r="AA47" s="79">
        <f t="shared" si="7"/>
        <v>71.7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56</v>
      </c>
      <c r="U49" s="88">
        <f t="shared" si="8"/>
        <v>0</v>
      </c>
      <c r="V49" s="88">
        <f t="shared" si="8"/>
        <v>15.7</v>
      </c>
      <c r="W49" s="88">
        <f t="shared" si="8"/>
        <v>0</v>
      </c>
      <c r="X49" s="88">
        <f t="shared" si="8"/>
        <v>114.2</v>
      </c>
      <c r="Y49" s="88">
        <f t="shared" si="8"/>
        <v>0.7</v>
      </c>
      <c r="Z49" s="89" t="str">
        <f t="shared" si="8"/>
        <v/>
      </c>
      <c r="AA49" s="90">
        <f t="shared" si="7"/>
        <v>186.6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110.919</v>
      </c>
      <c r="C52" s="88">
        <f t="shared" ref="C52:Z52" si="10">IF(LEN(C$2)&gt;0,SUM(C10:C15)+C26+C40,"")</f>
        <v>71.265000000000001</v>
      </c>
      <c r="D52" s="88">
        <f t="shared" si="10"/>
        <v>28.912000000000003</v>
      </c>
      <c r="E52" s="88">
        <f t="shared" si="10"/>
        <v>18.265999999999998</v>
      </c>
      <c r="F52" s="88">
        <f t="shared" si="10"/>
        <v>20.475000000000001</v>
      </c>
      <c r="G52" s="88">
        <f t="shared" si="10"/>
        <v>42.638999999999996</v>
      </c>
      <c r="H52" s="88">
        <f t="shared" si="10"/>
        <v>132.72</v>
      </c>
      <c r="I52" s="88">
        <f t="shared" si="10"/>
        <v>132.89699999999999</v>
      </c>
      <c r="J52" s="88">
        <f t="shared" si="10"/>
        <v>9.4860000000000007</v>
      </c>
      <c r="K52" s="88">
        <f t="shared" si="10"/>
        <v>2.4039999999999999</v>
      </c>
      <c r="L52" s="88">
        <f t="shared" si="10"/>
        <v>103.44</v>
      </c>
      <c r="M52" s="88">
        <f t="shared" si="10"/>
        <v>40.608000000000004</v>
      </c>
      <c r="N52" s="88">
        <f t="shared" si="10"/>
        <v>38.265000000000001</v>
      </c>
      <c r="O52" s="88">
        <f t="shared" si="10"/>
        <v>33.94</v>
      </c>
      <c r="P52" s="88">
        <f t="shared" si="10"/>
        <v>25.384999999999998</v>
      </c>
      <c r="Q52" s="88">
        <f t="shared" si="10"/>
        <v>109.244</v>
      </c>
      <c r="R52" s="88">
        <f t="shared" si="10"/>
        <v>97.850999999999999</v>
      </c>
      <c r="S52" s="88">
        <f t="shared" si="10"/>
        <v>15.650000000000002</v>
      </c>
      <c r="T52" s="88">
        <f t="shared" si="10"/>
        <v>56.177999999999997</v>
      </c>
      <c r="U52" s="88">
        <f t="shared" si="10"/>
        <v>34.341999999999999</v>
      </c>
      <c r="V52" s="88">
        <f t="shared" si="10"/>
        <v>42.243000000000002</v>
      </c>
      <c r="W52" s="88">
        <f t="shared" si="10"/>
        <v>33.823</v>
      </c>
      <c r="X52" s="88">
        <f t="shared" si="10"/>
        <v>135.578</v>
      </c>
      <c r="Y52" s="88">
        <f t="shared" si="10"/>
        <v>31.123999999999999</v>
      </c>
      <c r="Z52" s="89" t="str">
        <f t="shared" si="10"/>
        <v/>
      </c>
      <c r="AA52" s="104">
        <f>SUM(B52:Z52)</f>
        <v>1367.654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-66.8</v>
      </c>
      <c r="C4" s="18">
        <v>-19.100000000000001</v>
      </c>
      <c r="D4" s="18">
        <v>-7.2</v>
      </c>
      <c r="E4" s="18">
        <v>-0.7</v>
      </c>
      <c r="F4" s="18"/>
      <c r="G4" s="18">
        <v>-32</v>
      </c>
      <c r="H4" s="18">
        <v>-82.7</v>
      </c>
      <c r="I4" s="18">
        <v>-116</v>
      </c>
      <c r="J4" s="18"/>
      <c r="K4" s="18"/>
      <c r="L4" s="18">
        <v>-0.1</v>
      </c>
      <c r="M4" s="18"/>
      <c r="N4" s="18"/>
      <c r="O4" s="18"/>
      <c r="P4" s="18"/>
      <c r="Q4" s="18"/>
      <c r="R4" s="18">
        <v>-21.6</v>
      </c>
      <c r="S4" s="18">
        <v>-10.8</v>
      </c>
      <c r="T4" s="18">
        <v>55.1</v>
      </c>
      <c r="U4" s="18">
        <v>-23.5</v>
      </c>
      <c r="V4" s="18">
        <v>15.7</v>
      </c>
      <c r="W4" s="18">
        <v>-11.5</v>
      </c>
      <c r="X4" s="18">
        <v>22.900000000000006</v>
      </c>
      <c r="Y4" s="18">
        <v>0.7</v>
      </c>
      <c r="Z4" s="19"/>
      <c r="AA4" s="111">
        <f>SUM(B4:Z4)</f>
        <v>-297.60000000000008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107.76</v>
      </c>
      <c r="C7" s="117">
        <v>106.85</v>
      </c>
      <c r="D7" s="117">
        <v>97.15</v>
      </c>
      <c r="E7" s="117">
        <v>93.49</v>
      </c>
      <c r="F7" s="117">
        <v>95.92</v>
      </c>
      <c r="G7" s="117">
        <v>102.09</v>
      </c>
      <c r="H7" s="117">
        <v>111.3</v>
      </c>
      <c r="I7" s="117">
        <v>111.87</v>
      </c>
      <c r="J7" s="117">
        <v>87</v>
      </c>
      <c r="K7" s="117">
        <v>37.53</v>
      </c>
      <c r="L7" s="117">
        <v>21.97</v>
      </c>
      <c r="M7" s="117">
        <v>29.3</v>
      </c>
      <c r="N7" s="117">
        <v>30</v>
      </c>
      <c r="O7" s="117">
        <v>40.090000000000003</v>
      </c>
      <c r="P7" s="117">
        <v>54.91</v>
      </c>
      <c r="Q7" s="117">
        <v>87.77</v>
      </c>
      <c r="R7" s="117">
        <v>75.98</v>
      </c>
      <c r="S7" s="117">
        <v>106.56</v>
      </c>
      <c r="T7" s="117">
        <v>141</v>
      </c>
      <c r="U7" s="117">
        <v>155.52000000000001</v>
      </c>
      <c r="V7" s="117">
        <v>177.35</v>
      </c>
      <c r="W7" s="117">
        <v>165.4</v>
      </c>
      <c r="X7" s="117">
        <v>135.61000000000001</v>
      </c>
      <c r="Y7" s="117">
        <v>116.32</v>
      </c>
      <c r="Z7" s="118"/>
      <c r="AA7" s="119">
        <f>IF(SUM(B7:Z7)&lt;&gt;0,AVERAGEIF(B7:Z7,"&lt;&gt;"""),"")</f>
        <v>95.364166666666677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66.8</v>
      </c>
      <c r="C13" s="129">
        <v>19.100000000000001</v>
      </c>
      <c r="D13" s="129">
        <v>7.2</v>
      </c>
      <c r="E13" s="129">
        <v>0.7</v>
      </c>
      <c r="F13" s="129"/>
      <c r="G13" s="129">
        <v>32</v>
      </c>
      <c r="H13" s="129">
        <v>82.7</v>
      </c>
      <c r="I13" s="129">
        <v>116</v>
      </c>
      <c r="J13" s="129"/>
      <c r="K13" s="129"/>
      <c r="L13" s="129">
        <v>0.1</v>
      </c>
      <c r="M13" s="129"/>
      <c r="N13" s="129"/>
      <c r="O13" s="129"/>
      <c r="P13" s="129"/>
      <c r="Q13" s="129"/>
      <c r="R13" s="129">
        <v>21.6</v>
      </c>
      <c r="S13" s="129">
        <v>10.8</v>
      </c>
      <c r="T13" s="129">
        <v>0.9</v>
      </c>
      <c r="U13" s="129"/>
      <c r="V13" s="129"/>
      <c r="W13" s="129"/>
      <c r="X13" s="129"/>
      <c r="Y13" s="130"/>
      <c r="Z13" s="131"/>
      <c r="AA13" s="132">
        <f t="shared" si="0"/>
        <v>357.90000000000003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23.5</v>
      </c>
      <c r="V15" s="133"/>
      <c r="W15" s="133">
        <v>11.5</v>
      </c>
      <c r="X15" s="133">
        <v>91.3</v>
      </c>
      <c r="Y15" s="133"/>
      <c r="Z15" s="131"/>
      <c r="AA15" s="132">
        <f t="shared" si="0"/>
        <v>126.3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66.8</v>
      </c>
      <c r="C16" s="135">
        <f t="shared" si="1"/>
        <v>19.100000000000001</v>
      </c>
      <c r="D16" s="135">
        <f t="shared" si="1"/>
        <v>7.2</v>
      </c>
      <c r="E16" s="135">
        <f t="shared" si="1"/>
        <v>0.7</v>
      </c>
      <c r="F16" s="135">
        <f t="shared" si="1"/>
        <v>0</v>
      </c>
      <c r="G16" s="135">
        <f t="shared" si="1"/>
        <v>32</v>
      </c>
      <c r="H16" s="135">
        <f t="shared" si="1"/>
        <v>82.7</v>
      </c>
      <c r="I16" s="135">
        <f t="shared" si="1"/>
        <v>116</v>
      </c>
      <c r="J16" s="135">
        <f t="shared" si="1"/>
        <v>0</v>
      </c>
      <c r="K16" s="135">
        <f t="shared" si="1"/>
        <v>0</v>
      </c>
      <c r="L16" s="135">
        <f t="shared" si="1"/>
        <v>0.1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21.6</v>
      </c>
      <c r="S16" s="135">
        <f t="shared" si="1"/>
        <v>10.8</v>
      </c>
      <c r="T16" s="135">
        <f t="shared" si="1"/>
        <v>0.9</v>
      </c>
      <c r="U16" s="135">
        <f t="shared" si="1"/>
        <v>23.5</v>
      </c>
      <c r="V16" s="135">
        <f t="shared" si="1"/>
        <v>0</v>
      </c>
      <c r="W16" s="135">
        <f t="shared" si="1"/>
        <v>11.5</v>
      </c>
      <c r="X16" s="135">
        <f t="shared" si="1"/>
        <v>91.3</v>
      </c>
      <c r="Y16" s="135">
        <f t="shared" si="1"/>
        <v>0</v>
      </c>
      <c r="Z16" s="136" t="str">
        <f t="shared" si="1"/>
        <v/>
      </c>
      <c r="AA16" s="90">
        <f t="shared" si="0"/>
        <v>484.20000000000005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114.2</v>
      </c>
      <c r="Y21" s="130">
        <v>0.7</v>
      </c>
      <c r="Z21" s="131"/>
      <c r="AA21" s="132">
        <f t="shared" si="2"/>
        <v>114.9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56</v>
      </c>
      <c r="U23" s="133"/>
      <c r="V23" s="133">
        <v>15.7</v>
      </c>
      <c r="W23" s="133"/>
      <c r="X23" s="133"/>
      <c r="Y23" s="133"/>
      <c r="Z23" s="131"/>
      <c r="AA23" s="132">
        <f t="shared" si="2"/>
        <v>71.7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56</v>
      </c>
      <c r="U24" s="135">
        <f t="shared" si="3"/>
        <v>0</v>
      </c>
      <c r="V24" s="135">
        <f t="shared" si="3"/>
        <v>15.7</v>
      </c>
      <c r="W24" s="135">
        <f t="shared" si="3"/>
        <v>0</v>
      </c>
      <c r="X24" s="135">
        <f t="shared" si="3"/>
        <v>114.2</v>
      </c>
      <c r="Y24" s="135">
        <f t="shared" si="3"/>
        <v>0.7</v>
      </c>
      <c r="Z24" s="136" t="str">
        <f t="shared" si="3"/>
        <v/>
      </c>
      <c r="AA24" s="90">
        <f t="shared" si="2"/>
        <v>186.6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2025-06-17T13:28:09Z</dcterms:created>
  <dcterms:modified xsi:type="dcterms:W3CDTF">2025-06-17T13:28:11Z</dcterms:modified>
</cp:coreProperties>
</file>