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<sst xmlns="http://schemas.openxmlformats.org/spreadsheetml/2006/main" count="119" uniqueCount="54">
  <si>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04/08/2025 23:38:38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</si>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</sst>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FC8-4898-AEE0-E7FE114E08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FC8-4898-AEE0-E7FE114E08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25</c:v>
                </c:pt>
                <c:pt idx="2">
                  <c:v>19.899999999999999</c:v>
                </c:pt>
                <c:pt idx="3">
                  <c:v>17.399999999999999</c:v>
                </c:pt>
                <c:pt idx="1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C8-4898-AEE0-E7FE114E08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70.641999999999996</c:v>
                </c:pt>
                <c:pt idx="10">
                  <c:v>95.01</c:v>
                </c:pt>
                <c:pt idx="15">
                  <c:v>5</c:v>
                </c:pt>
                <c:pt idx="18">
                  <c:v>36.020000000000003</c:v>
                </c:pt>
                <c:pt idx="19">
                  <c:v>24.4</c:v>
                </c:pt>
                <c:pt idx="20">
                  <c:v>23.24</c:v>
                </c:pt>
                <c:pt idx="21">
                  <c:v>2.7690000000000001</c:v>
                </c:pt>
                <c:pt idx="22">
                  <c:v>19.184000000000001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C8-4898-AEE0-E7FE114E08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FC8-4898-AEE0-E7FE114E08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FC8-4898-AEE0-E7FE114E08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FC8-4898-AEE0-E7FE114E08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FC8-4898-AEE0-E7FE114E08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FC8-4898-AEE0-E7FE114E08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12.023</c:v>
                </c:pt>
                <c:pt idx="2">
                  <c:v>41.584000000000003</c:v>
                </c:pt>
                <c:pt idx="3">
                  <c:v>57.539000000000001</c:v>
                </c:pt>
                <c:pt idx="5">
                  <c:v>1.7969999999999999</c:v>
                </c:pt>
                <c:pt idx="23">
                  <c:v>98.244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C8-4898-AEE0-E7FE114E081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30.8</c:v>
                </c:pt>
                <c:pt idx="1">
                  <c:v>15</c:v>
                </c:pt>
                <c:pt idx="2">
                  <c:v>0</c:v>
                </c:pt>
                <c:pt idx="3">
                  <c:v>0</c:v>
                </c:pt>
                <c:pt idx="4">
                  <c:v>41.5</c:v>
                </c:pt>
                <c:pt idx="5">
                  <c:v>30.4</c:v>
                </c:pt>
                <c:pt idx="6">
                  <c:v>65.3</c:v>
                </c:pt>
                <c:pt idx="7">
                  <c:v>98.9</c:v>
                </c:pt>
                <c:pt idx="8">
                  <c:v>159.1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78.8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C8-4898-AEE0-E7FE114E08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15.05</c:v>
                </c:pt>
                <c:pt idx="4">
                  <c:v>9.7620000000000005</c:v>
                </c:pt>
                <c:pt idx="5">
                  <c:v>12.13</c:v>
                </c:pt>
                <c:pt idx="9">
                  <c:v>42.963000000000001</c:v>
                </c:pt>
                <c:pt idx="10">
                  <c:v>150.208</c:v>
                </c:pt>
                <c:pt idx="11">
                  <c:v>67.685999999999993</c:v>
                </c:pt>
                <c:pt idx="12">
                  <c:v>91.242000000000004</c:v>
                </c:pt>
                <c:pt idx="14">
                  <c:v>41.623999999999995</c:v>
                </c:pt>
                <c:pt idx="15">
                  <c:v>118.83999999999999</c:v>
                </c:pt>
                <c:pt idx="16">
                  <c:v>35.165999999999997</c:v>
                </c:pt>
                <c:pt idx="17">
                  <c:v>28.84</c:v>
                </c:pt>
                <c:pt idx="18">
                  <c:v>57.36</c:v>
                </c:pt>
                <c:pt idx="19">
                  <c:v>16.698999999999998</c:v>
                </c:pt>
                <c:pt idx="20">
                  <c:v>3.9129999999999998</c:v>
                </c:pt>
                <c:pt idx="21">
                  <c:v>1.4710000000000001</c:v>
                </c:pt>
                <c:pt idx="22">
                  <c:v>7.6280000000000001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C8-4898-AEE0-E7FE114E08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FC8-4898-AEE0-E7FE114E08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FC8-4898-AEE0-E7FE114E0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83.87</c:v>
                </c:pt>
                <c:pt idx="1">
                  <c:v>80.16</c:v>
                </c:pt>
                <c:pt idx="2">
                  <c:v>80.16</c:v>
                </c:pt>
                <c:pt idx="3">
                  <c:v>81.760000000000005</c:v>
                </c:pt>
                <c:pt idx="4">
                  <c:v>77.400000000000006</c:v>
                </c:pt>
                <c:pt idx="5">
                  <c:v>89</c:v>
                </c:pt>
                <c:pt idx="6">
                  <c:v>82.87</c:v>
                </c:pt>
                <c:pt idx="7">
                  <c:v>81.7</c:v>
                </c:pt>
                <c:pt idx="8">
                  <c:v>61.02</c:v>
                </c:pt>
                <c:pt idx="9">
                  <c:v>19.7</c:v>
                </c:pt>
                <c:pt idx="10">
                  <c:v>2.2799999999999998</c:v>
                </c:pt>
                <c:pt idx="11">
                  <c:v>-1.73</c:v>
                </c:pt>
                <c:pt idx="12">
                  <c:v>-5.35</c:v>
                </c:pt>
                <c:pt idx="13">
                  <c:v>-10.33</c:v>
                </c:pt>
                <c:pt idx="14">
                  <c:v>-7.12</c:v>
                </c:pt>
                <c:pt idx="15">
                  <c:v>4.3499999999999996</c:v>
                </c:pt>
                <c:pt idx="16">
                  <c:v>52.75</c:v>
                </c:pt>
                <c:pt idx="17">
                  <c:v>95.68</c:v>
                </c:pt>
                <c:pt idx="18">
                  <c:v>144.33000000000001</c:v>
                </c:pt>
                <c:pt idx="19">
                  <c:v>168.71</c:v>
                </c:pt>
                <c:pt idx="20">
                  <c:v>185.72</c:v>
                </c:pt>
                <c:pt idx="21">
                  <c:v>133.61000000000001</c:v>
                </c:pt>
                <c:pt idx="22">
                  <c:v>123.39</c:v>
                </c:pt>
                <c:pt idx="23">
                  <c:v>87.41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C8-4898-AEE0-E7FE114E0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424-4364-A783-4D2BA74253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4</c:v>
                </c:pt>
                <c:pt idx="1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24-4364-A783-4D2BA74253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8.5</c:v>
                </c:pt>
                <c:pt idx="3">
                  <c:v>3.1</c:v>
                </c:pt>
                <c:pt idx="5">
                  <c:v>3.75</c:v>
                </c:pt>
                <c:pt idx="7">
                  <c:v>4.0999999999999996</c:v>
                </c:pt>
                <c:pt idx="8">
                  <c:v>4.2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20</c:v>
                </c:pt>
                <c:pt idx="14">
                  <c:v>20</c:v>
                </c:pt>
                <c:pt idx="15">
                  <c:v>10</c:v>
                </c:pt>
                <c:pt idx="16">
                  <c:v>10</c:v>
                </c:pt>
                <c:pt idx="23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24-4364-A783-4D2BA74253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34.11</c:v>
                </c:pt>
                <c:pt idx="1">
                  <c:v>32.57</c:v>
                </c:pt>
                <c:pt idx="2">
                  <c:v>30.25</c:v>
                </c:pt>
                <c:pt idx="3">
                  <c:v>32.090000000000003</c:v>
                </c:pt>
                <c:pt idx="4">
                  <c:v>31.4</c:v>
                </c:pt>
                <c:pt idx="5">
                  <c:v>38.19</c:v>
                </c:pt>
                <c:pt idx="6">
                  <c:v>14.9</c:v>
                </c:pt>
                <c:pt idx="7">
                  <c:v>20.350000000000001</c:v>
                </c:pt>
                <c:pt idx="8">
                  <c:v>27.01</c:v>
                </c:pt>
                <c:pt idx="12">
                  <c:v>2E-3</c:v>
                </c:pt>
                <c:pt idx="13">
                  <c:v>15</c:v>
                </c:pt>
                <c:pt idx="23">
                  <c:v>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24-4364-A783-4D2BA74253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424-4364-A783-4D2BA74253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424-4364-A783-4D2BA74253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424-4364-A783-4D2BA74253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424-4364-A783-4D2BA74253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424-4364-A783-4D2BA74253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22">
                  <c:v>22.891999999999999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424-4364-A783-4D2BA74253F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113.6</c:v>
                </c:pt>
                <c:pt idx="10">
                  <c:v>205.6</c:v>
                </c:pt>
                <c:pt idx="11">
                  <c:v>41.3</c:v>
                </c:pt>
                <c:pt idx="12">
                  <c:v>68.5</c:v>
                </c:pt>
                <c:pt idx="13">
                  <c:v>0</c:v>
                </c:pt>
                <c:pt idx="14">
                  <c:v>0</c:v>
                </c:pt>
                <c:pt idx="15">
                  <c:v>81.599999999999994</c:v>
                </c:pt>
                <c:pt idx="16">
                  <c:v>5</c:v>
                </c:pt>
                <c:pt idx="17">
                  <c:v>19.5</c:v>
                </c:pt>
                <c:pt idx="18">
                  <c:v>93.4</c:v>
                </c:pt>
                <c:pt idx="19">
                  <c:v>41.1</c:v>
                </c:pt>
                <c:pt idx="20">
                  <c:v>20.2</c:v>
                </c:pt>
                <c:pt idx="21">
                  <c:v>0</c:v>
                </c:pt>
                <c:pt idx="22">
                  <c:v>0</c:v>
                </c:pt>
                <c:pt idx="23">
                  <c:v>75.3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24-4364-A783-4D2BA74253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3.274</c:v>
                </c:pt>
                <c:pt idx="1">
                  <c:v>19.452999999999999</c:v>
                </c:pt>
                <c:pt idx="2">
                  <c:v>31.234000000000002</c:v>
                </c:pt>
                <c:pt idx="3">
                  <c:v>39.748999999999995</c:v>
                </c:pt>
                <c:pt idx="4">
                  <c:v>19.884</c:v>
                </c:pt>
                <c:pt idx="5">
                  <c:v>2.4329999999999998</c:v>
                </c:pt>
                <c:pt idx="6">
                  <c:v>30.373999999999999</c:v>
                </c:pt>
                <c:pt idx="7">
                  <c:v>54.482999999999997</c:v>
                </c:pt>
                <c:pt idx="8">
                  <c:v>107.864</c:v>
                </c:pt>
                <c:pt idx="10">
                  <c:v>45.578000000000003</c:v>
                </c:pt>
                <c:pt idx="11">
                  <c:v>12.373000000000001</c:v>
                </c:pt>
                <c:pt idx="12">
                  <c:v>12.736999999999998</c:v>
                </c:pt>
                <c:pt idx="13">
                  <c:v>37.816000000000003</c:v>
                </c:pt>
                <c:pt idx="14">
                  <c:v>21.623999999999999</c:v>
                </c:pt>
                <c:pt idx="15">
                  <c:v>32.278999999999996</c:v>
                </c:pt>
                <c:pt idx="16">
                  <c:v>20.166</c:v>
                </c:pt>
                <c:pt idx="17">
                  <c:v>9.2949999999999999</c:v>
                </c:pt>
                <c:pt idx="20">
                  <c:v>6.94</c:v>
                </c:pt>
                <c:pt idx="21">
                  <c:v>4.24</c:v>
                </c:pt>
                <c:pt idx="22">
                  <c:v>3.92</c:v>
                </c:pt>
                <c:pt idx="23">
                  <c:v>8.5220000000000002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24-4364-A783-4D2BA74253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424-4364-A783-4D2BA74253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424-4364-A783-4D2BA7425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83.87</c:v>
                </c:pt>
                <c:pt idx="1">
                  <c:v>80.16</c:v>
                </c:pt>
                <c:pt idx="2">
                  <c:v>80.16</c:v>
                </c:pt>
                <c:pt idx="3">
                  <c:v>81.760000000000005</c:v>
                </c:pt>
                <c:pt idx="4">
                  <c:v>77.400000000000006</c:v>
                </c:pt>
                <c:pt idx="5">
                  <c:v>89</c:v>
                </c:pt>
                <c:pt idx="6">
                  <c:v>82.87</c:v>
                </c:pt>
                <c:pt idx="7">
                  <c:v>81.7</c:v>
                </c:pt>
                <c:pt idx="8">
                  <c:v>61.02</c:v>
                </c:pt>
                <c:pt idx="9">
                  <c:v>19.7</c:v>
                </c:pt>
                <c:pt idx="10">
                  <c:v>2.2799999999999998</c:v>
                </c:pt>
                <c:pt idx="11">
                  <c:v>-1.73</c:v>
                </c:pt>
                <c:pt idx="12">
                  <c:v>-5.35</c:v>
                </c:pt>
                <c:pt idx="13">
                  <c:v>-10.33</c:v>
                </c:pt>
                <c:pt idx="14">
                  <c:v>-7.12</c:v>
                </c:pt>
                <c:pt idx="15">
                  <c:v>4.3499999999999996</c:v>
                </c:pt>
                <c:pt idx="16">
                  <c:v>52.75</c:v>
                </c:pt>
                <c:pt idx="17">
                  <c:v>95.68</c:v>
                </c:pt>
                <c:pt idx="18">
                  <c:v>144.33000000000001</c:v>
                </c:pt>
                <c:pt idx="19">
                  <c:v>168.71</c:v>
                </c:pt>
                <c:pt idx="20">
                  <c:v>185.72</c:v>
                </c:pt>
                <c:pt idx="21">
                  <c:v>133.61000000000001</c:v>
                </c:pt>
                <c:pt idx="22">
                  <c:v>123.39</c:v>
                </c:pt>
                <c:pt idx="23">
                  <c:v>87.41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24-4364-A783-4D2BA7425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45.85</v>
      </c>
      <c r="C4" s="18">
        <v>52.022999999999996</v>
      </c>
      <c r="D4" s="18">
        <v>61.484000000000002</v>
      </c>
      <c r="E4" s="18">
        <v>74.938999999999993</v>
      </c>
      <c r="F4" s="18">
        <v>51.262</v>
      </c>
      <c r="G4" s="18">
        <v>44.326999999999998</v>
      </c>
      <c r="H4" s="18">
        <v>65.3</v>
      </c>
      <c r="I4" s="18">
        <v>98.9</v>
      </c>
      <c r="J4" s="18">
        <v>159.1</v>
      </c>
      <c r="K4" s="18">
        <v>113.60499999999999</v>
      </c>
      <c r="L4" s="18">
        <v>261.21800000000002</v>
      </c>
      <c r="M4" s="18">
        <v>67.685999999999993</v>
      </c>
      <c r="N4" s="18">
        <v>91.242000000000004</v>
      </c>
      <c r="O4" s="18">
        <v>78.8</v>
      </c>
      <c r="P4" s="18">
        <v>41.623999999999995</v>
      </c>
      <c r="Q4" s="18">
        <v>123.83999999999999</v>
      </c>
      <c r="R4" s="18">
        <v>35.165999999999997</v>
      </c>
      <c r="S4" s="18">
        <v>28.84</v>
      </c>
      <c r="T4" s="18">
        <v>93.38000000000001</v>
      </c>
      <c r="U4" s="18">
        <v>41.098999999999997</v>
      </c>
      <c r="V4" s="18">
        <v>27.152999999999999</v>
      </c>
      <c r="W4" s="18">
        <v>4.24</v>
      </c>
      <c r="X4" s="18">
        <v>26.812000000000005</v>
      </c>
      <c r="Y4" s="18">
        <v>98.244</v>
      </c>
      <c r="Z4" s="19"/>
      <c r="AA4" s="20">
        <f>SUM(B4:Z4)</f>
        <v>1786.1339999999996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83.87</v>
      </c>
      <c r="C7" s="28">
        <v>80.16</v>
      </c>
      <c r="D7" s="28">
        <v>80.16</v>
      </c>
      <c r="E7" s="28">
        <v>81.760000000000005</v>
      </c>
      <c r="F7" s="28">
        <v>77.400000000000006</v>
      </c>
      <c r="G7" s="28">
        <v>89</v>
      </c>
      <c r="H7" s="28">
        <v>82.87</v>
      </c>
      <c r="I7" s="28">
        <v>81.7</v>
      </c>
      <c r="J7" s="28">
        <v>61.02</v>
      </c>
      <c r="K7" s="28">
        <v>19.7</v>
      </c>
      <c r="L7" s="28">
        <v>2.2799999999999998</v>
      </c>
      <c r="M7" s="28">
        <v>-1.73</v>
      </c>
      <c r="N7" s="28">
        <v>-5.35</v>
      </c>
      <c r="O7" s="28">
        <v>-10.33</v>
      </c>
      <c r="P7" s="28">
        <v>-7.12</v>
      </c>
      <c r="Q7" s="28">
        <v>4.3499999999999996</v>
      </c>
      <c r="R7" s="28">
        <v>52.75</v>
      </c>
      <c r="S7" s="28">
        <v>95.68</v>
      </c>
      <c r="T7" s="28">
        <v>144.33000000000001</v>
      </c>
      <c r="U7" s="28">
        <v>168.71</v>
      </c>
      <c r="V7" s="28">
        <v>185.72</v>
      </c>
      <c r="W7" s="28">
        <v>133.61000000000001</v>
      </c>
      <c r="X7" s="28">
        <v>123.39</v>
      </c>
      <c r="Y7" s="28">
        <v>87.41</v>
      </c>
      <c r="Z7" s="29"/>
      <c r="AA7" s="30">
        <f>IF(SUM(B7:Z7)&lt;&gt;0,AVERAGEIF(B7:Z7,"&lt;&gt;"""),"")</f>
        <v>71.305833333333339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12.023</v>
      </c>
      <c r="D12" s="52">
        <v>41.584000000000003</v>
      </c>
      <c r="E12" s="52">
        <v>57.539000000000001</v>
      </c>
      <c r="F12" s="52"/>
      <c r="G12" s="52">
        <v>1.7969999999999999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98.244</v>
      </c>
      <c r="Z12" s="53"/>
      <c r="AA12" s="54">
        <f t="shared" si="0"/>
        <v>211.18700000000001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15.05</v>
      </c>
      <c r="C14" s="57"/>
      <c r="D14" s="57"/>
      <c r="E14" s="57"/>
      <c r="F14" s="57">
        <v>9.7620000000000005</v>
      </c>
      <c r="G14" s="57">
        <v>12.13</v>
      </c>
      <c r="H14" s="57"/>
      <c r="I14" s="57"/>
      <c r="J14" s="57"/>
      <c r="K14" s="57">
        <v>42.963000000000001</v>
      </c>
      <c r="L14" s="57">
        <v>150.208</v>
      </c>
      <c r="M14" s="57">
        <v>67.685999999999993</v>
      </c>
      <c r="N14" s="57">
        <v>91.242000000000004</v>
      </c>
      <c r="O14" s="57"/>
      <c r="P14" s="57">
        <v>41.623999999999995</v>
      </c>
      <c r="Q14" s="57">
        <v>118.83999999999999</v>
      </c>
      <c r="R14" s="57">
        <v>35.165999999999997</v>
      </c>
      <c r="S14" s="57">
        <v>28.84</v>
      </c>
      <c r="T14" s="57">
        <v>57.36</v>
      </c>
      <c r="U14" s="57">
        <v>16.698999999999998</v>
      </c>
      <c r="V14" s="57">
        <v>3.9129999999999998</v>
      </c>
      <c r="W14" s="57">
        <v>1.4710000000000001</v>
      </c>
      <c r="X14" s="57">
        <v>7.6280000000000001</v>
      </c>
      <c r="Y14" s="57"/>
      <c r="Z14" s="58"/>
      <c r="AA14" s="59">
        <f t="shared" si="0"/>
        <v>700.58200000000011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15.05</v>
      </c>
      <c r="C16" s="62">
        <f t="shared" si="1"/>
        <v>12.023</v>
      </c>
      <c r="D16" s="62">
        <f t="shared" si="1"/>
        <v>41.584000000000003</v>
      </c>
      <c r="E16" s="62">
        <f t="shared" si="1"/>
        <v>57.539000000000001</v>
      </c>
      <c r="F16" s="62">
        <f t="shared" si="1"/>
        <v>9.7620000000000005</v>
      </c>
      <c r="G16" s="62">
        <f t="shared" si="1"/>
        <v>13.927000000000001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42.963000000000001</v>
      </c>
      <c r="L16" s="62">
        <f t="shared" si="1"/>
        <v>150.208</v>
      </c>
      <c r="M16" s="62">
        <f t="shared" si="1"/>
        <v>67.685999999999993</v>
      </c>
      <c r="N16" s="62">
        <f t="shared" si="1"/>
        <v>91.242000000000004</v>
      </c>
      <c r="O16" s="62">
        <f t="shared" si="1"/>
        <v>0</v>
      </c>
      <c r="P16" s="62">
        <f t="shared" si="1"/>
        <v>41.623999999999995</v>
      </c>
      <c r="Q16" s="62">
        <f t="shared" si="1"/>
        <v>118.83999999999999</v>
      </c>
      <c r="R16" s="62">
        <f t="shared" si="1"/>
        <v>35.165999999999997</v>
      </c>
      <c r="S16" s="62">
        <f t="shared" si="1"/>
        <v>28.84</v>
      </c>
      <c r="T16" s="62">
        <f t="shared" si="1"/>
        <v>57.36</v>
      </c>
      <c r="U16" s="62">
        <f t="shared" si="1"/>
        <v>16.698999999999998</v>
      </c>
      <c r="V16" s="62">
        <f t="shared" si="1"/>
        <v>3.9129999999999998</v>
      </c>
      <c r="W16" s="62">
        <f t="shared" si="1"/>
        <v>1.4710000000000001</v>
      </c>
      <c r="X16" s="62">
        <f t="shared" si="1"/>
        <v>7.6280000000000001</v>
      </c>
      <c r="Y16" s="62">
        <f t="shared" si="1"/>
        <v>98.244</v>
      </c>
      <c r="Z16" s="63" t="str">
        <f t="shared" si="1"/>
        <v/>
      </c>
      <c r="AA16" s="64">
        <f>SUM(AA10:AA15)</f>
        <v>911.76900000000012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25</v>
      </c>
      <c r="D20" s="77">
        <v>19.899999999999999</v>
      </c>
      <c r="E20" s="77">
        <v>17.399999999999999</v>
      </c>
      <c r="F20" s="77"/>
      <c r="G20" s="77"/>
      <c r="H20" s="77"/>
      <c r="I20" s="77"/>
      <c r="J20" s="77"/>
      <c r="K20" s="77"/>
      <c r="L20" s="77">
        <v>16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78.3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70.641999999999996</v>
      </c>
      <c r="L21" s="81">
        <v>95.01</v>
      </c>
      <c r="M21" s="81"/>
      <c r="N21" s="81"/>
      <c r="O21" s="81"/>
      <c r="P21" s="81"/>
      <c r="Q21" s="81">
        <v>5</v>
      </c>
      <c r="R21" s="81"/>
      <c r="S21" s="81"/>
      <c r="T21" s="81">
        <v>36.020000000000003</v>
      </c>
      <c r="U21" s="81">
        <v>24.4</v>
      </c>
      <c r="V21" s="81">
        <v>23.24</v>
      </c>
      <c r="W21" s="81">
        <v>2.7690000000000001</v>
      </c>
      <c r="X21" s="81">
        <v>19.184000000000001</v>
      </c>
      <c r="Y21" s="81"/>
      <c r="Z21" s="78"/>
      <c r="AA21" s="79">
        <f t="shared" si="2"/>
        <v>276.26500000000004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25</v>
      </c>
      <c r="D26" s="88">
        <f t="shared" si="3"/>
        <v>19.899999999999999</v>
      </c>
      <c r="E26" s="88">
        <f t="shared" si="3"/>
        <v>17.399999999999999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70.641999999999996</v>
      </c>
      <c r="L26" s="88">
        <f t="shared" si="3"/>
        <v>111.01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5</v>
      </c>
      <c r="R26" s="88">
        <f t="shared" si="3"/>
        <v>0</v>
      </c>
      <c r="S26" s="88">
        <f t="shared" si="3"/>
        <v>0</v>
      </c>
      <c r="T26" s="88">
        <f t="shared" si="3"/>
        <v>36.020000000000003</v>
      </c>
      <c r="U26" s="88">
        <f t="shared" si="3"/>
        <v>24.4</v>
      </c>
      <c r="V26" s="88">
        <f t="shared" si="3"/>
        <v>23.24</v>
      </c>
      <c r="W26" s="88">
        <f t="shared" si="3"/>
        <v>2.7690000000000001</v>
      </c>
      <c r="X26" s="88">
        <f t="shared" si="3"/>
        <v>19.184000000000001</v>
      </c>
      <c r="Y26" s="88">
        <f t="shared" si="3"/>
        <v>0</v>
      </c>
      <c r="Z26" s="89" t="str">
        <f t="shared" si="3"/>
        <v/>
      </c>
      <c r="AA26" s="90">
        <f>SUM(AA19:AA25)</f>
        <v>354.56500000000005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15.05</v>
      </c>
      <c r="C30" s="77">
        <v>37.023000000000003</v>
      </c>
      <c r="D30" s="77">
        <v>61.484000000000002</v>
      </c>
      <c r="E30" s="77">
        <v>74.938999999999993</v>
      </c>
      <c r="F30" s="77">
        <v>9.7620000000000005</v>
      </c>
      <c r="G30" s="77">
        <v>13.927</v>
      </c>
      <c r="H30" s="77"/>
      <c r="I30" s="77"/>
      <c r="J30" s="77"/>
      <c r="K30" s="77">
        <v>113.605</v>
      </c>
      <c r="L30" s="77">
        <v>261.21800000000002</v>
      </c>
      <c r="M30" s="77">
        <v>67.686000000000007</v>
      </c>
      <c r="N30" s="77">
        <v>91.242000000000004</v>
      </c>
      <c r="O30" s="77"/>
      <c r="P30" s="77">
        <v>41.624000000000002</v>
      </c>
      <c r="Q30" s="77">
        <v>123.84</v>
      </c>
      <c r="R30" s="77">
        <v>35.165999999999997</v>
      </c>
      <c r="S30" s="77">
        <v>28.84</v>
      </c>
      <c r="T30" s="77">
        <v>93.38</v>
      </c>
      <c r="U30" s="77">
        <v>41.098999999999997</v>
      </c>
      <c r="V30" s="77">
        <v>27.152999999999999</v>
      </c>
      <c r="W30" s="77">
        <v>4.24</v>
      </c>
      <c r="X30" s="77">
        <v>26.812000000000001</v>
      </c>
      <c r="Y30" s="77">
        <v>98.244</v>
      </c>
      <c r="Z30" s="78"/>
      <c r="AA30" s="79">
        <f>SUM(B30:Z30)</f>
        <v>1266.3339999999998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15.05</v>
      </c>
      <c r="C32" s="62">
        <f t="shared" ref="C32:Z32" si="4">IF(LEN(C$2)&gt;0,SUM(C29:C31),"")</f>
        <v>37.023000000000003</v>
      </c>
      <c r="D32" s="62">
        <f t="shared" si="4"/>
        <v>61.484000000000002</v>
      </c>
      <c r="E32" s="62">
        <f t="shared" si="4"/>
        <v>74.938999999999993</v>
      </c>
      <c r="F32" s="62">
        <f t="shared" si="4"/>
        <v>9.7620000000000005</v>
      </c>
      <c r="G32" s="62">
        <f t="shared" si="4"/>
        <v>13.927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113.605</v>
      </c>
      <c r="L32" s="62">
        <f t="shared" si="4"/>
        <v>261.21800000000002</v>
      </c>
      <c r="M32" s="62">
        <f t="shared" si="4"/>
        <v>67.686000000000007</v>
      </c>
      <c r="N32" s="62">
        <f t="shared" si="4"/>
        <v>91.242000000000004</v>
      </c>
      <c r="O32" s="62">
        <f t="shared" si="4"/>
        <v>0</v>
      </c>
      <c r="P32" s="62">
        <f t="shared" si="4"/>
        <v>41.624000000000002</v>
      </c>
      <c r="Q32" s="62">
        <f t="shared" si="4"/>
        <v>123.84</v>
      </c>
      <c r="R32" s="62">
        <f t="shared" si="4"/>
        <v>35.165999999999997</v>
      </c>
      <c r="S32" s="62">
        <f t="shared" si="4"/>
        <v>28.84</v>
      </c>
      <c r="T32" s="62">
        <f t="shared" si="4"/>
        <v>93.38</v>
      </c>
      <c r="U32" s="62">
        <f t="shared" si="4"/>
        <v>41.098999999999997</v>
      </c>
      <c r="V32" s="62">
        <f t="shared" si="4"/>
        <v>27.152999999999999</v>
      </c>
      <c r="W32" s="62">
        <f t="shared" si="4"/>
        <v>4.24</v>
      </c>
      <c r="X32" s="62">
        <f t="shared" si="4"/>
        <v>26.812000000000001</v>
      </c>
      <c r="Y32" s="62">
        <f t="shared" si="4"/>
        <v>98.244</v>
      </c>
      <c r="Z32" s="63" t="str">
        <f t="shared" si="4"/>
        <v/>
      </c>
      <c r="AA32" s="64">
        <f>SUM(AA29:AA31)</f>
        <v>1266.3339999999998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30.8</v>
      </c>
      <c r="C37" s="99">
        <v>15</v>
      </c>
      <c r="D37" s="99"/>
      <c r="E37" s="99"/>
      <c r="F37" s="99">
        <v>41.5</v>
      </c>
      <c r="G37" s="99">
        <v>30.4</v>
      </c>
      <c r="H37" s="99">
        <v>65.3</v>
      </c>
      <c r="I37" s="99">
        <v>98.9</v>
      </c>
      <c r="J37" s="99">
        <v>159.1</v>
      </c>
      <c r="K37" s="99"/>
      <c r="L37" s="99"/>
      <c r="M37" s="99"/>
      <c r="N37" s="99"/>
      <c r="O37" s="99">
        <v>78.8</v>
      </c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519.79999999999995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30.8</v>
      </c>
      <c r="C40" s="88">
        <f t="shared" si="6"/>
        <v>15</v>
      </c>
      <c r="D40" s="88">
        <f t="shared" si="6"/>
        <v>0</v>
      </c>
      <c r="E40" s="88">
        <f t="shared" si="6"/>
        <v>0</v>
      </c>
      <c r="F40" s="88">
        <f t="shared" si="6"/>
        <v>41.5</v>
      </c>
      <c r="G40" s="88">
        <f t="shared" si="6"/>
        <v>30.4</v>
      </c>
      <c r="H40" s="88">
        <f t="shared" si="6"/>
        <v>65.3</v>
      </c>
      <c r="I40" s="88">
        <f t="shared" si="6"/>
        <v>98.9</v>
      </c>
      <c r="J40" s="88">
        <f t="shared" si="6"/>
        <v>159.1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78.8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519.79999999999995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30.8</v>
      </c>
      <c r="C45" s="99">
        <v>15</v>
      </c>
      <c r="D45" s="99"/>
      <c r="E45" s="99"/>
      <c r="F45" s="99">
        <v>41.5</v>
      </c>
      <c r="G45" s="99">
        <v>30.4</v>
      </c>
      <c r="H45" s="99">
        <v>65.3</v>
      </c>
      <c r="I45" s="99">
        <v>98.9</v>
      </c>
      <c r="J45" s="99">
        <v>159.1</v>
      </c>
      <c r="K45" s="99"/>
      <c r="L45" s="99"/>
      <c r="M45" s="99"/>
      <c r="N45" s="99"/>
      <c r="O45" s="99">
        <v>78.8</v>
      </c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519.79999999999995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30.8</v>
      </c>
      <c r="C49" s="88">
        <f t="shared" ref="C49:Z49" si="8">IF(LEN(C$2)&gt;0,SUM(C43:C48),"")</f>
        <v>15</v>
      </c>
      <c r="D49" s="88">
        <f t="shared" si="8"/>
        <v>0</v>
      </c>
      <c r="E49" s="88">
        <f t="shared" si="8"/>
        <v>0</v>
      </c>
      <c r="F49" s="88">
        <f t="shared" si="8"/>
        <v>41.5</v>
      </c>
      <c r="G49" s="88">
        <f t="shared" si="8"/>
        <v>30.4</v>
      </c>
      <c r="H49" s="88">
        <f t="shared" si="8"/>
        <v>65.3</v>
      </c>
      <c r="I49" s="88">
        <f t="shared" si="8"/>
        <v>98.9</v>
      </c>
      <c r="J49" s="88">
        <f t="shared" si="8"/>
        <v>159.1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78.8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519.79999999999995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45.85</v>
      </c>
      <c r="C52" s="88">
        <f t="shared" si="10"/>
        <v>52.022999999999996</v>
      </c>
      <c r="D52" s="88">
        <f t="shared" si="10"/>
        <v>61.484000000000002</v>
      </c>
      <c r="E52" s="88">
        <f t="shared" si="10"/>
        <v>74.938999999999993</v>
      </c>
      <c r="F52" s="88">
        <f t="shared" si="10"/>
        <v>51.262</v>
      </c>
      <c r="G52" s="88">
        <f t="shared" si="10"/>
        <v>44.326999999999998</v>
      </c>
      <c r="H52" s="88">
        <f t="shared" si="10"/>
        <v>65.3</v>
      </c>
      <c r="I52" s="88">
        <f t="shared" si="10"/>
        <v>98.9</v>
      </c>
      <c r="J52" s="88">
        <f t="shared" si="10"/>
        <v>159.1</v>
      </c>
      <c r="K52" s="88">
        <f t="shared" si="10"/>
        <v>113.60499999999999</v>
      </c>
      <c r="L52" s="88">
        <f t="shared" si="10"/>
        <v>261.21800000000002</v>
      </c>
      <c r="M52" s="88">
        <f t="shared" si="10"/>
        <v>67.685999999999993</v>
      </c>
      <c r="N52" s="88">
        <f t="shared" si="10"/>
        <v>91.242000000000004</v>
      </c>
      <c r="O52" s="88">
        <f t="shared" si="10"/>
        <v>78.8</v>
      </c>
      <c r="P52" s="88">
        <f t="shared" si="10"/>
        <v>41.623999999999995</v>
      </c>
      <c r="Q52" s="88">
        <f t="shared" si="10"/>
        <v>123.83999999999999</v>
      </c>
      <c r="R52" s="88">
        <f t="shared" si="10"/>
        <v>35.165999999999997</v>
      </c>
      <c r="S52" s="88">
        <f t="shared" si="10"/>
        <v>28.84</v>
      </c>
      <c r="T52" s="88">
        <f t="shared" si="10"/>
        <v>93.38</v>
      </c>
      <c r="U52" s="88">
        <f t="shared" si="10"/>
        <v>41.098999999999997</v>
      </c>
      <c r="V52" s="88">
        <f t="shared" si="10"/>
        <v>27.152999999999999</v>
      </c>
      <c r="W52" s="88">
        <f t="shared" si="10"/>
        <v>4.24</v>
      </c>
      <c r="X52" s="88">
        <f t="shared" si="10"/>
        <v>26.812000000000001</v>
      </c>
      <c r="Y52" s="88">
        <f t="shared" si="10"/>
        <v>98.244</v>
      </c>
      <c r="Z52" s="89" t="str">
        <f t="shared" si="10"/>
        <v/>
      </c>
      <c r="AA52" s="104">
        <f>SUM(B52:Z52)</f>
        <v>1786.1339999999996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45.884</v>
      </c>
      <c r="C4" s="18">
        <v>52.023000000000003</v>
      </c>
      <c r="D4" s="18">
        <v>61.484000000000002</v>
      </c>
      <c r="E4" s="18">
        <v>74.938999999999993</v>
      </c>
      <c r="F4" s="18">
        <v>51.283999999999999</v>
      </c>
      <c r="G4" s="18">
        <v>44.372999999999998</v>
      </c>
      <c r="H4" s="18">
        <v>65.274000000000001</v>
      </c>
      <c r="I4" s="18">
        <v>98.932999999999993</v>
      </c>
      <c r="J4" s="18">
        <v>159.07399999999998</v>
      </c>
      <c r="K4" s="18">
        <v>113.6</v>
      </c>
      <c r="L4" s="18">
        <v>261.178</v>
      </c>
      <c r="M4" s="18">
        <v>67.673000000000002</v>
      </c>
      <c r="N4" s="18">
        <v>91.23899999999999</v>
      </c>
      <c r="O4" s="18">
        <v>78.816000000000003</v>
      </c>
      <c r="P4" s="18">
        <v>41.624000000000002</v>
      </c>
      <c r="Q4" s="18">
        <v>123.87899999999998</v>
      </c>
      <c r="R4" s="18">
        <v>35.165999999999997</v>
      </c>
      <c r="S4" s="18">
        <v>28.795000000000002</v>
      </c>
      <c r="T4" s="18">
        <v>93.4</v>
      </c>
      <c r="U4" s="18">
        <v>41.1</v>
      </c>
      <c r="V4" s="18">
        <v>27.14</v>
      </c>
      <c r="W4" s="18">
        <v>4.24</v>
      </c>
      <c r="X4" s="18">
        <v>26.811999999999998</v>
      </c>
      <c r="Y4" s="18">
        <v>98.22199999999998</v>
      </c>
      <c r="Z4" s="19"/>
      <c r="AA4" s="20">
        <f>SUM(B4:Z4)</f>
        <v>1786.152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83.87</v>
      </c>
      <c r="C7" s="28">
        <v>80.16</v>
      </c>
      <c r="D7" s="28">
        <v>80.16</v>
      </c>
      <c r="E7" s="28">
        <v>81.760000000000005</v>
      </c>
      <c r="F7" s="28">
        <v>77.400000000000006</v>
      </c>
      <c r="G7" s="28">
        <v>89</v>
      </c>
      <c r="H7" s="28">
        <v>82.87</v>
      </c>
      <c r="I7" s="28">
        <v>81.7</v>
      </c>
      <c r="J7" s="28">
        <v>61.02</v>
      </c>
      <c r="K7" s="28">
        <v>19.7</v>
      </c>
      <c r="L7" s="28">
        <v>2.2799999999999998</v>
      </c>
      <c r="M7" s="28">
        <v>-1.73</v>
      </c>
      <c r="N7" s="28">
        <v>-5.35</v>
      </c>
      <c r="O7" s="28">
        <v>-10.33</v>
      </c>
      <c r="P7" s="28">
        <v>-7.12</v>
      </c>
      <c r="Q7" s="28">
        <v>4.3499999999999996</v>
      </c>
      <c r="R7" s="28">
        <v>52.75</v>
      </c>
      <c r="S7" s="28">
        <v>95.68</v>
      </c>
      <c r="T7" s="28">
        <v>144.33000000000001</v>
      </c>
      <c r="U7" s="28">
        <v>168.71</v>
      </c>
      <c r="V7" s="28">
        <v>185.72</v>
      </c>
      <c r="W7" s="28">
        <v>133.61000000000001</v>
      </c>
      <c r="X7" s="28">
        <v>123.39</v>
      </c>
      <c r="Y7" s="28">
        <v>87.41</v>
      </c>
      <c r="Z7" s="29"/>
      <c r="AA7" s="30">
        <f>IF(SUM(B7:Z7)&lt;&gt;0,AVERAGEIF(B7:Z7,"&lt;&gt;"""),"")</f>
        <v>71.305833333333339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20</v>
      </c>
      <c r="I12" s="52">
        <v>20</v>
      </c>
      <c r="J12" s="52">
        <v>20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22.891999999999999</v>
      </c>
      <c r="Y12" s="52"/>
      <c r="Z12" s="53"/>
      <c r="AA12" s="54">
        <f t="shared" si="0"/>
        <v>82.891999999999996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3.274</v>
      </c>
      <c r="C14" s="57">
        <v>19.452999999999999</v>
      </c>
      <c r="D14" s="57">
        <v>31.234000000000002</v>
      </c>
      <c r="E14" s="57">
        <v>39.748999999999995</v>
      </c>
      <c r="F14" s="57">
        <v>19.884</v>
      </c>
      <c r="G14" s="57">
        <v>2.4329999999999998</v>
      </c>
      <c r="H14" s="57">
        <v>30.373999999999999</v>
      </c>
      <c r="I14" s="57">
        <v>54.482999999999997</v>
      </c>
      <c r="J14" s="57">
        <v>107.864</v>
      </c>
      <c r="K14" s="57"/>
      <c r="L14" s="57">
        <v>45.578000000000003</v>
      </c>
      <c r="M14" s="57">
        <v>12.373000000000001</v>
      </c>
      <c r="N14" s="57">
        <v>12.736999999999998</v>
      </c>
      <c r="O14" s="57">
        <v>37.816000000000003</v>
      </c>
      <c r="P14" s="57">
        <v>21.623999999999999</v>
      </c>
      <c r="Q14" s="57">
        <v>32.278999999999996</v>
      </c>
      <c r="R14" s="57">
        <v>20.166</v>
      </c>
      <c r="S14" s="57">
        <v>9.2949999999999999</v>
      </c>
      <c r="T14" s="57"/>
      <c r="U14" s="57"/>
      <c r="V14" s="57">
        <v>6.94</v>
      </c>
      <c r="W14" s="57">
        <v>4.24</v>
      </c>
      <c r="X14" s="57">
        <v>3.92</v>
      </c>
      <c r="Y14" s="57">
        <v>8.5220000000000002</v>
      </c>
      <c r="Z14" s="58"/>
      <c r="AA14" s="59">
        <f t="shared" si="0"/>
        <v>524.23800000000017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3.274</v>
      </c>
      <c r="C16" s="62">
        <f t="shared" ref="C16:Z16" si="1">IF(LEN(C$2)&gt;0,SUM(C10:C15),"")</f>
        <v>19.452999999999999</v>
      </c>
      <c r="D16" s="62">
        <f t="shared" si="1"/>
        <v>31.234000000000002</v>
      </c>
      <c r="E16" s="62">
        <f t="shared" si="1"/>
        <v>39.748999999999995</v>
      </c>
      <c r="F16" s="62">
        <f t="shared" si="1"/>
        <v>19.884</v>
      </c>
      <c r="G16" s="62">
        <f t="shared" si="1"/>
        <v>2.4329999999999998</v>
      </c>
      <c r="H16" s="62">
        <f t="shared" si="1"/>
        <v>50.373999999999995</v>
      </c>
      <c r="I16" s="62">
        <f t="shared" si="1"/>
        <v>74.483000000000004</v>
      </c>
      <c r="J16" s="62">
        <f t="shared" si="1"/>
        <v>127.864</v>
      </c>
      <c r="K16" s="62">
        <f t="shared" si="1"/>
        <v>0</v>
      </c>
      <c r="L16" s="62">
        <f t="shared" si="1"/>
        <v>45.578000000000003</v>
      </c>
      <c r="M16" s="62">
        <f t="shared" si="1"/>
        <v>12.373000000000001</v>
      </c>
      <c r="N16" s="62">
        <f t="shared" si="1"/>
        <v>12.736999999999998</v>
      </c>
      <c r="O16" s="62">
        <f t="shared" si="1"/>
        <v>37.816000000000003</v>
      </c>
      <c r="P16" s="62">
        <f t="shared" si="1"/>
        <v>21.623999999999999</v>
      </c>
      <c r="Q16" s="62">
        <f t="shared" si="1"/>
        <v>32.278999999999996</v>
      </c>
      <c r="R16" s="62">
        <f t="shared" si="1"/>
        <v>20.166</v>
      </c>
      <c r="S16" s="62">
        <f t="shared" si="1"/>
        <v>9.2949999999999999</v>
      </c>
      <c r="T16" s="62">
        <f t="shared" si="1"/>
        <v>0</v>
      </c>
      <c r="U16" s="62">
        <f t="shared" si="1"/>
        <v>0</v>
      </c>
      <c r="V16" s="62">
        <f t="shared" si="1"/>
        <v>6.94</v>
      </c>
      <c r="W16" s="62">
        <f t="shared" si="1"/>
        <v>4.24</v>
      </c>
      <c r="X16" s="62">
        <f t="shared" si="1"/>
        <v>26.811999999999998</v>
      </c>
      <c r="Y16" s="62">
        <f t="shared" si="1"/>
        <v>8.5220000000000002</v>
      </c>
      <c r="Z16" s="63" t="str">
        <f t="shared" si="1"/>
        <v/>
      </c>
      <c r="AA16" s="64">
        <f>SUM(AA10:AA15)</f>
        <v>607.13000000000011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4</v>
      </c>
      <c r="N19" s="72"/>
      <c r="O19" s="72">
        <v>6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10</v>
      </c>
    </row>
    <row r="20" spans="1:27" ht="24.95" customHeight="1" x14ac:dyDescent="0.2">
      <c r="A20" s="75" t="s">
        <v>15</v>
      </c>
      <c r="B20" s="76">
        <v>8.5</v>
      </c>
      <c r="C20" s="77"/>
      <c r="D20" s="77"/>
      <c r="E20" s="77">
        <v>3.1</v>
      </c>
      <c r="F20" s="77"/>
      <c r="G20" s="77">
        <v>3.75</v>
      </c>
      <c r="H20" s="77"/>
      <c r="I20" s="77">
        <v>4.0999999999999996</v>
      </c>
      <c r="J20" s="77">
        <v>4.2</v>
      </c>
      <c r="K20" s="77"/>
      <c r="L20" s="77">
        <v>10</v>
      </c>
      <c r="M20" s="77">
        <v>10</v>
      </c>
      <c r="N20" s="77">
        <v>10</v>
      </c>
      <c r="O20" s="77">
        <v>20</v>
      </c>
      <c r="P20" s="77">
        <v>20</v>
      </c>
      <c r="Q20" s="77">
        <v>10</v>
      </c>
      <c r="R20" s="77">
        <v>10</v>
      </c>
      <c r="S20" s="77"/>
      <c r="T20" s="77"/>
      <c r="U20" s="77"/>
      <c r="V20" s="77"/>
      <c r="W20" s="77"/>
      <c r="X20" s="77"/>
      <c r="Y20" s="77">
        <v>3.1</v>
      </c>
      <c r="Z20" s="78"/>
      <c r="AA20" s="79">
        <f t="shared" si="2"/>
        <v>116.75</v>
      </c>
    </row>
    <row r="21" spans="1:27" ht="24.95" customHeight="1" x14ac:dyDescent="0.2">
      <c r="A21" s="75" t="s">
        <v>16</v>
      </c>
      <c r="B21" s="80">
        <v>34.11</v>
      </c>
      <c r="C21" s="81">
        <v>32.57</v>
      </c>
      <c r="D21" s="81">
        <v>30.25</v>
      </c>
      <c r="E21" s="81">
        <v>32.090000000000003</v>
      </c>
      <c r="F21" s="81">
        <v>31.4</v>
      </c>
      <c r="G21" s="81">
        <v>38.19</v>
      </c>
      <c r="H21" s="81">
        <v>14.9</v>
      </c>
      <c r="I21" s="81">
        <v>20.350000000000001</v>
      </c>
      <c r="J21" s="81">
        <v>27.01</v>
      </c>
      <c r="K21" s="81"/>
      <c r="L21" s="81"/>
      <c r="M21" s="81"/>
      <c r="N21" s="81">
        <v>2E-3</v>
      </c>
      <c r="O21" s="81">
        <v>15</v>
      </c>
      <c r="P21" s="81"/>
      <c r="Q21" s="81"/>
      <c r="R21" s="81"/>
      <c r="S21" s="81"/>
      <c r="T21" s="81"/>
      <c r="U21" s="81"/>
      <c r="V21" s="81"/>
      <c r="W21" s="81"/>
      <c r="X21" s="81"/>
      <c r="Y21" s="81">
        <v>11.3</v>
      </c>
      <c r="Z21" s="78"/>
      <c r="AA21" s="79">
        <f t="shared" si="2"/>
        <v>287.17200000000003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42.61</v>
      </c>
      <c r="C26" s="88">
        <f t="shared" ref="C26:Z26" si="3">IF(LEN(C$2)&gt;0,SUM(C19:C25),"")</f>
        <v>32.57</v>
      </c>
      <c r="D26" s="88">
        <f t="shared" si="3"/>
        <v>30.25</v>
      </c>
      <c r="E26" s="88">
        <f t="shared" si="3"/>
        <v>35.190000000000005</v>
      </c>
      <c r="F26" s="88">
        <f t="shared" si="3"/>
        <v>31.4</v>
      </c>
      <c r="G26" s="88">
        <f t="shared" si="3"/>
        <v>41.94</v>
      </c>
      <c r="H26" s="88">
        <f t="shared" si="3"/>
        <v>14.9</v>
      </c>
      <c r="I26" s="88">
        <f t="shared" si="3"/>
        <v>24.450000000000003</v>
      </c>
      <c r="J26" s="88">
        <f t="shared" si="3"/>
        <v>31.21</v>
      </c>
      <c r="K26" s="88">
        <f t="shared" si="3"/>
        <v>0</v>
      </c>
      <c r="L26" s="88">
        <f t="shared" si="3"/>
        <v>10</v>
      </c>
      <c r="M26" s="88">
        <f t="shared" si="3"/>
        <v>14</v>
      </c>
      <c r="N26" s="88">
        <f t="shared" si="3"/>
        <v>10.002000000000001</v>
      </c>
      <c r="O26" s="88">
        <f t="shared" si="3"/>
        <v>41</v>
      </c>
      <c r="P26" s="88">
        <f t="shared" si="3"/>
        <v>20</v>
      </c>
      <c r="Q26" s="88">
        <f t="shared" si="3"/>
        <v>10</v>
      </c>
      <c r="R26" s="88">
        <f t="shared" si="3"/>
        <v>10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14.4</v>
      </c>
      <c r="Z26" s="89" t="str">
        <f t="shared" si="3"/>
        <v/>
      </c>
      <c r="AA26" s="90">
        <f>SUM(AA19:AA25)</f>
        <v>413.92200000000003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45.884</v>
      </c>
      <c r="C30" s="77">
        <v>52.023000000000003</v>
      </c>
      <c r="D30" s="77">
        <v>61.484000000000002</v>
      </c>
      <c r="E30" s="77">
        <v>74.938999999999993</v>
      </c>
      <c r="F30" s="77">
        <v>51.283999999999999</v>
      </c>
      <c r="G30" s="77">
        <v>44.372999999999998</v>
      </c>
      <c r="H30" s="77">
        <v>65.274000000000001</v>
      </c>
      <c r="I30" s="77">
        <v>98.933000000000007</v>
      </c>
      <c r="J30" s="77">
        <v>159.07400000000001</v>
      </c>
      <c r="K30" s="77"/>
      <c r="L30" s="77">
        <v>55.578000000000003</v>
      </c>
      <c r="M30" s="77">
        <v>26.373000000000001</v>
      </c>
      <c r="N30" s="77">
        <v>22.739000000000001</v>
      </c>
      <c r="O30" s="77">
        <v>78.816000000000003</v>
      </c>
      <c r="P30" s="77">
        <v>41.624000000000002</v>
      </c>
      <c r="Q30" s="77">
        <v>42.279000000000003</v>
      </c>
      <c r="R30" s="77">
        <v>30.166</v>
      </c>
      <c r="S30" s="77">
        <v>9.2949999999999999</v>
      </c>
      <c r="T30" s="77"/>
      <c r="U30" s="77"/>
      <c r="V30" s="77">
        <v>6.94</v>
      </c>
      <c r="W30" s="77">
        <v>4.24</v>
      </c>
      <c r="X30" s="77">
        <v>26.812000000000001</v>
      </c>
      <c r="Y30" s="77">
        <v>22.922000000000001</v>
      </c>
      <c r="Z30" s="78"/>
      <c r="AA30" s="79">
        <f>SUM(B30:Z30)</f>
        <v>1021.0520000000002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45.884</v>
      </c>
      <c r="C32" s="62">
        <f t="shared" ref="C32:Z32" si="4">IF(LEN(C$2)&gt;0,SUM(C29:C31),"")</f>
        <v>52.023000000000003</v>
      </c>
      <c r="D32" s="62">
        <f t="shared" si="4"/>
        <v>61.484000000000002</v>
      </c>
      <c r="E32" s="62">
        <f t="shared" si="4"/>
        <v>74.938999999999993</v>
      </c>
      <c r="F32" s="62">
        <f t="shared" si="4"/>
        <v>51.283999999999999</v>
      </c>
      <c r="G32" s="62">
        <f t="shared" si="4"/>
        <v>44.372999999999998</v>
      </c>
      <c r="H32" s="62">
        <f t="shared" si="4"/>
        <v>65.274000000000001</v>
      </c>
      <c r="I32" s="62">
        <f t="shared" si="4"/>
        <v>98.933000000000007</v>
      </c>
      <c r="J32" s="62">
        <f t="shared" si="4"/>
        <v>159.07400000000001</v>
      </c>
      <c r="K32" s="62">
        <f t="shared" si="4"/>
        <v>0</v>
      </c>
      <c r="L32" s="62">
        <f t="shared" si="4"/>
        <v>55.578000000000003</v>
      </c>
      <c r="M32" s="62">
        <f t="shared" si="4"/>
        <v>26.373000000000001</v>
      </c>
      <c r="N32" s="62">
        <f t="shared" si="4"/>
        <v>22.739000000000001</v>
      </c>
      <c r="O32" s="62">
        <f t="shared" si="4"/>
        <v>78.816000000000003</v>
      </c>
      <c r="P32" s="62">
        <f t="shared" si="4"/>
        <v>41.624000000000002</v>
      </c>
      <c r="Q32" s="62">
        <f t="shared" si="4"/>
        <v>42.279000000000003</v>
      </c>
      <c r="R32" s="62">
        <f t="shared" si="4"/>
        <v>30.166</v>
      </c>
      <c r="S32" s="62">
        <f t="shared" si="4"/>
        <v>9.2949999999999999</v>
      </c>
      <c r="T32" s="62">
        <f t="shared" si="4"/>
        <v>0</v>
      </c>
      <c r="U32" s="62">
        <f t="shared" si="4"/>
        <v>0</v>
      </c>
      <c r="V32" s="62">
        <f t="shared" si="4"/>
        <v>6.94</v>
      </c>
      <c r="W32" s="62">
        <f t="shared" si="4"/>
        <v>4.24</v>
      </c>
      <c r="X32" s="62">
        <f t="shared" si="4"/>
        <v>26.812000000000001</v>
      </c>
      <c r="Y32" s="62">
        <f t="shared" si="4"/>
        <v>22.922000000000001</v>
      </c>
      <c r="Z32" s="63" t="str">
        <f t="shared" si="4"/>
        <v/>
      </c>
      <c r="AA32" s="64">
        <f>SUM(AA29:AA31)</f>
        <v>1021.0520000000002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113.6</v>
      </c>
      <c r="L37" s="99">
        <v>205.6</v>
      </c>
      <c r="M37" s="99">
        <v>41.3</v>
      </c>
      <c r="N37" s="99">
        <v>68.5</v>
      </c>
      <c r="O37" s="99"/>
      <c r="P37" s="99"/>
      <c r="Q37" s="99">
        <v>81.599999999999994</v>
      </c>
      <c r="R37" s="99">
        <v>5</v>
      </c>
      <c r="S37" s="99">
        <v>19.5</v>
      </c>
      <c r="T37" s="99">
        <v>93.4</v>
      </c>
      <c r="U37" s="99">
        <v>41.1</v>
      </c>
      <c r="V37" s="99">
        <v>20.2</v>
      </c>
      <c r="W37" s="99"/>
      <c r="X37" s="99"/>
      <c r="Y37" s="99">
        <v>75.3</v>
      </c>
      <c r="Z37" s="100"/>
      <c r="AA37" s="79">
        <f t="shared" si="5"/>
        <v>765.1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113.6</v>
      </c>
      <c r="L40" s="88">
        <f t="shared" si="6"/>
        <v>205.6</v>
      </c>
      <c r="M40" s="88">
        <f t="shared" si="6"/>
        <v>41.3</v>
      </c>
      <c r="N40" s="88">
        <f t="shared" si="6"/>
        <v>68.5</v>
      </c>
      <c r="O40" s="88">
        <f t="shared" si="6"/>
        <v>0</v>
      </c>
      <c r="P40" s="88">
        <f t="shared" si="6"/>
        <v>0</v>
      </c>
      <c r="Q40" s="88">
        <f t="shared" si="6"/>
        <v>81.599999999999994</v>
      </c>
      <c r="R40" s="88">
        <f t="shared" si="6"/>
        <v>5</v>
      </c>
      <c r="S40" s="88">
        <f t="shared" si="6"/>
        <v>19.5</v>
      </c>
      <c r="T40" s="88">
        <f t="shared" si="6"/>
        <v>93.4</v>
      </c>
      <c r="U40" s="88">
        <f t="shared" si="6"/>
        <v>41.1</v>
      </c>
      <c r="V40" s="88">
        <f t="shared" si="6"/>
        <v>20.2</v>
      </c>
      <c r="W40" s="88">
        <f t="shared" si="6"/>
        <v>0</v>
      </c>
      <c r="X40" s="88">
        <f t="shared" si="6"/>
        <v>0</v>
      </c>
      <c r="Y40" s="88">
        <f t="shared" si="6"/>
        <v>75.3</v>
      </c>
      <c r="Z40" s="89" t="str">
        <f t="shared" si="6"/>
        <v/>
      </c>
      <c r="AA40" s="90">
        <f t="shared" si="5"/>
        <v>765.1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113.6</v>
      </c>
      <c r="L45" s="99">
        <v>205.6</v>
      </c>
      <c r="M45" s="99">
        <v>41.3</v>
      </c>
      <c r="N45" s="99">
        <v>68.5</v>
      </c>
      <c r="O45" s="99"/>
      <c r="P45" s="99"/>
      <c r="Q45" s="99">
        <v>81.599999999999994</v>
      </c>
      <c r="R45" s="99">
        <v>5</v>
      </c>
      <c r="S45" s="99">
        <v>19.5</v>
      </c>
      <c r="T45" s="99">
        <v>93.4</v>
      </c>
      <c r="U45" s="99">
        <v>41.1</v>
      </c>
      <c r="V45" s="99">
        <v>20.2</v>
      </c>
      <c r="W45" s="99"/>
      <c r="X45" s="99"/>
      <c r="Y45" s="99">
        <v>75.3</v>
      </c>
      <c r="Z45" s="100"/>
      <c r="AA45" s="79">
        <f t="shared" si="7"/>
        <v>765.1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113.6</v>
      </c>
      <c r="L49" s="88">
        <f t="shared" si="8"/>
        <v>205.6</v>
      </c>
      <c r="M49" s="88">
        <f t="shared" si="8"/>
        <v>41.3</v>
      </c>
      <c r="N49" s="88">
        <f t="shared" si="8"/>
        <v>68.5</v>
      </c>
      <c r="O49" s="88">
        <f t="shared" si="8"/>
        <v>0</v>
      </c>
      <c r="P49" s="88">
        <f t="shared" si="8"/>
        <v>0</v>
      </c>
      <c r="Q49" s="88">
        <f t="shared" si="8"/>
        <v>81.599999999999994</v>
      </c>
      <c r="R49" s="88">
        <f t="shared" si="8"/>
        <v>5</v>
      </c>
      <c r="S49" s="88">
        <f t="shared" si="8"/>
        <v>19.5</v>
      </c>
      <c r="T49" s="88">
        <f t="shared" si="8"/>
        <v>93.4</v>
      </c>
      <c r="U49" s="88">
        <f t="shared" si="8"/>
        <v>41.1</v>
      </c>
      <c r="V49" s="88">
        <f t="shared" si="8"/>
        <v>20.2</v>
      </c>
      <c r="W49" s="88">
        <f t="shared" si="8"/>
        <v>0</v>
      </c>
      <c r="X49" s="88">
        <f t="shared" si="8"/>
        <v>0</v>
      </c>
      <c r="Y49" s="88">
        <f t="shared" si="8"/>
        <v>75.3</v>
      </c>
      <c r="Z49" s="89" t="str">
        <f t="shared" si="8"/>
        <v/>
      </c>
      <c r="AA49" s="90">
        <f t="shared" si="7"/>
        <v>765.1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45.884</v>
      </c>
      <c r="C52" s="88">
        <f t="shared" ref="C52:Z52" si="10">IF(LEN(C$2)&gt;0,SUM(C10:C15)+C26+C40,"")</f>
        <v>52.022999999999996</v>
      </c>
      <c r="D52" s="88">
        <f t="shared" si="10"/>
        <v>61.484000000000002</v>
      </c>
      <c r="E52" s="88">
        <f t="shared" si="10"/>
        <v>74.938999999999993</v>
      </c>
      <c r="F52" s="88">
        <f t="shared" si="10"/>
        <v>51.283999999999999</v>
      </c>
      <c r="G52" s="88">
        <f t="shared" si="10"/>
        <v>44.372999999999998</v>
      </c>
      <c r="H52" s="88">
        <f t="shared" si="10"/>
        <v>65.274000000000001</v>
      </c>
      <c r="I52" s="88">
        <f t="shared" si="10"/>
        <v>98.933000000000007</v>
      </c>
      <c r="J52" s="88">
        <f t="shared" si="10"/>
        <v>159.07400000000001</v>
      </c>
      <c r="K52" s="88">
        <f t="shared" si="10"/>
        <v>113.6</v>
      </c>
      <c r="L52" s="88">
        <f t="shared" si="10"/>
        <v>261.178</v>
      </c>
      <c r="M52" s="88">
        <f t="shared" si="10"/>
        <v>67.673000000000002</v>
      </c>
      <c r="N52" s="88">
        <f t="shared" si="10"/>
        <v>91.239000000000004</v>
      </c>
      <c r="O52" s="88">
        <f t="shared" si="10"/>
        <v>78.816000000000003</v>
      </c>
      <c r="P52" s="88">
        <f t="shared" si="10"/>
        <v>41.623999999999995</v>
      </c>
      <c r="Q52" s="88">
        <f t="shared" si="10"/>
        <v>123.87899999999999</v>
      </c>
      <c r="R52" s="88">
        <f t="shared" si="10"/>
        <v>35.165999999999997</v>
      </c>
      <c r="S52" s="88">
        <f t="shared" si="10"/>
        <v>28.795000000000002</v>
      </c>
      <c r="T52" s="88">
        <f t="shared" si="10"/>
        <v>93.4</v>
      </c>
      <c r="U52" s="88">
        <f t="shared" si="10"/>
        <v>41.1</v>
      </c>
      <c r="V52" s="88">
        <f t="shared" si="10"/>
        <v>27.14</v>
      </c>
      <c r="W52" s="88">
        <f t="shared" si="10"/>
        <v>4.24</v>
      </c>
      <c r="X52" s="88">
        <f t="shared" si="10"/>
        <v>26.811999999999998</v>
      </c>
      <c r="Y52" s="88">
        <f t="shared" si="10"/>
        <v>98.221999999999994</v>
      </c>
      <c r="Z52" s="89" t="str">
        <f t="shared" si="10"/>
        <v/>
      </c>
      <c r="AA52" s="104">
        <f>SUM(B52:Z52)</f>
        <v>1786.152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-30.8</v>
      </c>
      <c r="C4" s="18">
        <v>-15</v>
      </c>
      <c r="D4" s="18"/>
      <c r="E4" s="18"/>
      <c r="F4" s="18">
        <v>-41.5</v>
      </c>
      <c r="G4" s="18">
        <v>-30.4</v>
      </c>
      <c r="H4" s="18">
        <v>-65.3</v>
      </c>
      <c r="I4" s="18">
        <v>-98.9</v>
      </c>
      <c r="J4" s="18">
        <v>-159.1</v>
      </c>
      <c r="K4" s="18">
        <v>113.6</v>
      </c>
      <c r="L4" s="18">
        <v>205.6</v>
      </c>
      <c r="M4" s="18">
        <v>41.3</v>
      </c>
      <c r="N4" s="18">
        <v>68.5</v>
      </c>
      <c r="O4" s="18">
        <v>-78.8</v>
      </c>
      <c r="P4" s="18"/>
      <c r="Q4" s="18">
        <v>81.599999999999994</v>
      </c>
      <c r="R4" s="18">
        <v>5</v>
      </c>
      <c r="S4" s="18">
        <v>19.5</v>
      </c>
      <c r="T4" s="18">
        <v>93.4</v>
      </c>
      <c r="U4" s="18">
        <v>41.1</v>
      </c>
      <c r="V4" s="18">
        <v>20.2</v>
      </c>
      <c r="W4" s="18"/>
      <c r="X4" s="18"/>
      <c r="Y4" s="18">
        <v>75.3</v>
      </c>
      <c r="Z4" s="19"/>
      <c r="AA4" s="111">
        <f>SUM(B4:Z4)</f>
        <v>245.3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83.87</v>
      </c>
      <c r="C7" s="117">
        <v>80.16</v>
      </c>
      <c r="D7" s="117">
        <v>80.16</v>
      </c>
      <c r="E7" s="117">
        <v>81.760000000000005</v>
      </c>
      <c r="F7" s="117">
        <v>77.400000000000006</v>
      </c>
      <c r="G7" s="117">
        <v>89</v>
      </c>
      <c r="H7" s="117">
        <v>82.87</v>
      </c>
      <c r="I7" s="117">
        <v>81.7</v>
      </c>
      <c r="J7" s="117">
        <v>61.02</v>
      </c>
      <c r="K7" s="117">
        <v>19.7</v>
      </c>
      <c r="L7" s="117">
        <v>2.2799999999999998</v>
      </c>
      <c r="M7" s="117">
        <v>-1.73</v>
      </c>
      <c r="N7" s="117">
        <v>-5.35</v>
      </c>
      <c r="O7" s="117">
        <v>-10.33</v>
      </c>
      <c r="P7" s="117">
        <v>-7.12</v>
      </c>
      <c r="Q7" s="117">
        <v>4.3499999999999996</v>
      </c>
      <c r="R7" s="117">
        <v>52.75</v>
      </c>
      <c r="S7" s="117">
        <v>95.68</v>
      </c>
      <c r="T7" s="117">
        <v>144.33000000000001</v>
      </c>
      <c r="U7" s="117">
        <v>168.71</v>
      </c>
      <c r="V7" s="117">
        <v>185.72</v>
      </c>
      <c r="W7" s="117">
        <v>133.61000000000001</v>
      </c>
      <c r="X7" s="117">
        <v>123.39</v>
      </c>
      <c r="Y7" s="117">
        <v>87.41</v>
      </c>
      <c r="Z7" s="118"/>
      <c r="AA7" s="119">
        <f>IF(SUM(B7:Z7)&lt;&gt;0,AVERAGEIF(B7:Z7,"&lt;&gt;"""),"")</f>
        <v>71.305833333333339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30.8</v>
      </c>
      <c r="C13" s="129">
        <v>15</v>
      </c>
      <c r="D13" s="129"/>
      <c r="E13" s="129"/>
      <c r="F13" s="129">
        <v>41.5</v>
      </c>
      <c r="G13" s="129">
        <v>30.4</v>
      </c>
      <c r="H13" s="129">
        <v>65.3</v>
      </c>
      <c r="I13" s="129">
        <v>98.9</v>
      </c>
      <c r="J13" s="129">
        <v>159.1</v>
      </c>
      <c r="K13" s="129"/>
      <c r="L13" s="129"/>
      <c r="M13" s="129"/>
      <c r="N13" s="129"/>
      <c r="O13" s="129">
        <v>78.8</v>
      </c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519.79999999999995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30.8</v>
      </c>
      <c r="C16" s="135">
        <f t="shared" si="1"/>
        <v>15</v>
      </c>
      <c r="D16" s="135">
        <f t="shared" si="1"/>
        <v>0</v>
      </c>
      <c r="E16" s="135">
        <f t="shared" si="1"/>
        <v>0</v>
      </c>
      <c r="F16" s="135">
        <f t="shared" si="1"/>
        <v>41.5</v>
      </c>
      <c r="G16" s="135">
        <f t="shared" si="1"/>
        <v>30.4</v>
      </c>
      <c r="H16" s="135">
        <f t="shared" si="1"/>
        <v>65.3</v>
      </c>
      <c r="I16" s="135">
        <f t="shared" si="1"/>
        <v>98.9</v>
      </c>
      <c r="J16" s="135">
        <f t="shared" si="1"/>
        <v>159.1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78.8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519.79999999999995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113.6</v>
      </c>
      <c r="L21" s="129">
        <v>205.6</v>
      </c>
      <c r="M21" s="129">
        <v>41.3</v>
      </c>
      <c r="N21" s="129">
        <v>68.5</v>
      </c>
      <c r="O21" s="129"/>
      <c r="P21" s="129"/>
      <c r="Q21" s="129">
        <v>81.599999999999994</v>
      </c>
      <c r="R21" s="129">
        <v>5</v>
      </c>
      <c r="S21" s="129">
        <v>19.5</v>
      </c>
      <c r="T21" s="129">
        <v>93.4</v>
      </c>
      <c r="U21" s="129">
        <v>41.1</v>
      </c>
      <c r="V21" s="129">
        <v>20.2</v>
      </c>
      <c r="W21" s="129"/>
      <c r="X21" s="129"/>
      <c r="Y21" s="130">
        <v>75.3</v>
      </c>
      <c r="Z21" s="131"/>
      <c r="AA21" s="132">
        <f t="shared" si="2"/>
        <v>765.1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113.6</v>
      </c>
      <c r="L24" s="135">
        <f t="shared" si="3"/>
        <v>205.6</v>
      </c>
      <c r="M24" s="135">
        <f t="shared" si="3"/>
        <v>41.3</v>
      </c>
      <c r="N24" s="135">
        <f t="shared" si="3"/>
        <v>68.5</v>
      </c>
      <c r="O24" s="135">
        <f t="shared" si="3"/>
        <v>0</v>
      </c>
      <c r="P24" s="135">
        <f t="shared" si="3"/>
        <v>0</v>
      </c>
      <c r="Q24" s="135">
        <f t="shared" si="3"/>
        <v>81.599999999999994</v>
      </c>
      <c r="R24" s="135">
        <f t="shared" si="3"/>
        <v>5</v>
      </c>
      <c r="S24" s="135">
        <f t="shared" si="3"/>
        <v>19.5</v>
      </c>
      <c r="T24" s="135">
        <f t="shared" si="3"/>
        <v>93.4</v>
      </c>
      <c r="U24" s="135">
        <f t="shared" si="3"/>
        <v>41.1</v>
      </c>
      <c r="V24" s="135">
        <f t="shared" si="3"/>
        <v>20.2</v>
      </c>
      <c r="W24" s="135">
        <f t="shared" si="3"/>
        <v>0</v>
      </c>
      <c r="X24" s="135">
        <f t="shared" si="3"/>
        <v>0</v>
      </c>
      <c r="Y24" s="135">
        <f t="shared" si="3"/>
        <v>75.3</v>
      </c>
      <c r="Z24" s="136" t="str">
        <f t="shared" si="3"/>
        <v/>
      </c>
      <c r="AA24" s="90">
        <f t="shared" si="2"/>
        <v>765.1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2025-08-04T20:38:38Z</dcterms:created>
  <dcterms:modified xsi:type="dcterms:W3CDTF">2025-08-04T20:38:40Z</dcterms:modified>
</cp:coreProperties>
</file>