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<sst xmlns="http://schemas.openxmlformats.org/spreadsheetml/2006/main" count="119" uniqueCount="54">
  <si>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06/08/2025 23:38:12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</si>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</sst>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8E-42BF-A46F-40E701FA9A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10</c:v>
                </c:pt>
                <c:pt idx="12">
                  <c:v>20</c:v>
                </c:pt>
                <c:pt idx="13">
                  <c:v>10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8E-42BF-A46F-40E701FA9A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0.03</c:v>
                </c:pt>
                <c:pt idx="9">
                  <c:v>5.4039999999999999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8E-42BF-A46F-40E701FA9A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1.9E-2</c:v>
                </c:pt>
                <c:pt idx="9">
                  <c:v>6.2009999999999996</c:v>
                </c:pt>
                <c:pt idx="10">
                  <c:v>12.5</c:v>
                </c:pt>
                <c:pt idx="11">
                  <c:v>32</c:v>
                </c:pt>
                <c:pt idx="12">
                  <c:v>16</c:v>
                </c:pt>
                <c:pt idx="13">
                  <c:v>15</c:v>
                </c:pt>
                <c:pt idx="15">
                  <c:v>10</c:v>
                </c:pt>
                <c:pt idx="18">
                  <c:v>0.60899999999999999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8E-42BF-A46F-40E701FA9A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8E-42BF-A46F-40E701FA9A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8E-42BF-A46F-40E701FA9A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8E-42BF-A46F-40E701FA9A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8E-42BF-A46F-40E701FA9A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58E-42BF-A46F-40E701FA9A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45.125</c:v>
                </c:pt>
                <c:pt idx="19">
                  <c:v>95.563999999999993</c:v>
                </c:pt>
                <c:pt idx="20">
                  <c:v>74.233000000000004</c:v>
                </c:pt>
                <c:pt idx="21">
                  <c:v>15.25</c:v>
                </c:pt>
                <c:pt idx="22">
                  <c:v>17.55</c:v>
                </c:pt>
                <c:pt idx="23">
                  <c:v>14.958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8E-42BF-A46F-40E701FA9A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</c:v>
                </c:pt>
                <c:pt idx="1">
                  <c:v>55</c:v>
                </c:pt>
                <c:pt idx="2">
                  <c:v>44.7</c:v>
                </c:pt>
                <c:pt idx="3">
                  <c:v>24</c:v>
                </c:pt>
                <c:pt idx="4">
                  <c:v>59.5</c:v>
                </c:pt>
                <c:pt idx="5">
                  <c:v>37.799999999999997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13.6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169.9</c:v>
                </c:pt>
                <c:pt idx="17">
                  <c:v>102.5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8E-42BF-A46F-40E701FA9A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16.669</c:v>
                </c:pt>
                <c:pt idx="1">
                  <c:v>3.4130000000000003</c:v>
                </c:pt>
                <c:pt idx="2">
                  <c:v>7.2479999999999993</c:v>
                </c:pt>
                <c:pt idx="3">
                  <c:v>30.019000000000002</c:v>
                </c:pt>
                <c:pt idx="4">
                  <c:v>4.24</c:v>
                </c:pt>
                <c:pt idx="5">
                  <c:v>24.535999999999998</c:v>
                </c:pt>
                <c:pt idx="6">
                  <c:v>26.184999999999999</c:v>
                </c:pt>
                <c:pt idx="7">
                  <c:v>30.628</c:v>
                </c:pt>
                <c:pt idx="8">
                  <c:v>53.98</c:v>
                </c:pt>
                <c:pt idx="9">
                  <c:v>104.13</c:v>
                </c:pt>
                <c:pt idx="10">
                  <c:v>14.577</c:v>
                </c:pt>
                <c:pt idx="11">
                  <c:v>371.447</c:v>
                </c:pt>
                <c:pt idx="12">
                  <c:v>688.40499999999997</c:v>
                </c:pt>
                <c:pt idx="13">
                  <c:v>454.26400000000001</c:v>
                </c:pt>
                <c:pt idx="14">
                  <c:v>451.428</c:v>
                </c:pt>
                <c:pt idx="15">
                  <c:v>249.77900000000002</c:v>
                </c:pt>
                <c:pt idx="17">
                  <c:v>2.9810000000000003</c:v>
                </c:pt>
                <c:pt idx="18">
                  <c:v>24.744</c:v>
                </c:pt>
                <c:pt idx="19">
                  <c:v>12.852</c:v>
                </c:pt>
                <c:pt idx="20">
                  <c:v>14.151000000000002</c:v>
                </c:pt>
                <c:pt idx="21">
                  <c:v>2.2789999999999999</c:v>
                </c:pt>
                <c:pt idx="22">
                  <c:v>0.106</c:v>
                </c:pt>
                <c:pt idx="23">
                  <c:v>0.105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8E-42BF-A46F-40E701FA9A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58E-42BF-A46F-40E701FA9A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58E-42BF-A46F-40E701FA9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93.03</c:v>
                </c:pt>
                <c:pt idx="1">
                  <c:v>92.04</c:v>
                </c:pt>
                <c:pt idx="2">
                  <c:v>85.34</c:v>
                </c:pt>
                <c:pt idx="3">
                  <c:v>82.5</c:v>
                </c:pt>
                <c:pt idx="4">
                  <c:v>83.67</c:v>
                </c:pt>
                <c:pt idx="5">
                  <c:v>82.24</c:v>
                </c:pt>
                <c:pt idx="6">
                  <c:v>78.849999999999994</c:v>
                </c:pt>
                <c:pt idx="7">
                  <c:v>70.430000000000007</c:v>
                </c:pt>
                <c:pt idx="8">
                  <c:v>26.03</c:v>
                </c:pt>
                <c:pt idx="9">
                  <c:v>-15</c:v>
                </c:pt>
                <c:pt idx="10">
                  <c:v>-14.1</c:v>
                </c:pt>
                <c:pt idx="11">
                  <c:v>-4.18</c:v>
                </c:pt>
                <c:pt idx="12">
                  <c:v>0</c:v>
                </c:pt>
                <c:pt idx="13">
                  <c:v>-4.54</c:v>
                </c:pt>
                <c:pt idx="14">
                  <c:v>-4.4000000000000004</c:v>
                </c:pt>
                <c:pt idx="15">
                  <c:v>0.5</c:v>
                </c:pt>
                <c:pt idx="16">
                  <c:v>5.8</c:v>
                </c:pt>
                <c:pt idx="17">
                  <c:v>73.900000000000006</c:v>
                </c:pt>
                <c:pt idx="18">
                  <c:v>124.68</c:v>
                </c:pt>
                <c:pt idx="19">
                  <c:v>161.91</c:v>
                </c:pt>
                <c:pt idx="20">
                  <c:v>166.99</c:v>
                </c:pt>
                <c:pt idx="21">
                  <c:v>128.5</c:v>
                </c:pt>
                <c:pt idx="22">
                  <c:v>105.51</c:v>
                </c:pt>
                <c:pt idx="23">
                  <c:v>97.98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8E-42BF-A46F-40E701FA9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05C-403D-91D6-6553F0EC8E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5C-403D-91D6-6553F0EC8E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6">
                  <c:v>15</c:v>
                </c:pt>
                <c:pt idx="17">
                  <c:v>11.7</c:v>
                </c:pt>
                <c:pt idx="18">
                  <c:v>3.6999999999999998E-2</c:v>
                </c:pt>
                <c:pt idx="19">
                  <c:v>5.82</c:v>
                </c:pt>
                <c:pt idx="20">
                  <c:v>8.9</c:v>
                </c:pt>
                <c:pt idx="21">
                  <c:v>4.8600000000000003</c:v>
                </c:pt>
                <c:pt idx="22">
                  <c:v>4.68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5C-403D-91D6-6553F0EC8E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5">
                  <c:v>8.49</c:v>
                </c:pt>
                <c:pt idx="7">
                  <c:v>0.72699999999999998</c:v>
                </c:pt>
                <c:pt idx="16">
                  <c:v>14.166</c:v>
                </c:pt>
                <c:pt idx="17">
                  <c:v>40.201999999999998</c:v>
                </c:pt>
                <c:pt idx="18">
                  <c:v>1E-3</c:v>
                </c:pt>
                <c:pt idx="19">
                  <c:v>12.36</c:v>
                </c:pt>
                <c:pt idx="20">
                  <c:v>19.2</c:v>
                </c:pt>
                <c:pt idx="21">
                  <c:v>10.74</c:v>
                </c:pt>
                <c:pt idx="22">
                  <c:v>7.14</c:v>
                </c:pt>
                <c:pt idx="23">
                  <c:v>5.22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5C-403D-91D6-6553F0EC8E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05C-403D-91D6-6553F0EC8E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05C-403D-91D6-6553F0EC8E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05C-403D-91D6-6553F0EC8E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05C-403D-91D6-6553F0EC8E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05C-403D-91D6-6553F0EC8E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05C-403D-91D6-6553F0EC8E4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75.7</c:v>
                </c:pt>
                <c:pt idx="10">
                  <c:v>0</c:v>
                </c:pt>
                <c:pt idx="11">
                  <c:v>413.4</c:v>
                </c:pt>
                <c:pt idx="12">
                  <c:v>734.4</c:v>
                </c:pt>
                <c:pt idx="13">
                  <c:v>475.4</c:v>
                </c:pt>
                <c:pt idx="14">
                  <c:v>449.1</c:v>
                </c:pt>
                <c:pt idx="15">
                  <c:v>243.5</c:v>
                </c:pt>
                <c:pt idx="16">
                  <c:v>0</c:v>
                </c:pt>
                <c:pt idx="17">
                  <c:v>0</c:v>
                </c:pt>
                <c:pt idx="18">
                  <c:v>18.100000000000001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0.7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5C-403D-91D6-6553F0EC8E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72.692999999999998</c:v>
                </c:pt>
                <c:pt idx="1">
                  <c:v>58.438999999999993</c:v>
                </c:pt>
                <c:pt idx="2">
                  <c:v>51.928999999999995</c:v>
                </c:pt>
                <c:pt idx="3">
                  <c:v>54.06</c:v>
                </c:pt>
                <c:pt idx="4">
                  <c:v>63.747</c:v>
                </c:pt>
                <c:pt idx="5">
                  <c:v>53.85</c:v>
                </c:pt>
                <c:pt idx="6">
                  <c:v>71.31</c:v>
                </c:pt>
                <c:pt idx="7">
                  <c:v>29.95</c:v>
                </c:pt>
                <c:pt idx="8">
                  <c:v>53.98</c:v>
                </c:pt>
                <c:pt idx="9">
                  <c:v>40.034999999999997</c:v>
                </c:pt>
                <c:pt idx="10">
                  <c:v>40.667999999999999</c:v>
                </c:pt>
                <c:pt idx="11">
                  <c:v>10.039</c:v>
                </c:pt>
                <c:pt idx="13">
                  <c:v>13.882999999999999</c:v>
                </c:pt>
                <c:pt idx="14">
                  <c:v>12.308999999999999</c:v>
                </c:pt>
                <c:pt idx="15">
                  <c:v>26.247</c:v>
                </c:pt>
                <c:pt idx="16">
                  <c:v>140.73099999999999</c:v>
                </c:pt>
                <c:pt idx="17">
                  <c:v>52.259000000000007</c:v>
                </c:pt>
                <c:pt idx="18">
                  <c:v>7.2</c:v>
                </c:pt>
                <c:pt idx="19">
                  <c:v>5.3119999999999994</c:v>
                </c:pt>
                <c:pt idx="20">
                  <c:v>6.8669999999999991</c:v>
                </c:pt>
                <c:pt idx="21">
                  <c:v>6.9289999999999994</c:v>
                </c:pt>
                <c:pt idx="22">
                  <c:v>5.149</c:v>
                </c:pt>
                <c:pt idx="23">
                  <c:v>5.3089999999999993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5C-403D-91D6-6553F0EC8E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05C-403D-91D6-6553F0EC8E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84.924000000000007</c:v>
                </c:pt>
                <c:pt idx="20">
                  <c:v>53.417000000000002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5C-403D-91D6-6553F0EC8E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93.03</c:v>
                </c:pt>
                <c:pt idx="1">
                  <c:v>92.04</c:v>
                </c:pt>
                <c:pt idx="2">
                  <c:v>85.34</c:v>
                </c:pt>
                <c:pt idx="3">
                  <c:v>82.5</c:v>
                </c:pt>
                <c:pt idx="4">
                  <c:v>83.67</c:v>
                </c:pt>
                <c:pt idx="5">
                  <c:v>82.24</c:v>
                </c:pt>
                <c:pt idx="6">
                  <c:v>78.849999999999994</c:v>
                </c:pt>
                <c:pt idx="7">
                  <c:v>70.430000000000007</c:v>
                </c:pt>
                <c:pt idx="8">
                  <c:v>26.03</c:v>
                </c:pt>
                <c:pt idx="9">
                  <c:v>-15</c:v>
                </c:pt>
                <c:pt idx="10">
                  <c:v>-14.1</c:v>
                </c:pt>
                <c:pt idx="11">
                  <c:v>-4.18</c:v>
                </c:pt>
                <c:pt idx="12">
                  <c:v>0</c:v>
                </c:pt>
                <c:pt idx="13">
                  <c:v>-4.54</c:v>
                </c:pt>
                <c:pt idx="14">
                  <c:v>-4.4000000000000004</c:v>
                </c:pt>
                <c:pt idx="15">
                  <c:v>0.5</c:v>
                </c:pt>
                <c:pt idx="16">
                  <c:v>5.8</c:v>
                </c:pt>
                <c:pt idx="17">
                  <c:v>73.900000000000006</c:v>
                </c:pt>
                <c:pt idx="18">
                  <c:v>124.68</c:v>
                </c:pt>
                <c:pt idx="19">
                  <c:v>161.91</c:v>
                </c:pt>
                <c:pt idx="20">
                  <c:v>166.99</c:v>
                </c:pt>
                <c:pt idx="21">
                  <c:v>128.5</c:v>
                </c:pt>
                <c:pt idx="22">
                  <c:v>105.51</c:v>
                </c:pt>
                <c:pt idx="23">
                  <c:v>97.98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5C-403D-91D6-6553F0EC8E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72.668999999999997</v>
      </c>
      <c r="C4" s="18">
        <v>58.413000000000004</v>
      </c>
      <c r="D4" s="18">
        <v>51.948000000000008</v>
      </c>
      <c r="E4" s="18">
        <v>54.018999999999991</v>
      </c>
      <c r="F4" s="18">
        <v>63.74</v>
      </c>
      <c r="G4" s="18">
        <v>62.335999999999999</v>
      </c>
      <c r="H4" s="18">
        <v>71.31</v>
      </c>
      <c r="I4" s="18">
        <v>30.677</v>
      </c>
      <c r="J4" s="18">
        <v>53.98</v>
      </c>
      <c r="K4" s="18">
        <v>115.735</v>
      </c>
      <c r="L4" s="18">
        <v>40.677</v>
      </c>
      <c r="M4" s="18">
        <v>423.447</v>
      </c>
      <c r="N4" s="18">
        <v>734.40499999999997</v>
      </c>
      <c r="O4" s="18">
        <v>489.26400000000001</v>
      </c>
      <c r="P4" s="18">
        <v>461.428</v>
      </c>
      <c r="Q4" s="18">
        <v>269.779</v>
      </c>
      <c r="R4" s="18">
        <v>169.9</v>
      </c>
      <c r="S4" s="18">
        <v>105.48099999999999</v>
      </c>
      <c r="T4" s="18">
        <v>25.352999999999998</v>
      </c>
      <c r="U4" s="18">
        <v>108.41599999999998</v>
      </c>
      <c r="V4" s="18">
        <v>88.384000000000015</v>
      </c>
      <c r="W4" s="18">
        <v>22.528999999999996</v>
      </c>
      <c r="X4" s="18">
        <v>17.656000000000002</v>
      </c>
      <c r="Y4" s="18">
        <v>15.063000000000001</v>
      </c>
      <c r="Z4" s="19"/>
      <c r="AA4" s="20">
        <f>SUM(B4:Z4)</f>
        <v>3606.6089999999999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93.03</v>
      </c>
      <c r="C7" s="28">
        <v>92.04</v>
      </c>
      <c r="D7" s="28">
        <v>85.34</v>
      </c>
      <c r="E7" s="28">
        <v>82.5</v>
      </c>
      <c r="F7" s="28">
        <v>83.67</v>
      </c>
      <c r="G7" s="28">
        <v>82.24</v>
      </c>
      <c r="H7" s="28">
        <v>78.849999999999994</v>
      </c>
      <c r="I7" s="28">
        <v>70.430000000000007</v>
      </c>
      <c r="J7" s="28">
        <v>26.03</v>
      </c>
      <c r="K7" s="28">
        <v>-15</v>
      </c>
      <c r="L7" s="28">
        <v>-14.1</v>
      </c>
      <c r="M7" s="28">
        <v>-4.18</v>
      </c>
      <c r="N7" s="28">
        <v>0</v>
      </c>
      <c r="O7" s="28">
        <v>-4.54</v>
      </c>
      <c r="P7" s="28">
        <v>-4.4000000000000004</v>
      </c>
      <c r="Q7" s="28">
        <v>0.5</v>
      </c>
      <c r="R7" s="28">
        <v>5.8</v>
      </c>
      <c r="S7" s="28">
        <v>73.900000000000006</v>
      </c>
      <c r="T7" s="28">
        <v>124.68</v>
      </c>
      <c r="U7" s="28">
        <v>161.91</v>
      </c>
      <c r="V7" s="28">
        <v>166.99</v>
      </c>
      <c r="W7" s="28">
        <v>128.5</v>
      </c>
      <c r="X7" s="28">
        <v>105.51</v>
      </c>
      <c r="Y7" s="28">
        <v>97.98</v>
      </c>
      <c r="Z7" s="29"/>
      <c r="AA7" s="30">
        <f>IF(SUM(B7:Z7)&lt;&gt;0,AVERAGEIF(B7:Z7,"&lt;&gt;"""),"")</f>
        <v>63.236666666666672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45.125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95.563999999999993</v>
      </c>
      <c r="V12" s="52">
        <v>74.233000000000004</v>
      </c>
      <c r="W12" s="52">
        <v>15.25</v>
      </c>
      <c r="X12" s="52">
        <v>17.55</v>
      </c>
      <c r="Y12" s="52">
        <v>14.958</v>
      </c>
      <c r="Z12" s="53"/>
      <c r="AA12" s="54">
        <f t="shared" si="0"/>
        <v>262.68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16.669</v>
      </c>
      <c r="C14" s="57">
        <v>3.4130000000000003</v>
      </c>
      <c r="D14" s="57">
        <v>7.2479999999999993</v>
      </c>
      <c r="E14" s="57">
        <v>30.019000000000002</v>
      </c>
      <c r="F14" s="57">
        <v>4.24</v>
      </c>
      <c r="G14" s="57">
        <v>24.535999999999998</v>
      </c>
      <c r="H14" s="57">
        <v>26.184999999999999</v>
      </c>
      <c r="I14" s="57">
        <v>30.628</v>
      </c>
      <c r="J14" s="57">
        <v>53.98</v>
      </c>
      <c r="K14" s="57">
        <v>104.13</v>
      </c>
      <c r="L14" s="57">
        <v>14.577</v>
      </c>
      <c r="M14" s="57">
        <v>371.447</v>
      </c>
      <c r="N14" s="57">
        <v>688.40499999999997</v>
      </c>
      <c r="O14" s="57">
        <v>454.26400000000001</v>
      </c>
      <c r="P14" s="57">
        <v>451.428</v>
      </c>
      <c r="Q14" s="57">
        <v>249.77900000000002</v>
      </c>
      <c r="R14" s="57"/>
      <c r="S14" s="57">
        <v>2.9810000000000003</v>
      </c>
      <c r="T14" s="57">
        <v>24.744</v>
      </c>
      <c r="U14" s="57">
        <v>12.852</v>
      </c>
      <c r="V14" s="57">
        <v>14.151000000000002</v>
      </c>
      <c r="W14" s="57">
        <v>2.2789999999999999</v>
      </c>
      <c r="X14" s="57">
        <v>0.106</v>
      </c>
      <c r="Y14" s="57">
        <v>0.105</v>
      </c>
      <c r="Z14" s="58"/>
      <c r="AA14" s="59">
        <f t="shared" si="0"/>
        <v>2588.1660000000002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16.669</v>
      </c>
      <c r="C16" s="62">
        <f t="shared" si="1"/>
        <v>3.4130000000000003</v>
      </c>
      <c r="D16" s="62">
        <f t="shared" si="1"/>
        <v>7.2479999999999993</v>
      </c>
      <c r="E16" s="62">
        <f t="shared" si="1"/>
        <v>30.019000000000002</v>
      </c>
      <c r="F16" s="62">
        <f t="shared" si="1"/>
        <v>4.24</v>
      </c>
      <c r="G16" s="62">
        <f t="shared" si="1"/>
        <v>24.535999999999998</v>
      </c>
      <c r="H16" s="62">
        <f t="shared" si="1"/>
        <v>71.31</v>
      </c>
      <c r="I16" s="62">
        <f t="shared" si="1"/>
        <v>30.628</v>
      </c>
      <c r="J16" s="62">
        <f t="shared" si="1"/>
        <v>53.98</v>
      </c>
      <c r="K16" s="62">
        <f t="shared" si="1"/>
        <v>104.13</v>
      </c>
      <c r="L16" s="62">
        <f t="shared" si="1"/>
        <v>14.577</v>
      </c>
      <c r="M16" s="62">
        <f t="shared" si="1"/>
        <v>371.447</v>
      </c>
      <c r="N16" s="62">
        <f t="shared" si="1"/>
        <v>688.40499999999997</v>
      </c>
      <c r="O16" s="62">
        <f t="shared" si="1"/>
        <v>454.26400000000001</v>
      </c>
      <c r="P16" s="62">
        <f t="shared" si="1"/>
        <v>451.428</v>
      </c>
      <c r="Q16" s="62">
        <f t="shared" si="1"/>
        <v>249.77900000000002</v>
      </c>
      <c r="R16" s="62">
        <f t="shared" si="1"/>
        <v>0</v>
      </c>
      <c r="S16" s="62">
        <f t="shared" si="1"/>
        <v>2.9810000000000003</v>
      </c>
      <c r="T16" s="62">
        <f t="shared" si="1"/>
        <v>24.744</v>
      </c>
      <c r="U16" s="62">
        <f t="shared" si="1"/>
        <v>108.416</v>
      </c>
      <c r="V16" s="62">
        <f t="shared" si="1"/>
        <v>88.384</v>
      </c>
      <c r="W16" s="62">
        <f t="shared" si="1"/>
        <v>17.529</v>
      </c>
      <c r="X16" s="62">
        <f t="shared" si="1"/>
        <v>17.656000000000002</v>
      </c>
      <c r="Y16" s="62">
        <f t="shared" si="1"/>
        <v>15.063000000000001</v>
      </c>
      <c r="Z16" s="63" t="str">
        <f t="shared" si="1"/>
        <v/>
      </c>
      <c r="AA16" s="64">
        <f>SUM(AA10:AA15)</f>
        <v>2850.846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10</v>
      </c>
      <c r="N19" s="72">
        <v>20</v>
      </c>
      <c r="O19" s="72">
        <v>10</v>
      </c>
      <c r="P19" s="72">
        <v>10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0.03</v>
      </c>
      <c r="J20" s="77"/>
      <c r="K20" s="77">
        <v>5.4039999999999999</v>
      </c>
      <c r="L20" s="77"/>
      <c r="M20" s="77">
        <v>10</v>
      </c>
      <c r="N20" s="77">
        <v>10</v>
      </c>
      <c r="O20" s="77">
        <v>10</v>
      </c>
      <c r="P20" s="77"/>
      <c r="Q20" s="77">
        <v>10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45.433999999999997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1.9E-2</v>
      </c>
      <c r="J21" s="81"/>
      <c r="K21" s="81">
        <v>6.2009999999999996</v>
      </c>
      <c r="L21" s="81">
        <v>12.5</v>
      </c>
      <c r="M21" s="81">
        <v>32</v>
      </c>
      <c r="N21" s="81">
        <v>16</v>
      </c>
      <c r="O21" s="81">
        <v>15</v>
      </c>
      <c r="P21" s="81"/>
      <c r="Q21" s="81">
        <v>10</v>
      </c>
      <c r="R21" s="81"/>
      <c r="S21" s="81"/>
      <c r="T21" s="81">
        <v>0.60899999999999999</v>
      </c>
      <c r="U21" s="81"/>
      <c r="V21" s="81"/>
      <c r="W21" s="81"/>
      <c r="X21" s="81"/>
      <c r="Y21" s="81"/>
      <c r="Z21" s="78"/>
      <c r="AA21" s="79">
        <f t="shared" si="2"/>
        <v>92.328999999999994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4.9000000000000002E-2</v>
      </c>
      <c r="J26" s="88">
        <f t="shared" si="3"/>
        <v>0</v>
      </c>
      <c r="K26" s="88">
        <f t="shared" si="3"/>
        <v>11.605</v>
      </c>
      <c r="L26" s="88">
        <f t="shared" si="3"/>
        <v>12.5</v>
      </c>
      <c r="M26" s="88">
        <f t="shared" si="3"/>
        <v>52</v>
      </c>
      <c r="N26" s="88">
        <f t="shared" si="3"/>
        <v>46</v>
      </c>
      <c r="O26" s="88">
        <f t="shared" si="3"/>
        <v>35</v>
      </c>
      <c r="P26" s="88">
        <f t="shared" si="3"/>
        <v>10</v>
      </c>
      <c r="Q26" s="88">
        <f t="shared" si="3"/>
        <v>20</v>
      </c>
      <c r="R26" s="88">
        <f t="shared" si="3"/>
        <v>0</v>
      </c>
      <c r="S26" s="88">
        <f t="shared" si="3"/>
        <v>0</v>
      </c>
      <c r="T26" s="88">
        <f t="shared" si="3"/>
        <v>0.60899999999999999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187.76299999999998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16.669</v>
      </c>
      <c r="C30" s="77">
        <v>3.4129999999999998</v>
      </c>
      <c r="D30" s="77">
        <v>7.2480000000000002</v>
      </c>
      <c r="E30" s="77">
        <v>30.018999999999998</v>
      </c>
      <c r="F30" s="77">
        <v>4.24</v>
      </c>
      <c r="G30" s="77">
        <v>24.536000000000001</v>
      </c>
      <c r="H30" s="77">
        <v>71.31</v>
      </c>
      <c r="I30" s="77">
        <v>30.677</v>
      </c>
      <c r="J30" s="77">
        <v>53.98</v>
      </c>
      <c r="K30" s="77">
        <v>115.735</v>
      </c>
      <c r="L30" s="77">
        <v>27.077000000000002</v>
      </c>
      <c r="M30" s="77">
        <v>423.447</v>
      </c>
      <c r="N30" s="77">
        <v>734.40499999999997</v>
      </c>
      <c r="O30" s="77">
        <v>489.26400000000001</v>
      </c>
      <c r="P30" s="77">
        <v>461.428</v>
      </c>
      <c r="Q30" s="77">
        <v>269.779</v>
      </c>
      <c r="R30" s="77"/>
      <c r="S30" s="77">
        <v>2.9809999999999999</v>
      </c>
      <c r="T30" s="77">
        <v>25.353000000000002</v>
      </c>
      <c r="U30" s="77">
        <v>108.416</v>
      </c>
      <c r="V30" s="77">
        <v>88.384</v>
      </c>
      <c r="W30" s="77">
        <v>17.529</v>
      </c>
      <c r="X30" s="77">
        <v>17.655999999999999</v>
      </c>
      <c r="Y30" s="77">
        <v>15.063000000000001</v>
      </c>
      <c r="Z30" s="78"/>
      <c r="AA30" s="79">
        <f>SUM(B30:Z30)</f>
        <v>3038.6090000000004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16.669</v>
      </c>
      <c r="C32" s="62">
        <f t="shared" ref="C32:Z32" si="4">IF(LEN(C$2)&gt;0,SUM(C29:C31),"")</f>
        <v>3.4129999999999998</v>
      </c>
      <c r="D32" s="62">
        <f t="shared" si="4"/>
        <v>7.2480000000000002</v>
      </c>
      <c r="E32" s="62">
        <f t="shared" si="4"/>
        <v>30.018999999999998</v>
      </c>
      <c r="F32" s="62">
        <f t="shared" si="4"/>
        <v>4.24</v>
      </c>
      <c r="G32" s="62">
        <f t="shared" si="4"/>
        <v>24.536000000000001</v>
      </c>
      <c r="H32" s="62">
        <f t="shared" si="4"/>
        <v>71.31</v>
      </c>
      <c r="I32" s="62">
        <f t="shared" si="4"/>
        <v>30.677</v>
      </c>
      <c r="J32" s="62">
        <f t="shared" si="4"/>
        <v>53.98</v>
      </c>
      <c r="K32" s="62">
        <f t="shared" si="4"/>
        <v>115.735</v>
      </c>
      <c r="L32" s="62">
        <f t="shared" si="4"/>
        <v>27.077000000000002</v>
      </c>
      <c r="M32" s="62">
        <f t="shared" si="4"/>
        <v>423.447</v>
      </c>
      <c r="N32" s="62">
        <f t="shared" si="4"/>
        <v>734.40499999999997</v>
      </c>
      <c r="O32" s="62">
        <f t="shared" si="4"/>
        <v>489.26400000000001</v>
      </c>
      <c r="P32" s="62">
        <f t="shared" si="4"/>
        <v>461.428</v>
      </c>
      <c r="Q32" s="62">
        <f t="shared" si="4"/>
        <v>269.779</v>
      </c>
      <c r="R32" s="62">
        <f t="shared" si="4"/>
        <v>0</v>
      </c>
      <c r="S32" s="62">
        <f t="shared" si="4"/>
        <v>2.9809999999999999</v>
      </c>
      <c r="T32" s="62">
        <f t="shared" si="4"/>
        <v>25.353000000000002</v>
      </c>
      <c r="U32" s="62">
        <f t="shared" si="4"/>
        <v>108.416</v>
      </c>
      <c r="V32" s="62">
        <f t="shared" si="4"/>
        <v>88.384</v>
      </c>
      <c r="W32" s="62">
        <f t="shared" si="4"/>
        <v>17.529</v>
      </c>
      <c r="X32" s="62">
        <f t="shared" si="4"/>
        <v>17.655999999999999</v>
      </c>
      <c r="Y32" s="62">
        <f t="shared" si="4"/>
        <v>15.063000000000001</v>
      </c>
      <c r="Z32" s="63" t="str">
        <f t="shared" si="4"/>
        <v/>
      </c>
      <c r="AA32" s="64">
        <f>SUM(AA29:AA31)</f>
        <v>3038.6090000000004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56</v>
      </c>
      <c r="C37" s="99">
        <v>55</v>
      </c>
      <c r="D37" s="99">
        <v>44.7</v>
      </c>
      <c r="E37" s="99">
        <v>24</v>
      </c>
      <c r="F37" s="99">
        <v>59.5</v>
      </c>
      <c r="G37" s="99">
        <v>37.799999999999997</v>
      </c>
      <c r="H37" s="99"/>
      <c r="I37" s="99"/>
      <c r="J37" s="99"/>
      <c r="K37" s="99"/>
      <c r="L37" s="99">
        <v>13.6</v>
      </c>
      <c r="M37" s="99"/>
      <c r="N37" s="99"/>
      <c r="O37" s="99"/>
      <c r="P37" s="99"/>
      <c r="Q37" s="99"/>
      <c r="R37" s="99">
        <v>169.9</v>
      </c>
      <c r="S37" s="99">
        <v>102.5</v>
      </c>
      <c r="T37" s="99"/>
      <c r="U37" s="99"/>
      <c r="V37" s="99"/>
      <c r="W37" s="99">
        <v>5</v>
      </c>
      <c r="X37" s="99"/>
      <c r="Y37" s="99"/>
      <c r="Z37" s="100"/>
      <c r="AA37" s="79">
        <f t="shared" si="5"/>
        <v>568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</v>
      </c>
      <c r="C40" s="88">
        <f t="shared" si="6"/>
        <v>55</v>
      </c>
      <c r="D40" s="88">
        <f t="shared" si="6"/>
        <v>44.7</v>
      </c>
      <c r="E40" s="88">
        <f t="shared" si="6"/>
        <v>24</v>
      </c>
      <c r="F40" s="88">
        <f t="shared" si="6"/>
        <v>59.5</v>
      </c>
      <c r="G40" s="88">
        <f t="shared" si="6"/>
        <v>37.799999999999997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13.6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169.9</v>
      </c>
      <c r="S40" s="88">
        <f t="shared" si="6"/>
        <v>102.5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568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56</v>
      </c>
      <c r="C45" s="99">
        <v>55</v>
      </c>
      <c r="D45" s="99">
        <v>44.7</v>
      </c>
      <c r="E45" s="99">
        <v>24</v>
      </c>
      <c r="F45" s="99">
        <v>59.5</v>
      </c>
      <c r="G45" s="99">
        <v>37.799999999999997</v>
      </c>
      <c r="H45" s="99"/>
      <c r="I45" s="99"/>
      <c r="J45" s="99"/>
      <c r="K45" s="99"/>
      <c r="L45" s="99">
        <v>13.6</v>
      </c>
      <c r="M45" s="99"/>
      <c r="N45" s="99"/>
      <c r="O45" s="99"/>
      <c r="P45" s="99"/>
      <c r="Q45" s="99"/>
      <c r="R45" s="99">
        <v>169.9</v>
      </c>
      <c r="S45" s="99">
        <v>102.5</v>
      </c>
      <c r="T45" s="99"/>
      <c r="U45" s="99"/>
      <c r="V45" s="99"/>
      <c r="W45" s="99">
        <v>5</v>
      </c>
      <c r="X45" s="99"/>
      <c r="Y45" s="99"/>
      <c r="Z45" s="100"/>
      <c r="AA45" s="79">
        <f t="shared" si="7"/>
        <v>568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56</v>
      </c>
      <c r="C49" s="88">
        <f t="shared" ref="C49:Z49" si="8">IF(LEN(C$2)&gt;0,SUM(C43:C48),"")</f>
        <v>55</v>
      </c>
      <c r="D49" s="88">
        <f t="shared" si="8"/>
        <v>44.7</v>
      </c>
      <c r="E49" s="88">
        <f t="shared" si="8"/>
        <v>24</v>
      </c>
      <c r="F49" s="88">
        <f t="shared" si="8"/>
        <v>59.5</v>
      </c>
      <c r="G49" s="88">
        <f t="shared" si="8"/>
        <v>37.799999999999997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13.6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169.9</v>
      </c>
      <c r="S49" s="88">
        <f t="shared" si="8"/>
        <v>102.5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568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72.668999999999997</v>
      </c>
      <c r="C52" s="88">
        <f t="shared" si="10"/>
        <v>58.412999999999997</v>
      </c>
      <c r="D52" s="88">
        <f t="shared" si="10"/>
        <v>51.948</v>
      </c>
      <c r="E52" s="88">
        <f t="shared" si="10"/>
        <v>54.019000000000005</v>
      </c>
      <c r="F52" s="88">
        <f t="shared" si="10"/>
        <v>63.74</v>
      </c>
      <c r="G52" s="88">
        <f t="shared" si="10"/>
        <v>62.335999999999999</v>
      </c>
      <c r="H52" s="88">
        <f t="shared" si="10"/>
        <v>71.31</v>
      </c>
      <c r="I52" s="88">
        <f t="shared" si="10"/>
        <v>30.677</v>
      </c>
      <c r="J52" s="88">
        <f t="shared" si="10"/>
        <v>53.98</v>
      </c>
      <c r="K52" s="88">
        <f t="shared" si="10"/>
        <v>115.735</v>
      </c>
      <c r="L52" s="88">
        <f t="shared" si="10"/>
        <v>40.677</v>
      </c>
      <c r="M52" s="88">
        <f t="shared" si="10"/>
        <v>423.447</v>
      </c>
      <c r="N52" s="88">
        <f t="shared" si="10"/>
        <v>734.40499999999997</v>
      </c>
      <c r="O52" s="88">
        <f t="shared" si="10"/>
        <v>489.26400000000001</v>
      </c>
      <c r="P52" s="88">
        <f t="shared" si="10"/>
        <v>461.428</v>
      </c>
      <c r="Q52" s="88">
        <f t="shared" si="10"/>
        <v>269.779</v>
      </c>
      <c r="R52" s="88">
        <f t="shared" si="10"/>
        <v>169.9</v>
      </c>
      <c r="S52" s="88">
        <f t="shared" si="10"/>
        <v>105.48099999999999</v>
      </c>
      <c r="T52" s="88">
        <f t="shared" si="10"/>
        <v>25.353000000000002</v>
      </c>
      <c r="U52" s="88">
        <f t="shared" si="10"/>
        <v>108.416</v>
      </c>
      <c r="V52" s="88">
        <f t="shared" si="10"/>
        <v>88.384</v>
      </c>
      <c r="W52" s="88">
        <f t="shared" si="10"/>
        <v>22.529</v>
      </c>
      <c r="X52" s="88">
        <f t="shared" si="10"/>
        <v>17.656000000000002</v>
      </c>
      <c r="Y52" s="88">
        <f t="shared" si="10"/>
        <v>15.063000000000001</v>
      </c>
      <c r="Z52" s="89" t="str">
        <f t="shared" si="10"/>
        <v/>
      </c>
      <c r="AA52" s="104">
        <f>SUM(B52:Z52)</f>
        <v>3606.6089999999999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72.692999999999998</v>
      </c>
      <c r="C4" s="18">
        <v>58.438999999999993</v>
      </c>
      <c r="D4" s="18">
        <v>51.928999999999995</v>
      </c>
      <c r="E4" s="18">
        <v>54.06</v>
      </c>
      <c r="F4" s="18">
        <v>63.747</v>
      </c>
      <c r="G4" s="18">
        <v>62.34</v>
      </c>
      <c r="H4" s="18">
        <v>71.31</v>
      </c>
      <c r="I4" s="18">
        <v>30.677</v>
      </c>
      <c r="J4" s="18">
        <v>53.98</v>
      </c>
      <c r="K4" s="18">
        <v>115.73500000000001</v>
      </c>
      <c r="L4" s="18">
        <v>40.667999999999999</v>
      </c>
      <c r="M4" s="18">
        <v>423.43899999999996</v>
      </c>
      <c r="N4" s="18">
        <v>734.4</v>
      </c>
      <c r="O4" s="18">
        <v>489.28299999999996</v>
      </c>
      <c r="P4" s="18">
        <v>461.40900000000005</v>
      </c>
      <c r="Q4" s="18">
        <v>269.74700000000001</v>
      </c>
      <c r="R4" s="18">
        <v>169.89699999999999</v>
      </c>
      <c r="S4" s="18">
        <v>105.48100000000001</v>
      </c>
      <c r="T4" s="18">
        <v>25.338000000000001</v>
      </c>
      <c r="U4" s="18">
        <v>108.41599999999997</v>
      </c>
      <c r="V4" s="18">
        <v>88.384</v>
      </c>
      <c r="W4" s="18">
        <v>22.528999999999996</v>
      </c>
      <c r="X4" s="18">
        <v>17.669</v>
      </c>
      <c r="Y4" s="18">
        <v>15.029</v>
      </c>
      <c r="Z4" s="19"/>
      <c r="AA4" s="20">
        <f>SUM(B4:Z4)</f>
        <v>3606.5990000000002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93.03</v>
      </c>
      <c r="C7" s="28">
        <v>92.04</v>
      </c>
      <c r="D7" s="28">
        <v>85.34</v>
      </c>
      <c r="E7" s="28">
        <v>82.5</v>
      </c>
      <c r="F7" s="28">
        <v>83.67</v>
      </c>
      <c r="G7" s="28">
        <v>82.24</v>
      </c>
      <c r="H7" s="28">
        <v>78.849999999999994</v>
      </c>
      <c r="I7" s="28">
        <v>70.430000000000007</v>
      </c>
      <c r="J7" s="28">
        <v>26.03</v>
      </c>
      <c r="K7" s="28">
        <v>-15</v>
      </c>
      <c r="L7" s="28">
        <v>-14.1</v>
      </c>
      <c r="M7" s="28">
        <v>-4.18</v>
      </c>
      <c r="N7" s="28">
        <v>0</v>
      </c>
      <c r="O7" s="28">
        <v>-4.54</v>
      </c>
      <c r="P7" s="28">
        <v>-4.4000000000000004</v>
      </c>
      <c r="Q7" s="28">
        <v>0.5</v>
      </c>
      <c r="R7" s="28">
        <v>5.8</v>
      </c>
      <c r="S7" s="28">
        <v>73.900000000000006</v>
      </c>
      <c r="T7" s="28">
        <v>124.68</v>
      </c>
      <c r="U7" s="28">
        <v>161.91</v>
      </c>
      <c r="V7" s="28">
        <v>166.99</v>
      </c>
      <c r="W7" s="28">
        <v>128.5</v>
      </c>
      <c r="X7" s="28">
        <v>105.51</v>
      </c>
      <c r="Y7" s="28">
        <v>97.98</v>
      </c>
      <c r="Z7" s="29"/>
      <c r="AA7" s="30">
        <f>IF(SUM(B7:Z7)&lt;&gt;0,AVERAGEIF(B7:Z7,"&lt;&gt;"""),"")</f>
        <v>63.236666666666672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84.924000000000007</v>
      </c>
      <c r="V13" s="52">
        <v>53.417000000000002</v>
      </c>
      <c r="W13" s="52"/>
      <c r="X13" s="52"/>
      <c r="Y13" s="52"/>
      <c r="Z13" s="53"/>
      <c r="AA13" s="54">
        <f t="shared" si="0"/>
        <v>138.34100000000001</v>
      </c>
    </row>
    <row r="14" spans="1:27" ht="24.95" customHeight="1" x14ac:dyDescent="0.2">
      <c r="A14" s="55" t="s">
        <v>10</v>
      </c>
      <c r="B14" s="56">
        <v>72.692999999999998</v>
      </c>
      <c r="C14" s="57">
        <v>58.438999999999993</v>
      </c>
      <c r="D14" s="57">
        <v>51.928999999999995</v>
      </c>
      <c r="E14" s="57">
        <v>54.06</v>
      </c>
      <c r="F14" s="57">
        <v>63.747</v>
      </c>
      <c r="G14" s="57">
        <v>53.85</v>
      </c>
      <c r="H14" s="57">
        <v>71.31</v>
      </c>
      <c r="I14" s="57">
        <v>29.95</v>
      </c>
      <c r="J14" s="57">
        <v>53.98</v>
      </c>
      <c r="K14" s="57">
        <v>40.034999999999997</v>
      </c>
      <c r="L14" s="57">
        <v>40.667999999999999</v>
      </c>
      <c r="M14" s="57">
        <v>10.039</v>
      </c>
      <c r="N14" s="57"/>
      <c r="O14" s="57">
        <v>13.882999999999999</v>
      </c>
      <c r="P14" s="57">
        <v>12.308999999999999</v>
      </c>
      <c r="Q14" s="57">
        <v>26.247</v>
      </c>
      <c r="R14" s="57">
        <v>140.73099999999999</v>
      </c>
      <c r="S14" s="57">
        <v>52.259000000000007</v>
      </c>
      <c r="T14" s="57">
        <v>7.2</v>
      </c>
      <c r="U14" s="57">
        <v>5.3119999999999994</v>
      </c>
      <c r="V14" s="57">
        <v>6.8669999999999991</v>
      </c>
      <c r="W14" s="57">
        <v>6.9289999999999994</v>
      </c>
      <c r="X14" s="57">
        <v>5.149</v>
      </c>
      <c r="Y14" s="57">
        <v>5.3089999999999993</v>
      </c>
      <c r="Z14" s="58"/>
      <c r="AA14" s="59">
        <f t="shared" si="0"/>
        <v>882.89499999999998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72.692999999999998</v>
      </c>
      <c r="C16" s="62">
        <f t="shared" ref="C16:Z16" si="1">IF(LEN(C$2)&gt;0,SUM(C10:C15),"")</f>
        <v>58.438999999999993</v>
      </c>
      <c r="D16" s="62">
        <f t="shared" si="1"/>
        <v>51.928999999999995</v>
      </c>
      <c r="E16" s="62">
        <f t="shared" si="1"/>
        <v>54.06</v>
      </c>
      <c r="F16" s="62">
        <f t="shared" si="1"/>
        <v>63.747</v>
      </c>
      <c r="G16" s="62">
        <f t="shared" si="1"/>
        <v>53.85</v>
      </c>
      <c r="H16" s="62">
        <f t="shared" si="1"/>
        <v>71.31</v>
      </c>
      <c r="I16" s="62">
        <f t="shared" si="1"/>
        <v>29.95</v>
      </c>
      <c r="J16" s="62">
        <f t="shared" si="1"/>
        <v>53.98</v>
      </c>
      <c r="K16" s="62">
        <f t="shared" si="1"/>
        <v>40.034999999999997</v>
      </c>
      <c r="L16" s="62">
        <f t="shared" si="1"/>
        <v>40.667999999999999</v>
      </c>
      <c r="M16" s="62">
        <f t="shared" si="1"/>
        <v>10.039</v>
      </c>
      <c r="N16" s="62">
        <f t="shared" si="1"/>
        <v>0</v>
      </c>
      <c r="O16" s="62">
        <f t="shared" si="1"/>
        <v>13.882999999999999</v>
      </c>
      <c r="P16" s="62">
        <f t="shared" si="1"/>
        <v>12.308999999999999</v>
      </c>
      <c r="Q16" s="62">
        <f t="shared" si="1"/>
        <v>26.247</v>
      </c>
      <c r="R16" s="62">
        <f t="shared" si="1"/>
        <v>140.73099999999999</v>
      </c>
      <c r="S16" s="62">
        <f t="shared" si="1"/>
        <v>52.259000000000007</v>
      </c>
      <c r="T16" s="62">
        <f t="shared" si="1"/>
        <v>7.2</v>
      </c>
      <c r="U16" s="62">
        <f t="shared" si="1"/>
        <v>90.236000000000004</v>
      </c>
      <c r="V16" s="62">
        <f t="shared" si="1"/>
        <v>60.283999999999999</v>
      </c>
      <c r="W16" s="62">
        <f t="shared" si="1"/>
        <v>6.9289999999999994</v>
      </c>
      <c r="X16" s="62">
        <f t="shared" si="1"/>
        <v>5.149</v>
      </c>
      <c r="Y16" s="62">
        <f t="shared" si="1"/>
        <v>5.3089999999999993</v>
      </c>
      <c r="Z16" s="63" t="str">
        <f t="shared" si="1"/>
        <v/>
      </c>
      <c r="AA16" s="64">
        <f>SUM(AA10:AA15)</f>
        <v>1021.236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1.32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1.32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15</v>
      </c>
      <c r="S20" s="77">
        <v>11.7</v>
      </c>
      <c r="T20" s="77">
        <v>3.6999999999999998E-2</v>
      </c>
      <c r="U20" s="77">
        <v>5.82</v>
      </c>
      <c r="V20" s="77">
        <v>8.9</v>
      </c>
      <c r="W20" s="77">
        <v>4.8600000000000003</v>
      </c>
      <c r="X20" s="77">
        <v>4.68</v>
      </c>
      <c r="Y20" s="77">
        <v>2.7</v>
      </c>
      <c r="Z20" s="78"/>
      <c r="AA20" s="79">
        <f t="shared" si="2"/>
        <v>53.697000000000003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8.49</v>
      </c>
      <c r="H21" s="81"/>
      <c r="I21" s="81">
        <v>0.72699999999999998</v>
      </c>
      <c r="J21" s="81"/>
      <c r="K21" s="81"/>
      <c r="L21" s="81"/>
      <c r="M21" s="81"/>
      <c r="N21" s="81"/>
      <c r="O21" s="81"/>
      <c r="P21" s="81"/>
      <c r="Q21" s="81"/>
      <c r="R21" s="81">
        <v>14.166</v>
      </c>
      <c r="S21" s="81">
        <v>40.201999999999998</v>
      </c>
      <c r="T21" s="81">
        <v>1E-3</v>
      </c>
      <c r="U21" s="81">
        <v>12.36</v>
      </c>
      <c r="V21" s="81">
        <v>19.2</v>
      </c>
      <c r="W21" s="81">
        <v>10.74</v>
      </c>
      <c r="X21" s="81">
        <v>7.14</v>
      </c>
      <c r="Y21" s="81">
        <v>5.22</v>
      </c>
      <c r="Z21" s="78"/>
      <c r="AA21" s="79">
        <f t="shared" si="2"/>
        <v>118.246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8.49</v>
      </c>
      <c r="H26" s="88">
        <f t="shared" si="3"/>
        <v>0</v>
      </c>
      <c r="I26" s="88">
        <f t="shared" si="3"/>
        <v>0.72699999999999998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29.166</v>
      </c>
      <c r="S26" s="88">
        <f t="shared" si="3"/>
        <v>53.221999999999994</v>
      </c>
      <c r="T26" s="88">
        <f t="shared" si="3"/>
        <v>3.7999999999999999E-2</v>
      </c>
      <c r="U26" s="88">
        <f t="shared" si="3"/>
        <v>18.18</v>
      </c>
      <c r="V26" s="88">
        <f t="shared" si="3"/>
        <v>28.1</v>
      </c>
      <c r="W26" s="88">
        <f t="shared" si="3"/>
        <v>15.600000000000001</v>
      </c>
      <c r="X26" s="88">
        <f t="shared" si="3"/>
        <v>11.82</v>
      </c>
      <c r="Y26" s="88">
        <f t="shared" si="3"/>
        <v>7.92</v>
      </c>
      <c r="Z26" s="89" t="str">
        <f t="shared" si="3"/>
        <v/>
      </c>
      <c r="AA26" s="90">
        <f>SUM(AA19:AA25)</f>
        <v>173.26300000000001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72.692999999999998</v>
      </c>
      <c r="C30" s="77">
        <v>58.439</v>
      </c>
      <c r="D30" s="77">
        <v>51.929000000000002</v>
      </c>
      <c r="E30" s="77">
        <v>54.06</v>
      </c>
      <c r="F30" s="77">
        <v>63.747</v>
      </c>
      <c r="G30" s="77">
        <v>62.34</v>
      </c>
      <c r="H30" s="77">
        <v>71.31</v>
      </c>
      <c r="I30" s="77">
        <v>30.677</v>
      </c>
      <c r="J30" s="77">
        <v>53.98</v>
      </c>
      <c r="K30" s="77">
        <v>40.034999999999997</v>
      </c>
      <c r="L30" s="77">
        <v>40.667999999999999</v>
      </c>
      <c r="M30" s="77">
        <v>10.039</v>
      </c>
      <c r="N30" s="77"/>
      <c r="O30" s="77">
        <v>13.882999999999999</v>
      </c>
      <c r="P30" s="77">
        <v>12.308999999999999</v>
      </c>
      <c r="Q30" s="77">
        <v>26.247</v>
      </c>
      <c r="R30" s="77">
        <v>169.89699999999999</v>
      </c>
      <c r="S30" s="77">
        <v>105.48099999999999</v>
      </c>
      <c r="T30" s="77">
        <v>7.2380000000000004</v>
      </c>
      <c r="U30" s="77">
        <v>108.416</v>
      </c>
      <c r="V30" s="77">
        <v>88.384</v>
      </c>
      <c r="W30" s="77">
        <v>22.529</v>
      </c>
      <c r="X30" s="77">
        <v>16.969000000000001</v>
      </c>
      <c r="Y30" s="77">
        <v>13.228999999999999</v>
      </c>
      <c r="Z30" s="78"/>
      <c r="AA30" s="79">
        <f>SUM(B30:Z30)</f>
        <v>1194.499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72.692999999999998</v>
      </c>
      <c r="C32" s="62">
        <f t="shared" ref="C32:Z32" si="4">IF(LEN(C$2)&gt;0,SUM(C29:C31),"")</f>
        <v>58.439</v>
      </c>
      <c r="D32" s="62">
        <f t="shared" si="4"/>
        <v>51.929000000000002</v>
      </c>
      <c r="E32" s="62">
        <f t="shared" si="4"/>
        <v>54.06</v>
      </c>
      <c r="F32" s="62">
        <f t="shared" si="4"/>
        <v>63.747</v>
      </c>
      <c r="G32" s="62">
        <f t="shared" si="4"/>
        <v>62.34</v>
      </c>
      <c r="H32" s="62">
        <f t="shared" si="4"/>
        <v>71.31</v>
      </c>
      <c r="I32" s="62">
        <f t="shared" si="4"/>
        <v>30.677</v>
      </c>
      <c r="J32" s="62">
        <f t="shared" si="4"/>
        <v>53.98</v>
      </c>
      <c r="K32" s="62">
        <f t="shared" si="4"/>
        <v>40.034999999999997</v>
      </c>
      <c r="L32" s="62">
        <f t="shared" si="4"/>
        <v>40.667999999999999</v>
      </c>
      <c r="M32" s="62">
        <f t="shared" si="4"/>
        <v>10.039</v>
      </c>
      <c r="N32" s="62">
        <f t="shared" si="4"/>
        <v>0</v>
      </c>
      <c r="O32" s="62">
        <f t="shared" si="4"/>
        <v>13.882999999999999</v>
      </c>
      <c r="P32" s="62">
        <f t="shared" si="4"/>
        <v>12.308999999999999</v>
      </c>
      <c r="Q32" s="62">
        <f t="shared" si="4"/>
        <v>26.247</v>
      </c>
      <c r="R32" s="62">
        <f t="shared" si="4"/>
        <v>169.89699999999999</v>
      </c>
      <c r="S32" s="62">
        <f t="shared" si="4"/>
        <v>105.48099999999999</v>
      </c>
      <c r="T32" s="62">
        <f t="shared" si="4"/>
        <v>7.2380000000000004</v>
      </c>
      <c r="U32" s="62">
        <f t="shared" si="4"/>
        <v>108.416</v>
      </c>
      <c r="V32" s="62">
        <f t="shared" si="4"/>
        <v>88.384</v>
      </c>
      <c r="W32" s="62">
        <f t="shared" si="4"/>
        <v>22.529</v>
      </c>
      <c r="X32" s="62">
        <f t="shared" si="4"/>
        <v>16.969000000000001</v>
      </c>
      <c r="Y32" s="62">
        <f t="shared" si="4"/>
        <v>13.228999999999999</v>
      </c>
      <c r="Z32" s="63" t="str">
        <f t="shared" si="4"/>
        <v/>
      </c>
      <c r="AA32" s="64">
        <f>SUM(AA29:AA31)</f>
        <v>1194.499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75.7</v>
      </c>
      <c r="L37" s="99"/>
      <c r="M37" s="99">
        <v>413.4</v>
      </c>
      <c r="N37" s="99">
        <v>734.4</v>
      </c>
      <c r="O37" s="99">
        <v>475.4</v>
      </c>
      <c r="P37" s="99">
        <v>449.1</v>
      </c>
      <c r="Q37" s="99">
        <v>243.5</v>
      </c>
      <c r="R37" s="99"/>
      <c r="S37" s="99"/>
      <c r="T37" s="99">
        <v>18.100000000000001</v>
      </c>
      <c r="U37" s="99"/>
      <c r="V37" s="99"/>
      <c r="W37" s="99"/>
      <c r="X37" s="99">
        <v>0.7</v>
      </c>
      <c r="Y37" s="99">
        <v>1.8</v>
      </c>
      <c r="Z37" s="100"/>
      <c r="AA37" s="79">
        <f t="shared" si="5"/>
        <v>2412.1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75.7</v>
      </c>
      <c r="L40" s="88">
        <f t="shared" si="6"/>
        <v>0</v>
      </c>
      <c r="M40" s="88">
        <f t="shared" si="6"/>
        <v>413.4</v>
      </c>
      <c r="N40" s="88">
        <f t="shared" si="6"/>
        <v>734.4</v>
      </c>
      <c r="O40" s="88">
        <f t="shared" si="6"/>
        <v>475.4</v>
      </c>
      <c r="P40" s="88">
        <f t="shared" si="6"/>
        <v>449.1</v>
      </c>
      <c r="Q40" s="88">
        <f t="shared" si="6"/>
        <v>243.5</v>
      </c>
      <c r="R40" s="88">
        <f t="shared" si="6"/>
        <v>0</v>
      </c>
      <c r="S40" s="88">
        <f t="shared" si="6"/>
        <v>0</v>
      </c>
      <c r="T40" s="88">
        <f t="shared" si="6"/>
        <v>18.100000000000001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0.7</v>
      </c>
      <c r="Y40" s="88">
        <f t="shared" si="6"/>
        <v>1.8</v>
      </c>
      <c r="Z40" s="89" t="str">
        <f t="shared" si="6"/>
        <v/>
      </c>
      <c r="AA40" s="90">
        <f t="shared" si="5"/>
        <v>2412.1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75.7</v>
      </c>
      <c r="L45" s="99"/>
      <c r="M45" s="99">
        <v>413.4</v>
      </c>
      <c r="N45" s="99">
        <v>734.4</v>
      </c>
      <c r="O45" s="99">
        <v>475.4</v>
      </c>
      <c r="P45" s="99">
        <v>449.1</v>
      </c>
      <c r="Q45" s="99">
        <v>243.5</v>
      </c>
      <c r="R45" s="99"/>
      <c r="S45" s="99"/>
      <c r="T45" s="99">
        <v>18.100000000000001</v>
      </c>
      <c r="U45" s="99"/>
      <c r="V45" s="99"/>
      <c r="W45" s="99"/>
      <c r="X45" s="99">
        <v>0.7</v>
      </c>
      <c r="Y45" s="99">
        <v>1.8</v>
      </c>
      <c r="Z45" s="100"/>
      <c r="AA45" s="79">
        <f t="shared" si="7"/>
        <v>2412.1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75.7</v>
      </c>
      <c r="L49" s="88">
        <f t="shared" si="8"/>
        <v>0</v>
      </c>
      <c r="M49" s="88">
        <f t="shared" si="8"/>
        <v>413.4</v>
      </c>
      <c r="N49" s="88">
        <f t="shared" si="8"/>
        <v>734.4</v>
      </c>
      <c r="O49" s="88">
        <f t="shared" si="8"/>
        <v>475.4</v>
      </c>
      <c r="P49" s="88">
        <f t="shared" si="8"/>
        <v>449.1</v>
      </c>
      <c r="Q49" s="88">
        <f t="shared" si="8"/>
        <v>243.5</v>
      </c>
      <c r="R49" s="88">
        <f t="shared" si="8"/>
        <v>0</v>
      </c>
      <c r="S49" s="88">
        <f t="shared" si="8"/>
        <v>0</v>
      </c>
      <c r="T49" s="88">
        <f t="shared" si="8"/>
        <v>18.100000000000001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0.7</v>
      </c>
      <c r="Y49" s="88">
        <f t="shared" si="8"/>
        <v>1.8</v>
      </c>
      <c r="Z49" s="89" t="str">
        <f t="shared" si="8"/>
        <v/>
      </c>
      <c r="AA49" s="90">
        <f t="shared" si="7"/>
        <v>2412.1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72.692999999999998</v>
      </c>
      <c r="C52" s="88">
        <f t="shared" ref="C52:Z52" si="10">IF(LEN(C$2)&gt;0,SUM(C10:C15)+C26+C40,"")</f>
        <v>58.438999999999993</v>
      </c>
      <c r="D52" s="88">
        <f t="shared" si="10"/>
        <v>51.928999999999995</v>
      </c>
      <c r="E52" s="88">
        <f t="shared" si="10"/>
        <v>54.06</v>
      </c>
      <c r="F52" s="88">
        <f t="shared" si="10"/>
        <v>63.747</v>
      </c>
      <c r="G52" s="88">
        <f t="shared" si="10"/>
        <v>62.34</v>
      </c>
      <c r="H52" s="88">
        <f t="shared" si="10"/>
        <v>71.31</v>
      </c>
      <c r="I52" s="88">
        <f t="shared" si="10"/>
        <v>30.677</v>
      </c>
      <c r="J52" s="88">
        <f t="shared" si="10"/>
        <v>53.98</v>
      </c>
      <c r="K52" s="88">
        <f t="shared" si="10"/>
        <v>115.735</v>
      </c>
      <c r="L52" s="88">
        <f t="shared" si="10"/>
        <v>40.667999999999999</v>
      </c>
      <c r="M52" s="88">
        <f t="shared" si="10"/>
        <v>423.43899999999996</v>
      </c>
      <c r="N52" s="88">
        <f t="shared" si="10"/>
        <v>734.4</v>
      </c>
      <c r="O52" s="88">
        <f t="shared" si="10"/>
        <v>489.28299999999996</v>
      </c>
      <c r="P52" s="88">
        <f t="shared" si="10"/>
        <v>461.40900000000005</v>
      </c>
      <c r="Q52" s="88">
        <f t="shared" si="10"/>
        <v>269.74700000000001</v>
      </c>
      <c r="R52" s="88">
        <f t="shared" si="10"/>
        <v>169.89699999999999</v>
      </c>
      <c r="S52" s="88">
        <f t="shared" si="10"/>
        <v>105.48099999999999</v>
      </c>
      <c r="T52" s="88">
        <f t="shared" si="10"/>
        <v>25.338000000000001</v>
      </c>
      <c r="U52" s="88">
        <f t="shared" si="10"/>
        <v>108.416</v>
      </c>
      <c r="V52" s="88">
        <f t="shared" si="10"/>
        <v>88.384</v>
      </c>
      <c r="W52" s="88">
        <f t="shared" si="10"/>
        <v>22.529</v>
      </c>
      <c r="X52" s="88">
        <f t="shared" si="10"/>
        <v>17.669</v>
      </c>
      <c r="Y52" s="88">
        <f t="shared" si="10"/>
        <v>15.029</v>
      </c>
      <c r="Z52" s="89" t="str">
        <f t="shared" si="10"/>
        <v/>
      </c>
      <c r="AA52" s="104">
        <f>SUM(B52:Z52)</f>
        <v>3606.5989999999997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</v>
      </c>
      <c r="C4" s="18">
        <v>-55</v>
      </c>
      <c r="D4" s="18">
        <v>-44.7</v>
      </c>
      <c r="E4" s="18">
        <v>-24</v>
      </c>
      <c r="F4" s="18">
        <v>-59.5</v>
      </c>
      <c r="G4" s="18">
        <v>-37.799999999999997</v>
      </c>
      <c r="H4" s="18"/>
      <c r="I4" s="18"/>
      <c r="J4" s="18"/>
      <c r="K4" s="18">
        <v>75.7</v>
      </c>
      <c r="L4" s="18">
        <v>-13.6</v>
      </c>
      <c r="M4" s="18">
        <v>413.4</v>
      </c>
      <c r="N4" s="18">
        <v>734.4</v>
      </c>
      <c r="O4" s="18">
        <v>475.4</v>
      </c>
      <c r="P4" s="18">
        <v>449.1</v>
      </c>
      <c r="Q4" s="18">
        <v>243.5</v>
      </c>
      <c r="R4" s="18">
        <v>-169.9</v>
      </c>
      <c r="S4" s="18">
        <v>-102.5</v>
      </c>
      <c r="T4" s="18">
        <v>18.100000000000001</v>
      </c>
      <c r="U4" s="18"/>
      <c r="V4" s="18"/>
      <c r="W4" s="18">
        <v>-5</v>
      </c>
      <c r="X4" s="18">
        <v>0.7</v>
      </c>
      <c r="Y4" s="18">
        <v>1.8</v>
      </c>
      <c r="Z4" s="19"/>
      <c r="AA4" s="111">
        <f>SUM(B4:Z4)</f>
        <v>1844.1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93.03</v>
      </c>
      <c r="C7" s="117">
        <v>92.04</v>
      </c>
      <c r="D7" s="117">
        <v>85.34</v>
      </c>
      <c r="E7" s="117">
        <v>82.5</v>
      </c>
      <c r="F7" s="117">
        <v>83.67</v>
      </c>
      <c r="G7" s="117">
        <v>82.24</v>
      </c>
      <c r="H7" s="117">
        <v>78.849999999999994</v>
      </c>
      <c r="I7" s="117">
        <v>70.430000000000007</v>
      </c>
      <c r="J7" s="117">
        <v>26.03</v>
      </c>
      <c r="K7" s="117">
        <v>-15</v>
      </c>
      <c r="L7" s="117">
        <v>-14.1</v>
      </c>
      <c r="M7" s="117">
        <v>-4.18</v>
      </c>
      <c r="N7" s="117">
        <v>0</v>
      </c>
      <c r="O7" s="117">
        <v>-4.54</v>
      </c>
      <c r="P7" s="117">
        <v>-4.4000000000000004</v>
      </c>
      <c r="Q7" s="117">
        <v>0.5</v>
      </c>
      <c r="R7" s="117">
        <v>5.8</v>
      </c>
      <c r="S7" s="117">
        <v>73.900000000000006</v>
      </c>
      <c r="T7" s="117">
        <v>124.68</v>
      </c>
      <c r="U7" s="117">
        <v>161.91</v>
      </c>
      <c r="V7" s="117">
        <v>166.99</v>
      </c>
      <c r="W7" s="117">
        <v>128.5</v>
      </c>
      <c r="X7" s="117">
        <v>105.51</v>
      </c>
      <c r="Y7" s="117">
        <v>97.98</v>
      </c>
      <c r="Z7" s="118"/>
      <c r="AA7" s="119">
        <f>IF(SUM(B7:Z7)&lt;&gt;0,AVERAGEIF(B7:Z7,"&lt;&gt;"""),"")</f>
        <v>63.236666666666672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56</v>
      </c>
      <c r="C13" s="129">
        <v>55</v>
      </c>
      <c r="D13" s="129">
        <v>44.7</v>
      </c>
      <c r="E13" s="129">
        <v>24</v>
      </c>
      <c r="F13" s="129">
        <v>59.5</v>
      </c>
      <c r="G13" s="129">
        <v>37.799999999999997</v>
      </c>
      <c r="H13" s="129"/>
      <c r="I13" s="129"/>
      <c r="J13" s="129"/>
      <c r="K13" s="129"/>
      <c r="L13" s="129">
        <v>13.6</v>
      </c>
      <c r="M13" s="129"/>
      <c r="N13" s="129"/>
      <c r="O13" s="129"/>
      <c r="P13" s="129"/>
      <c r="Q13" s="129"/>
      <c r="R13" s="129">
        <v>169.9</v>
      </c>
      <c r="S13" s="129">
        <v>102.5</v>
      </c>
      <c r="T13" s="129"/>
      <c r="U13" s="129"/>
      <c r="V13" s="129"/>
      <c r="W13" s="129">
        <v>5</v>
      </c>
      <c r="X13" s="129"/>
      <c r="Y13" s="130"/>
      <c r="Z13" s="131"/>
      <c r="AA13" s="132">
        <f t="shared" si="0"/>
        <v>568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</v>
      </c>
      <c r="C16" s="135">
        <f t="shared" si="1"/>
        <v>55</v>
      </c>
      <c r="D16" s="135">
        <f t="shared" si="1"/>
        <v>44.7</v>
      </c>
      <c r="E16" s="135">
        <f t="shared" si="1"/>
        <v>24</v>
      </c>
      <c r="F16" s="135">
        <f t="shared" si="1"/>
        <v>59.5</v>
      </c>
      <c r="G16" s="135">
        <f t="shared" si="1"/>
        <v>37.799999999999997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13.6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169.9</v>
      </c>
      <c r="S16" s="135">
        <f t="shared" si="1"/>
        <v>102.5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5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568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75.7</v>
      </c>
      <c r="L21" s="129"/>
      <c r="M21" s="129">
        <v>413.4</v>
      </c>
      <c r="N21" s="129">
        <v>734.4</v>
      </c>
      <c r="O21" s="129">
        <v>475.4</v>
      </c>
      <c r="P21" s="129">
        <v>449.1</v>
      </c>
      <c r="Q21" s="129">
        <v>243.5</v>
      </c>
      <c r="R21" s="129"/>
      <c r="S21" s="129"/>
      <c r="T21" s="129">
        <v>18.100000000000001</v>
      </c>
      <c r="U21" s="129"/>
      <c r="V21" s="129"/>
      <c r="W21" s="129"/>
      <c r="X21" s="129">
        <v>0.7</v>
      </c>
      <c r="Y21" s="130">
        <v>1.8</v>
      </c>
      <c r="Z21" s="131"/>
      <c r="AA21" s="132">
        <f t="shared" si="2"/>
        <v>2412.1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75.7</v>
      </c>
      <c r="L24" s="135">
        <f t="shared" si="3"/>
        <v>0</v>
      </c>
      <c r="M24" s="135">
        <f t="shared" si="3"/>
        <v>413.4</v>
      </c>
      <c r="N24" s="135">
        <f t="shared" si="3"/>
        <v>734.4</v>
      </c>
      <c r="O24" s="135">
        <f t="shared" si="3"/>
        <v>475.4</v>
      </c>
      <c r="P24" s="135">
        <f t="shared" si="3"/>
        <v>449.1</v>
      </c>
      <c r="Q24" s="135">
        <f t="shared" si="3"/>
        <v>243.5</v>
      </c>
      <c r="R24" s="135">
        <f t="shared" si="3"/>
        <v>0</v>
      </c>
      <c r="S24" s="135">
        <f t="shared" si="3"/>
        <v>0</v>
      </c>
      <c r="T24" s="135">
        <f t="shared" si="3"/>
        <v>18.100000000000001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0.7</v>
      </c>
      <c r="Y24" s="135">
        <f t="shared" si="3"/>
        <v>1.8</v>
      </c>
      <c r="Z24" s="136" t="str">
        <f t="shared" si="3"/>
        <v/>
      </c>
      <c r="AA24" s="90">
        <f t="shared" si="2"/>
        <v>2412.1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2025-08-06T20:38:12Z</dcterms:created>
  <dcterms:modified xsi:type="dcterms:W3CDTF">2025-08-06T20:38:13Z</dcterms:modified>
</cp:coreProperties>
</file>