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<sst xmlns="http://schemas.openxmlformats.org/spreadsheetml/2006/main" count="119" uniqueCount="54">
  <si>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31/08/2025 16:30:07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</si>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</sst>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FEA-4538-89D2-283DC5F0586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3">
                  <c:v>1</c:v>
                </c:pt>
                <c:pt idx="1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EA-4538-89D2-283DC5F0586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8">
                  <c:v>9.9000000000000005E-2</c:v>
                </c:pt>
                <c:pt idx="19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FEA-4538-89D2-283DC5F0586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3">
                  <c:v>0.34799999999999998</c:v>
                </c:pt>
                <c:pt idx="6">
                  <c:v>0.68500000000000005</c:v>
                </c:pt>
                <c:pt idx="7">
                  <c:v>0.55800000000000005</c:v>
                </c:pt>
                <c:pt idx="11">
                  <c:v>40</c:v>
                </c:pt>
                <c:pt idx="12">
                  <c:v>40</c:v>
                </c:pt>
                <c:pt idx="13">
                  <c:v>36.51</c:v>
                </c:pt>
                <c:pt idx="14">
                  <c:v>34.19</c:v>
                </c:pt>
                <c:pt idx="18">
                  <c:v>51.569999999999993</c:v>
                </c:pt>
                <c:pt idx="19">
                  <c:v>54.11</c:v>
                </c:pt>
                <c:pt idx="20">
                  <c:v>0.20499999999999999</c:v>
                </c:pt>
                <c:pt idx="21">
                  <c:v>0.39900000000000002</c:v>
                </c:pt>
                <c:pt idx="22">
                  <c:v>0.77700000000000002</c:v>
                </c:pt>
                <c:pt idx="23">
                  <c:v>0.38300000000000001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FEA-4538-89D2-283DC5F0586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FEA-4538-89D2-283DC5F0586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FEA-4538-89D2-283DC5F0586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FEA-4538-89D2-283DC5F0586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FEA-4538-89D2-283DC5F0586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FEA-4538-89D2-283DC5F0586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181.53800000000001</c:v>
                </c:pt>
                <c:pt idx="1">
                  <c:v>114.23699999999999</c:v>
                </c:pt>
                <c:pt idx="2">
                  <c:v>125.28</c:v>
                </c:pt>
                <c:pt idx="3">
                  <c:v>137.542</c:v>
                </c:pt>
                <c:pt idx="4">
                  <c:v>68.677999999999997</c:v>
                </c:pt>
                <c:pt idx="5">
                  <c:v>158.81399999999999</c:v>
                </c:pt>
                <c:pt idx="6">
                  <c:v>79.989000000000004</c:v>
                </c:pt>
                <c:pt idx="7">
                  <c:v>87.174999999999997</c:v>
                </c:pt>
                <c:pt idx="8">
                  <c:v>93.031000000000006</c:v>
                </c:pt>
                <c:pt idx="9">
                  <c:v>37.500999999999998</c:v>
                </c:pt>
                <c:pt idx="12">
                  <c:v>40</c:v>
                </c:pt>
                <c:pt idx="13">
                  <c:v>20</c:v>
                </c:pt>
                <c:pt idx="14">
                  <c:v>20</c:v>
                </c:pt>
                <c:pt idx="15">
                  <c:v>12</c:v>
                </c:pt>
                <c:pt idx="16">
                  <c:v>37.622999999999998</c:v>
                </c:pt>
                <c:pt idx="17">
                  <c:v>25.454999999999998</c:v>
                </c:pt>
                <c:pt idx="18">
                  <c:v>95</c:v>
                </c:pt>
                <c:pt idx="19">
                  <c:v>196</c:v>
                </c:pt>
                <c:pt idx="20">
                  <c:v>147.964</c:v>
                </c:pt>
                <c:pt idx="21">
                  <c:v>80.171999999999997</c:v>
                </c:pt>
                <c:pt idx="22">
                  <c:v>55.596000000000004</c:v>
                </c:pt>
                <c:pt idx="23">
                  <c:v>56.439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FEA-4538-89D2-283DC5F0586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1.2</c:v>
                </c:pt>
                <c:pt idx="5">
                  <c:v>0</c:v>
                </c:pt>
                <c:pt idx="6">
                  <c:v>5.8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57</c:v>
                </c:pt>
                <c:pt idx="16">
                  <c:v>0</c:v>
                </c:pt>
                <c:pt idx="17">
                  <c:v>26.9</c:v>
                </c:pt>
                <c:pt idx="18">
                  <c:v>0.4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14.2</c:v>
                </c:pt>
                <c:pt idx="2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FEA-4538-89D2-283DC5F0586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">
                  <c:v>0.121</c:v>
                </c:pt>
                <c:pt idx="2">
                  <c:v>0.20899999999999999</c:v>
                </c:pt>
                <c:pt idx="3">
                  <c:v>0.3</c:v>
                </c:pt>
                <c:pt idx="4">
                  <c:v>0.498</c:v>
                </c:pt>
                <c:pt idx="5">
                  <c:v>0.69099999999999995</c:v>
                </c:pt>
                <c:pt idx="6">
                  <c:v>1.6579999999999999</c:v>
                </c:pt>
                <c:pt idx="7">
                  <c:v>12.41</c:v>
                </c:pt>
                <c:pt idx="8">
                  <c:v>34.668999999999997</c:v>
                </c:pt>
                <c:pt idx="9">
                  <c:v>57.899000000000001</c:v>
                </c:pt>
                <c:pt idx="10">
                  <c:v>68.466999999999999</c:v>
                </c:pt>
                <c:pt idx="11">
                  <c:v>70.804000000000002</c:v>
                </c:pt>
                <c:pt idx="12">
                  <c:v>98.712999999999994</c:v>
                </c:pt>
                <c:pt idx="13">
                  <c:v>119.23200000000001</c:v>
                </c:pt>
                <c:pt idx="14">
                  <c:v>109.789</c:v>
                </c:pt>
                <c:pt idx="15">
                  <c:v>49.738</c:v>
                </c:pt>
                <c:pt idx="16">
                  <c:v>33.149000000000001</c:v>
                </c:pt>
                <c:pt idx="17">
                  <c:v>13.601000000000001</c:v>
                </c:pt>
                <c:pt idx="18">
                  <c:v>13.412000000000001</c:v>
                </c:pt>
                <c:pt idx="19">
                  <c:v>33.23599999999999</c:v>
                </c:pt>
                <c:pt idx="20">
                  <c:v>17.835000000000001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FEA-4538-89D2-283DC5F0586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FEA-4538-89D2-283DC5F0586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FEA-4538-89D2-283DC5F058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84.86</c:v>
                </c:pt>
                <c:pt idx="1">
                  <c:v>83.04</c:v>
                </c:pt>
                <c:pt idx="2">
                  <c:v>81.83</c:v>
                </c:pt>
                <c:pt idx="3">
                  <c:v>80.900000000000006</c:v>
                </c:pt>
                <c:pt idx="4">
                  <c:v>81.06</c:v>
                </c:pt>
                <c:pt idx="5">
                  <c:v>96.73</c:v>
                </c:pt>
                <c:pt idx="6">
                  <c:v>113</c:v>
                </c:pt>
                <c:pt idx="7">
                  <c:v>121.67</c:v>
                </c:pt>
                <c:pt idx="8">
                  <c:v>102.87</c:v>
                </c:pt>
                <c:pt idx="9">
                  <c:v>76.84</c:v>
                </c:pt>
                <c:pt idx="10">
                  <c:v>12.81</c:v>
                </c:pt>
                <c:pt idx="11">
                  <c:v>38.9</c:v>
                </c:pt>
                <c:pt idx="12">
                  <c:v>43</c:v>
                </c:pt>
                <c:pt idx="13">
                  <c:v>29.09</c:v>
                </c:pt>
                <c:pt idx="14">
                  <c:v>44.71</c:v>
                </c:pt>
                <c:pt idx="15">
                  <c:v>65.62</c:v>
                </c:pt>
                <c:pt idx="16">
                  <c:v>80.819999999999993</c:v>
                </c:pt>
                <c:pt idx="17">
                  <c:v>109.74</c:v>
                </c:pt>
                <c:pt idx="18">
                  <c:v>168.02</c:v>
                </c:pt>
                <c:pt idx="19">
                  <c:v>232.31</c:v>
                </c:pt>
                <c:pt idx="20">
                  <c:v>200.17</c:v>
                </c:pt>
                <c:pt idx="21">
                  <c:v>134</c:v>
                </c:pt>
                <c:pt idx="22">
                  <c:v>107.48</c:v>
                </c:pt>
                <c:pt idx="23">
                  <c:v>96.44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FEA-4538-89D2-283DC5F058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D0C-4280-B935-546586B3C03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0C-4280-B935-546586B3C03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2.278</c:v>
                </c:pt>
                <c:pt idx="1">
                  <c:v>2.95</c:v>
                </c:pt>
                <c:pt idx="2">
                  <c:v>3.766</c:v>
                </c:pt>
                <c:pt idx="3">
                  <c:v>2.2229999999999999</c:v>
                </c:pt>
                <c:pt idx="4">
                  <c:v>4.181</c:v>
                </c:pt>
                <c:pt idx="5">
                  <c:v>9.6709999999999994</c:v>
                </c:pt>
                <c:pt idx="6">
                  <c:v>15.013999999999999</c:v>
                </c:pt>
                <c:pt idx="7">
                  <c:v>9.8320000000000007</c:v>
                </c:pt>
                <c:pt idx="8">
                  <c:v>21.756</c:v>
                </c:pt>
                <c:pt idx="9">
                  <c:v>11.629999999999999</c:v>
                </c:pt>
                <c:pt idx="10">
                  <c:v>10.02</c:v>
                </c:pt>
                <c:pt idx="11">
                  <c:v>9.3849999999999998</c:v>
                </c:pt>
                <c:pt idx="12">
                  <c:v>0.02</c:v>
                </c:pt>
                <c:pt idx="13">
                  <c:v>10.01</c:v>
                </c:pt>
                <c:pt idx="14">
                  <c:v>0.01</c:v>
                </c:pt>
                <c:pt idx="15">
                  <c:v>15.529</c:v>
                </c:pt>
                <c:pt idx="16">
                  <c:v>7.4339999999999993</c:v>
                </c:pt>
                <c:pt idx="17">
                  <c:v>12.240999999999998</c:v>
                </c:pt>
                <c:pt idx="18">
                  <c:v>1.2150000000000001</c:v>
                </c:pt>
                <c:pt idx="20">
                  <c:v>15.787999999999998</c:v>
                </c:pt>
                <c:pt idx="21">
                  <c:v>15.154</c:v>
                </c:pt>
                <c:pt idx="22">
                  <c:v>12.257</c:v>
                </c:pt>
                <c:pt idx="23">
                  <c:v>3.0070000000000001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D0C-4280-B935-546586B3C03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19.54</c:v>
                </c:pt>
                <c:pt idx="1">
                  <c:v>17.363999999999997</c:v>
                </c:pt>
                <c:pt idx="2">
                  <c:v>17.023</c:v>
                </c:pt>
                <c:pt idx="3">
                  <c:v>16.611999999999998</c:v>
                </c:pt>
                <c:pt idx="4">
                  <c:v>18.849</c:v>
                </c:pt>
                <c:pt idx="5">
                  <c:v>18.853000000000002</c:v>
                </c:pt>
                <c:pt idx="6">
                  <c:v>33.907000000000004</c:v>
                </c:pt>
                <c:pt idx="7">
                  <c:v>17.869</c:v>
                </c:pt>
                <c:pt idx="8">
                  <c:v>49.922000000000004</c:v>
                </c:pt>
                <c:pt idx="9">
                  <c:v>35.689</c:v>
                </c:pt>
                <c:pt idx="10">
                  <c:v>0.81399999999999995</c:v>
                </c:pt>
                <c:pt idx="11">
                  <c:v>10.484999999999999</c:v>
                </c:pt>
                <c:pt idx="13">
                  <c:v>0.57599999999999996</c:v>
                </c:pt>
                <c:pt idx="14">
                  <c:v>1.171</c:v>
                </c:pt>
                <c:pt idx="15">
                  <c:v>34.891999999999996</c:v>
                </c:pt>
                <c:pt idx="16">
                  <c:v>32.641999999999996</c:v>
                </c:pt>
                <c:pt idx="17">
                  <c:v>37.981999999999999</c:v>
                </c:pt>
                <c:pt idx="18">
                  <c:v>1.075</c:v>
                </c:pt>
                <c:pt idx="20">
                  <c:v>27.409999999999997</c:v>
                </c:pt>
                <c:pt idx="21">
                  <c:v>28.268999999999998</c:v>
                </c:pt>
                <c:pt idx="22">
                  <c:v>26.555999999999997</c:v>
                </c:pt>
                <c:pt idx="23">
                  <c:v>21.231999999999999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D0C-4280-B935-546586B3C03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D0C-4280-B935-546586B3C03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D0C-4280-B935-546586B3C03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1">
                  <c:v>35.143999999999998</c:v>
                </c:pt>
                <c:pt idx="12">
                  <c:v>79.905000000000001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D0C-4280-B935-546586B3C03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D0C-4280-B935-546586B3C03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D0C-4280-B935-546586B3C03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ED0C-4280-B935-546586B3C03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130.19999999999999</c:v>
                </c:pt>
                <c:pt idx="1">
                  <c:v>63.9</c:v>
                </c:pt>
                <c:pt idx="2">
                  <c:v>63.9</c:v>
                </c:pt>
                <c:pt idx="3">
                  <c:v>81.5</c:v>
                </c:pt>
                <c:pt idx="4">
                  <c:v>0</c:v>
                </c:pt>
                <c:pt idx="5">
                  <c:v>94.9</c:v>
                </c:pt>
                <c:pt idx="6">
                  <c:v>0</c:v>
                </c:pt>
                <c:pt idx="7">
                  <c:v>65.599999999999994</c:v>
                </c:pt>
                <c:pt idx="8">
                  <c:v>0.6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96.7</c:v>
                </c:pt>
                <c:pt idx="13">
                  <c:v>164.1</c:v>
                </c:pt>
                <c:pt idx="14">
                  <c:v>146.80000000000001</c:v>
                </c:pt>
                <c:pt idx="15">
                  <c:v>0</c:v>
                </c:pt>
                <c:pt idx="16">
                  <c:v>2.4</c:v>
                </c:pt>
                <c:pt idx="17">
                  <c:v>0</c:v>
                </c:pt>
                <c:pt idx="18">
                  <c:v>0</c:v>
                </c:pt>
                <c:pt idx="19">
                  <c:v>140.6</c:v>
                </c:pt>
                <c:pt idx="20">
                  <c:v>11.9</c:v>
                </c:pt>
                <c:pt idx="21">
                  <c:v>0.3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D0C-4280-B935-546586B3C03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29.550999999999998</c:v>
                </c:pt>
                <c:pt idx="1">
                  <c:v>30.108000000000001</c:v>
                </c:pt>
                <c:pt idx="2">
                  <c:v>40.771999999999998</c:v>
                </c:pt>
                <c:pt idx="3">
                  <c:v>37.811</c:v>
                </c:pt>
                <c:pt idx="4">
                  <c:v>47.319000000000003</c:v>
                </c:pt>
                <c:pt idx="5">
                  <c:v>36.033999999999999</c:v>
                </c:pt>
                <c:pt idx="6">
                  <c:v>39.221000000000004</c:v>
                </c:pt>
                <c:pt idx="7">
                  <c:v>6.835</c:v>
                </c:pt>
                <c:pt idx="8">
                  <c:v>55.421999999999997</c:v>
                </c:pt>
                <c:pt idx="9">
                  <c:v>48.081000000000003</c:v>
                </c:pt>
                <c:pt idx="10">
                  <c:v>57.632999999999996</c:v>
                </c:pt>
                <c:pt idx="11">
                  <c:v>53.49</c:v>
                </c:pt>
                <c:pt idx="14">
                  <c:v>12.178000000000001</c:v>
                </c:pt>
                <c:pt idx="15">
                  <c:v>68.307999999999993</c:v>
                </c:pt>
                <c:pt idx="16">
                  <c:v>28.263000000000002</c:v>
                </c:pt>
                <c:pt idx="17">
                  <c:v>15.706</c:v>
                </c:pt>
                <c:pt idx="18">
                  <c:v>7.17</c:v>
                </c:pt>
                <c:pt idx="20">
                  <c:v>30.873000000000005</c:v>
                </c:pt>
                <c:pt idx="21">
                  <c:v>36.799999999999997</c:v>
                </c:pt>
                <c:pt idx="22">
                  <c:v>31.802999999999997</c:v>
                </c:pt>
                <c:pt idx="23">
                  <c:v>33.552000000000007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D0C-4280-B935-546586B3C03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D0C-4280-B935-546586B3C03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18">
                  <c:v>151.02100000000002</c:v>
                </c:pt>
                <c:pt idx="19">
                  <c:v>143.15899999999999</c:v>
                </c:pt>
                <c:pt idx="20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D0C-4280-B935-546586B3C0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84.86</c:v>
                </c:pt>
                <c:pt idx="1">
                  <c:v>83.04</c:v>
                </c:pt>
                <c:pt idx="2">
                  <c:v>81.83</c:v>
                </c:pt>
                <c:pt idx="3">
                  <c:v>80.900000000000006</c:v>
                </c:pt>
                <c:pt idx="4">
                  <c:v>81.06</c:v>
                </c:pt>
                <c:pt idx="5">
                  <c:v>96.73</c:v>
                </c:pt>
                <c:pt idx="6">
                  <c:v>113</c:v>
                </c:pt>
                <c:pt idx="7">
                  <c:v>121.67</c:v>
                </c:pt>
                <c:pt idx="8">
                  <c:v>102.87</c:v>
                </c:pt>
                <c:pt idx="9">
                  <c:v>76.84</c:v>
                </c:pt>
                <c:pt idx="10">
                  <c:v>12.81</c:v>
                </c:pt>
                <c:pt idx="11">
                  <c:v>38.9</c:v>
                </c:pt>
                <c:pt idx="12">
                  <c:v>43</c:v>
                </c:pt>
                <c:pt idx="13">
                  <c:v>29.09</c:v>
                </c:pt>
                <c:pt idx="14">
                  <c:v>44.71</c:v>
                </c:pt>
                <c:pt idx="15">
                  <c:v>65.62</c:v>
                </c:pt>
                <c:pt idx="16">
                  <c:v>80.819999999999993</c:v>
                </c:pt>
                <c:pt idx="17">
                  <c:v>109.74</c:v>
                </c:pt>
                <c:pt idx="18">
                  <c:v>168.02</c:v>
                </c:pt>
                <c:pt idx="19">
                  <c:v>232.31</c:v>
                </c:pt>
                <c:pt idx="20">
                  <c:v>200.17</c:v>
                </c:pt>
                <c:pt idx="21">
                  <c:v>134</c:v>
                </c:pt>
                <c:pt idx="22">
                  <c:v>107.48</c:v>
                </c:pt>
                <c:pt idx="23">
                  <c:v>96.44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D0C-4280-B935-546586B3C0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181.53800000000001</v>
      </c>
      <c r="C4" s="18">
        <v>114.35799999999999</v>
      </c>
      <c r="D4" s="18">
        <v>125.489</v>
      </c>
      <c r="E4" s="18">
        <v>138.19</v>
      </c>
      <c r="F4" s="18">
        <v>70.376000000000005</v>
      </c>
      <c r="G4" s="18">
        <v>159.505</v>
      </c>
      <c r="H4" s="18">
        <v>88.132000000000005</v>
      </c>
      <c r="I4" s="18">
        <v>100.143</v>
      </c>
      <c r="J4" s="18">
        <v>127.69999999999999</v>
      </c>
      <c r="K4" s="18">
        <v>95.4</v>
      </c>
      <c r="L4" s="18">
        <v>68.466999999999999</v>
      </c>
      <c r="M4" s="18">
        <v>110.804</v>
      </c>
      <c r="N4" s="18">
        <v>178.71300000000002</v>
      </c>
      <c r="O4" s="18">
        <v>176.74199999999999</v>
      </c>
      <c r="P4" s="18">
        <v>164.97900000000001</v>
      </c>
      <c r="Q4" s="18">
        <v>118.738</v>
      </c>
      <c r="R4" s="18">
        <v>70.771999999999991</v>
      </c>
      <c r="S4" s="18">
        <v>65.955999999999989</v>
      </c>
      <c r="T4" s="18">
        <v>160.48099999999999</v>
      </c>
      <c r="U4" s="18">
        <v>283.74600000000004</v>
      </c>
      <c r="V4" s="18">
        <v>166.00399999999999</v>
      </c>
      <c r="W4" s="18">
        <v>80.570999999999998</v>
      </c>
      <c r="X4" s="18">
        <v>70.573000000000008</v>
      </c>
      <c r="Y4" s="18">
        <v>57.822000000000003</v>
      </c>
      <c r="Z4" s="19"/>
      <c r="AA4" s="20">
        <f>SUM(B4:Z4)</f>
        <v>2975.1990000000001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84.86</v>
      </c>
      <c r="C7" s="28">
        <v>83.04</v>
      </c>
      <c r="D7" s="28">
        <v>81.83</v>
      </c>
      <c r="E7" s="28">
        <v>80.900000000000006</v>
      </c>
      <c r="F7" s="28">
        <v>81.06</v>
      </c>
      <c r="G7" s="28">
        <v>96.73</v>
      </c>
      <c r="H7" s="28">
        <v>113</v>
      </c>
      <c r="I7" s="28">
        <v>121.67</v>
      </c>
      <c r="J7" s="28">
        <v>102.87</v>
      </c>
      <c r="K7" s="28">
        <v>76.84</v>
      </c>
      <c r="L7" s="28">
        <v>12.81</v>
      </c>
      <c r="M7" s="28">
        <v>38.9</v>
      </c>
      <c r="N7" s="28">
        <v>43</v>
      </c>
      <c r="O7" s="28">
        <v>29.09</v>
      </c>
      <c r="P7" s="28">
        <v>44.71</v>
      </c>
      <c r="Q7" s="28">
        <v>65.62</v>
      </c>
      <c r="R7" s="28">
        <v>80.819999999999993</v>
      </c>
      <c r="S7" s="28">
        <v>109.74</v>
      </c>
      <c r="T7" s="28">
        <v>168.02</v>
      </c>
      <c r="U7" s="28">
        <v>232.31</v>
      </c>
      <c r="V7" s="28">
        <v>200.17</v>
      </c>
      <c r="W7" s="28">
        <v>134</v>
      </c>
      <c r="X7" s="28">
        <v>107.48</v>
      </c>
      <c r="Y7" s="28">
        <v>96.44</v>
      </c>
      <c r="Z7" s="29"/>
      <c r="AA7" s="30">
        <f>IF(SUM(B7:Z7)&lt;&gt;0,AVERAGEIF(B7:Z7,"&lt;&gt;"""),"")</f>
        <v>95.246249999999989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181.53800000000001</v>
      </c>
      <c r="C12" s="52">
        <v>114.23699999999999</v>
      </c>
      <c r="D12" s="52">
        <v>125.28</v>
      </c>
      <c r="E12" s="52">
        <v>137.542</v>
      </c>
      <c r="F12" s="52">
        <v>68.677999999999997</v>
      </c>
      <c r="G12" s="52">
        <v>158.81399999999999</v>
      </c>
      <c r="H12" s="52">
        <v>79.989000000000004</v>
      </c>
      <c r="I12" s="52">
        <v>87.174999999999997</v>
      </c>
      <c r="J12" s="52">
        <v>93.031000000000006</v>
      </c>
      <c r="K12" s="52">
        <v>37.500999999999998</v>
      </c>
      <c r="L12" s="52"/>
      <c r="M12" s="52"/>
      <c r="N12" s="52">
        <v>40</v>
      </c>
      <c r="O12" s="52">
        <v>20</v>
      </c>
      <c r="P12" s="52">
        <v>20</v>
      </c>
      <c r="Q12" s="52">
        <v>12</v>
      </c>
      <c r="R12" s="52">
        <v>37.622999999999998</v>
      </c>
      <c r="S12" s="52">
        <v>25.454999999999998</v>
      </c>
      <c r="T12" s="52">
        <v>95</v>
      </c>
      <c r="U12" s="52">
        <v>196</v>
      </c>
      <c r="V12" s="52">
        <v>147.964</v>
      </c>
      <c r="W12" s="52">
        <v>80.171999999999997</v>
      </c>
      <c r="X12" s="52">
        <v>55.596000000000004</v>
      </c>
      <c r="Y12" s="52">
        <v>56.439</v>
      </c>
      <c r="Z12" s="53"/>
      <c r="AA12" s="54">
        <f t="shared" si="0"/>
        <v>1870.0339999999999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>
        <v>0.121</v>
      </c>
      <c r="D14" s="57">
        <v>0.20899999999999999</v>
      </c>
      <c r="E14" s="57">
        <v>0.3</v>
      </c>
      <c r="F14" s="57">
        <v>0.498</v>
      </c>
      <c r="G14" s="57">
        <v>0.69099999999999995</v>
      </c>
      <c r="H14" s="57">
        <v>1.6579999999999999</v>
      </c>
      <c r="I14" s="57">
        <v>12.41</v>
      </c>
      <c r="J14" s="57">
        <v>34.668999999999997</v>
      </c>
      <c r="K14" s="57">
        <v>57.899000000000001</v>
      </c>
      <c r="L14" s="57">
        <v>68.466999999999999</v>
      </c>
      <c r="M14" s="57">
        <v>70.804000000000002</v>
      </c>
      <c r="N14" s="57">
        <v>98.712999999999994</v>
      </c>
      <c r="O14" s="57">
        <v>119.23200000000001</v>
      </c>
      <c r="P14" s="57">
        <v>109.789</v>
      </c>
      <c r="Q14" s="57">
        <v>49.738</v>
      </c>
      <c r="R14" s="57">
        <v>33.149000000000001</v>
      </c>
      <c r="S14" s="57">
        <v>13.601000000000001</v>
      </c>
      <c r="T14" s="57">
        <v>13.412000000000001</v>
      </c>
      <c r="U14" s="57">
        <v>33.23599999999999</v>
      </c>
      <c r="V14" s="57">
        <v>17.835000000000001</v>
      </c>
      <c r="W14" s="57"/>
      <c r="X14" s="57"/>
      <c r="Y14" s="57"/>
      <c r="Z14" s="58"/>
      <c r="AA14" s="59">
        <f t="shared" si="0"/>
        <v>736.43100000000015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181.53800000000001</v>
      </c>
      <c r="C16" s="62">
        <f t="shared" si="1"/>
        <v>114.35799999999999</v>
      </c>
      <c r="D16" s="62">
        <f t="shared" si="1"/>
        <v>125.489</v>
      </c>
      <c r="E16" s="62">
        <f t="shared" si="1"/>
        <v>137.84200000000001</v>
      </c>
      <c r="F16" s="62">
        <f t="shared" si="1"/>
        <v>69.176000000000002</v>
      </c>
      <c r="G16" s="62">
        <f t="shared" si="1"/>
        <v>159.505</v>
      </c>
      <c r="H16" s="62">
        <f t="shared" si="1"/>
        <v>81.647000000000006</v>
      </c>
      <c r="I16" s="62">
        <f t="shared" si="1"/>
        <v>99.584999999999994</v>
      </c>
      <c r="J16" s="62">
        <f t="shared" si="1"/>
        <v>127.7</v>
      </c>
      <c r="K16" s="62">
        <f t="shared" si="1"/>
        <v>95.4</v>
      </c>
      <c r="L16" s="62">
        <f t="shared" si="1"/>
        <v>68.466999999999999</v>
      </c>
      <c r="M16" s="62">
        <f t="shared" si="1"/>
        <v>70.804000000000002</v>
      </c>
      <c r="N16" s="62">
        <f t="shared" si="1"/>
        <v>138.71299999999999</v>
      </c>
      <c r="O16" s="62">
        <f t="shared" si="1"/>
        <v>139.23200000000003</v>
      </c>
      <c r="P16" s="62">
        <f t="shared" si="1"/>
        <v>129.78899999999999</v>
      </c>
      <c r="Q16" s="62">
        <f t="shared" si="1"/>
        <v>61.738</v>
      </c>
      <c r="R16" s="62">
        <f t="shared" si="1"/>
        <v>70.771999999999991</v>
      </c>
      <c r="S16" s="62">
        <f t="shared" si="1"/>
        <v>39.055999999999997</v>
      </c>
      <c r="T16" s="62">
        <f t="shared" si="1"/>
        <v>108.41200000000001</v>
      </c>
      <c r="U16" s="62">
        <f t="shared" si="1"/>
        <v>229.23599999999999</v>
      </c>
      <c r="V16" s="62">
        <f t="shared" si="1"/>
        <v>165.79900000000001</v>
      </c>
      <c r="W16" s="62">
        <f t="shared" si="1"/>
        <v>80.171999999999997</v>
      </c>
      <c r="X16" s="62">
        <f t="shared" si="1"/>
        <v>55.596000000000004</v>
      </c>
      <c r="Y16" s="62">
        <f t="shared" si="1"/>
        <v>56.439</v>
      </c>
      <c r="Z16" s="63" t="str">
        <f t="shared" si="1"/>
        <v/>
      </c>
      <c r="AA16" s="64">
        <f>SUM(AA10:AA15)</f>
        <v>2606.4650000000001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>
        <v>1</v>
      </c>
      <c r="P19" s="72">
        <v>1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2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>
        <v>9.9000000000000005E-2</v>
      </c>
      <c r="U20" s="77">
        <v>0.4</v>
      </c>
      <c r="V20" s="77"/>
      <c r="W20" s="77"/>
      <c r="X20" s="77"/>
      <c r="Y20" s="77"/>
      <c r="Z20" s="78"/>
      <c r="AA20" s="79">
        <f t="shared" si="2"/>
        <v>0.499</v>
      </c>
    </row>
    <row r="21" spans="1:27" ht="24.95" customHeight="1" x14ac:dyDescent="0.2">
      <c r="A21" s="75" t="s">
        <v>16</v>
      </c>
      <c r="B21" s="80"/>
      <c r="C21" s="81"/>
      <c r="D21" s="81"/>
      <c r="E21" s="81">
        <v>0.34799999999999998</v>
      </c>
      <c r="F21" s="81"/>
      <c r="G21" s="81"/>
      <c r="H21" s="81">
        <v>0.68500000000000005</v>
      </c>
      <c r="I21" s="81">
        <v>0.55800000000000005</v>
      </c>
      <c r="J21" s="81"/>
      <c r="K21" s="81"/>
      <c r="L21" s="81"/>
      <c r="M21" s="81">
        <v>40</v>
      </c>
      <c r="N21" s="81">
        <v>40</v>
      </c>
      <c r="O21" s="81">
        <v>36.51</v>
      </c>
      <c r="P21" s="81">
        <v>34.19</v>
      </c>
      <c r="Q21" s="81"/>
      <c r="R21" s="81"/>
      <c r="S21" s="81"/>
      <c r="T21" s="81">
        <v>51.569999999999993</v>
      </c>
      <c r="U21" s="81">
        <v>54.11</v>
      </c>
      <c r="V21" s="81">
        <v>0.20499999999999999</v>
      </c>
      <c r="W21" s="81">
        <v>0.39900000000000002</v>
      </c>
      <c r="X21" s="81">
        <v>0.77700000000000002</v>
      </c>
      <c r="Y21" s="81">
        <v>0.38300000000000001</v>
      </c>
      <c r="Z21" s="78"/>
      <c r="AA21" s="79">
        <f t="shared" si="2"/>
        <v>259.73499999999996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0.34799999999999998</v>
      </c>
      <c r="F26" s="88">
        <f t="shared" si="3"/>
        <v>0</v>
      </c>
      <c r="G26" s="88">
        <f t="shared" si="3"/>
        <v>0</v>
      </c>
      <c r="H26" s="88">
        <f t="shared" si="3"/>
        <v>0.68500000000000005</v>
      </c>
      <c r="I26" s="88">
        <f t="shared" si="3"/>
        <v>0.55800000000000005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40</v>
      </c>
      <c r="N26" s="88">
        <f t="shared" si="3"/>
        <v>40</v>
      </c>
      <c r="O26" s="88">
        <f t="shared" si="3"/>
        <v>37.51</v>
      </c>
      <c r="P26" s="88">
        <f t="shared" si="3"/>
        <v>35.19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51.66899999999999</v>
      </c>
      <c r="U26" s="88">
        <f t="shared" si="3"/>
        <v>54.51</v>
      </c>
      <c r="V26" s="88">
        <f t="shared" si="3"/>
        <v>0.20499999999999999</v>
      </c>
      <c r="W26" s="88">
        <f t="shared" si="3"/>
        <v>0.39900000000000002</v>
      </c>
      <c r="X26" s="88">
        <f t="shared" si="3"/>
        <v>0.77700000000000002</v>
      </c>
      <c r="Y26" s="88">
        <f t="shared" si="3"/>
        <v>0.38300000000000001</v>
      </c>
      <c r="Z26" s="89" t="str">
        <f t="shared" si="3"/>
        <v/>
      </c>
      <c r="AA26" s="90">
        <f>SUM(AA19:AA25)</f>
        <v>262.23399999999998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181.53800000000001</v>
      </c>
      <c r="C30" s="77">
        <v>114.358</v>
      </c>
      <c r="D30" s="77">
        <v>125.489</v>
      </c>
      <c r="E30" s="77">
        <v>138.19</v>
      </c>
      <c r="F30" s="77">
        <v>69.176000000000002</v>
      </c>
      <c r="G30" s="77">
        <v>159.505</v>
      </c>
      <c r="H30" s="77">
        <v>82.331999999999994</v>
      </c>
      <c r="I30" s="77">
        <v>100.143</v>
      </c>
      <c r="J30" s="77">
        <v>127.7</v>
      </c>
      <c r="K30" s="77">
        <v>95.4</v>
      </c>
      <c r="L30" s="77">
        <v>68.466999999999999</v>
      </c>
      <c r="M30" s="77">
        <v>110.804</v>
      </c>
      <c r="N30" s="77">
        <v>178.71299999999999</v>
      </c>
      <c r="O30" s="77">
        <v>176.74199999999999</v>
      </c>
      <c r="P30" s="77">
        <v>164.97900000000001</v>
      </c>
      <c r="Q30" s="77">
        <v>61.738</v>
      </c>
      <c r="R30" s="77">
        <v>70.772000000000006</v>
      </c>
      <c r="S30" s="77">
        <v>39.055999999999997</v>
      </c>
      <c r="T30" s="77">
        <v>160.08099999999999</v>
      </c>
      <c r="U30" s="77">
        <v>283.74599999999998</v>
      </c>
      <c r="V30" s="77">
        <v>166.00399999999999</v>
      </c>
      <c r="W30" s="77">
        <v>80.570999999999998</v>
      </c>
      <c r="X30" s="77">
        <v>56.372999999999998</v>
      </c>
      <c r="Y30" s="77">
        <v>56.822000000000003</v>
      </c>
      <c r="Z30" s="78"/>
      <c r="AA30" s="79">
        <f>SUM(B30:Z30)</f>
        <v>2868.6990000000005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181.53800000000001</v>
      </c>
      <c r="C32" s="62">
        <f t="shared" ref="C32:Z32" si="4">IF(LEN(C$2)&gt;0,SUM(C29:C31),"")</f>
        <v>114.358</v>
      </c>
      <c r="D32" s="62">
        <f t="shared" si="4"/>
        <v>125.489</v>
      </c>
      <c r="E32" s="62">
        <f t="shared" si="4"/>
        <v>138.19</v>
      </c>
      <c r="F32" s="62">
        <f t="shared" si="4"/>
        <v>69.176000000000002</v>
      </c>
      <c r="G32" s="62">
        <f t="shared" si="4"/>
        <v>159.505</v>
      </c>
      <c r="H32" s="62">
        <f t="shared" si="4"/>
        <v>82.331999999999994</v>
      </c>
      <c r="I32" s="62">
        <f t="shared" si="4"/>
        <v>100.143</v>
      </c>
      <c r="J32" s="62">
        <f t="shared" si="4"/>
        <v>127.7</v>
      </c>
      <c r="K32" s="62">
        <f t="shared" si="4"/>
        <v>95.4</v>
      </c>
      <c r="L32" s="62">
        <f t="shared" si="4"/>
        <v>68.466999999999999</v>
      </c>
      <c r="M32" s="62">
        <f t="shared" si="4"/>
        <v>110.804</v>
      </c>
      <c r="N32" s="62">
        <f t="shared" si="4"/>
        <v>178.71299999999999</v>
      </c>
      <c r="O32" s="62">
        <f t="shared" si="4"/>
        <v>176.74199999999999</v>
      </c>
      <c r="P32" s="62">
        <f t="shared" si="4"/>
        <v>164.97900000000001</v>
      </c>
      <c r="Q32" s="62">
        <f t="shared" si="4"/>
        <v>61.738</v>
      </c>
      <c r="R32" s="62">
        <f t="shared" si="4"/>
        <v>70.772000000000006</v>
      </c>
      <c r="S32" s="62">
        <f t="shared" si="4"/>
        <v>39.055999999999997</v>
      </c>
      <c r="T32" s="62">
        <f t="shared" si="4"/>
        <v>160.08099999999999</v>
      </c>
      <c r="U32" s="62">
        <f t="shared" si="4"/>
        <v>283.74599999999998</v>
      </c>
      <c r="V32" s="62">
        <f t="shared" si="4"/>
        <v>166.00399999999999</v>
      </c>
      <c r="W32" s="62">
        <f t="shared" si="4"/>
        <v>80.570999999999998</v>
      </c>
      <c r="X32" s="62">
        <f t="shared" si="4"/>
        <v>56.372999999999998</v>
      </c>
      <c r="Y32" s="62">
        <f t="shared" si="4"/>
        <v>56.822000000000003</v>
      </c>
      <c r="Z32" s="63" t="str">
        <f t="shared" si="4"/>
        <v/>
      </c>
      <c r="AA32" s="64">
        <f>SUM(AA29:AA31)</f>
        <v>2868.6990000000005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>
        <v>1.2</v>
      </c>
      <c r="G37" s="99"/>
      <c r="H37" s="99">
        <v>5.8</v>
      </c>
      <c r="I37" s="99"/>
      <c r="J37" s="99"/>
      <c r="K37" s="99"/>
      <c r="L37" s="99"/>
      <c r="M37" s="99"/>
      <c r="N37" s="99"/>
      <c r="O37" s="99"/>
      <c r="P37" s="99"/>
      <c r="Q37" s="99">
        <v>57</v>
      </c>
      <c r="R37" s="99"/>
      <c r="S37" s="99">
        <v>26.9</v>
      </c>
      <c r="T37" s="99">
        <v>0.4</v>
      </c>
      <c r="U37" s="99"/>
      <c r="V37" s="99"/>
      <c r="W37" s="99"/>
      <c r="X37" s="99">
        <v>14.2</v>
      </c>
      <c r="Y37" s="99">
        <v>1</v>
      </c>
      <c r="Z37" s="100"/>
      <c r="AA37" s="79">
        <f t="shared" si="5"/>
        <v>106.50000000000001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1.2</v>
      </c>
      <c r="G40" s="88">
        <f t="shared" si="6"/>
        <v>0</v>
      </c>
      <c r="H40" s="88">
        <f t="shared" si="6"/>
        <v>5.8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57</v>
      </c>
      <c r="R40" s="88">
        <f t="shared" si="6"/>
        <v>0</v>
      </c>
      <c r="S40" s="88">
        <f t="shared" si="6"/>
        <v>26.9</v>
      </c>
      <c r="T40" s="88">
        <f t="shared" si="6"/>
        <v>0.4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14.2</v>
      </c>
      <c r="Y40" s="88">
        <f t="shared" si="6"/>
        <v>1</v>
      </c>
      <c r="Z40" s="89" t="str">
        <f t="shared" si="6"/>
        <v/>
      </c>
      <c r="AA40" s="90">
        <f t="shared" si="5"/>
        <v>106.50000000000001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>
        <v>1.2</v>
      </c>
      <c r="G45" s="99"/>
      <c r="H45" s="99">
        <v>5.8</v>
      </c>
      <c r="I45" s="99"/>
      <c r="J45" s="99"/>
      <c r="K45" s="99"/>
      <c r="L45" s="99"/>
      <c r="M45" s="99"/>
      <c r="N45" s="99"/>
      <c r="O45" s="99"/>
      <c r="P45" s="99"/>
      <c r="Q45" s="99">
        <v>57</v>
      </c>
      <c r="R45" s="99"/>
      <c r="S45" s="99">
        <v>26.9</v>
      </c>
      <c r="T45" s="99">
        <v>0.4</v>
      </c>
      <c r="U45" s="99"/>
      <c r="V45" s="99"/>
      <c r="W45" s="99"/>
      <c r="X45" s="99">
        <v>14.2</v>
      </c>
      <c r="Y45" s="99">
        <v>1</v>
      </c>
      <c r="Z45" s="100"/>
      <c r="AA45" s="79">
        <f t="shared" si="7"/>
        <v>106.50000000000001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1.2</v>
      </c>
      <c r="G49" s="88">
        <f t="shared" si="8"/>
        <v>0</v>
      </c>
      <c r="H49" s="88">
        <f t="shared" si="8"/>
        <v>5.8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57</v>
      </c>
      <c r="R49" s="88">
        <f t="shared" si="8"/>
        <v>0</v>
      </c>
      <c r="S49" s="88">
        <f t="shared" si="8"/>
        <v>26.9</v>
      </c>
      <c r="T49" s="88">
        <f t="shared" si="8"/>
        <v>0.4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14.2</v>
      </c>
      <c r="Y49" s="88">
        <f t="shared" si="8"/>
        <v>1</v>
      </c>
      <c r="Z49" s="89" t="str">
        <f t="shared" si="8"/>
        <v/>
      </c>
      <c r="AA49" s="90">
        <f t="shared" si="7"/>
        <v>106.50000000000001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181.53800000000001</v>
      </c>
      <c r="C52" s="88">
        <f t="shared" si="10"/>
        <v>114.35799999999999</v>
      </c>
      <c r="D52" s="88">
        <f t="shared" si="10"/>
        <v>125.489</v>
      </c>
      <c r="E52" s="88">
        <f t="shared" si="10"/>
        <v>138.19000000000003</v>
      </c>
      <c r="F52" s="88">
        <f t="shared" si="10"/>
        <v>70.376000000000005</v>
      </c>
      <c r="G52" s="88">
        <f t="shared" si="10"/>
        <v>159.505</v>
      </c>
      <c r="H52" s="88">
        <f t="shared" si="10"/>
        <v>88.132000000000005</v>
      </c>
      <c r="I52" s="88">
        <f t="shared" si="10"/>
        <v>100.143</v>
      </c>
      <c r="J52" s="88">
        <f t="shared" si="10"/>
        <v>127.7</v>
      </c>
      <c r="K52" s="88">
        <f t="shared" si="10"/>
        <v>95.4</v>
      </c>
      <c r="L52" s="88">
        <f t="shared" si="10"/>
        <v>68.466999999999999</v>
      </c>
      <c r="M52" s="88">
        <f t="shared" si="10"/>
        <v>110.804</v>
      </c>
      <c r="N52" s="88">
        <f t="shared" si="10"/>
        <v>178.71299999999999</v>
      </c>
      <c r="O52" s="88">
        <f t="shared" si="10"/>
        <v>176.74200000000002</v>
      </c>
      <c r="P52" s="88">
        <f t="shared" si="10"/>
        <v>164.97899999999998</v>
      </c>
      <c r="Q52" s="88">
        <f t="shared" si="10"/>
        <v>118.738</v>
      </c>
      <c r="R52" s="88">
        <f t="shared" si="10"/>
        <v>70.771999999999991</v>
      </c>
      <c r="S52" s="88">
        <f t="shared" si="10"/>
        <v>65.955999999999989</v>
      </c>
      <c r="T52" s="88">
        <f t="shared" si="10"/>
        <v>160.48099999999999</v>
      </c>
      <c r="U52" s="88">
        <f t="shared" si="10"/>
        <v>283.74599999999998</v>
      </c>
      <c r="V52" s="88">
        <f t="shared" si="10"/>
        <v>166.00400000000002</v>
      </c>
      <c r="W52" s="88">
        <f t="shared" si="10"/>
        <v>80.570999999999998</v>
      </c>
      <c r="X52" s="88">
        <f t="shared" si="10"/>
        <v>70.573000000000008</v>
      </c>
      <c r="Y52" s="88">
        <f t="shared" si="10"/>
        <v>57.822000000000003</v>
      </c>
      <c r="Z52" s="89" t="str">
        <f t="shared" si="10"/>
        <v/>
      </c>
      <c r="AA52" s="104">
        <f>SUM(B52:Z52)</f>
        <v>2975.1990000000001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45901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181.56899999999996</v>
      </c>
      <c r="C4" s="18">
        <v>114.322</v>
      </c>
      <c r="D4" s="18">
        <v>125.461</v>
      </c>
      <c r="E4" s="18">
        <v>138.14599999999999</v>
      </c>
      <c r="F4" s="18">
        <v>70.349000000000004</v>
      </c>
      <c r="G4" s="18">
        <v>159.45800000000003</v>
      </c>
      <c r="H4" s="18">
        <v>88.14200000000001</v>
      </c>
      <c r="I4" s="18">
        <v>100.13599999999998</v>
      </c>
      <c r="J4" s="18">
        <v>127.70000000000002</v>
      </c>
      <c r="K4" s="18">
        <v>95.4</v>
      </c>
      <c r="L4" s="18">
        <v>68.466999999999999</v>
      </c>
      <c r="M4" s="18">
        <v>110.804</v>
      </c>
      <c r="N4" s="18">
        <v>178.72499999999999</v>
      </c>
      <c r="O4" s="18">
        <v>176.78599999999997</v>
      </c>
      <c r="P4" s="18">
        <v>164.959</v>
      </c>
      <c r="Q4" s="18">
        <v>118.72900000000001</v>
      </c>
      <c r="R4" s="18">
        <v>70.739000000000004</v>
      </c>
      <c r="S4" s="18">
        <v>65.929000000000002</v>
      </c>
      <c r="T4" s="18">
        <v>160.48099999999999</v>
      </c>
      <c r="U4" s="18">
        <v>283.75900000000001</v>
      </c>
      <c r="V4" s="18">
        <v>165.971</v>
      </c>
      <c r="W4" s="18">
        <v>80.522999999999996</v>
      </c>
      <c r="X4" s="18">
        <v>70.616</v>
      </c>
      <c r="Y4" s="18">
        <v>57.790999999999997</v>
      </c>
      <c r="Z4" s="19"/>
      <c r="AA4" s="20">
        <f>SUM(B4:Z4)</f>
        <v>2974.9620000000009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84.86</v>
      </c>
      <c r="C7" s="28">
        <v>83.04</v>
      </c>
      <c r="D7" s="28">
        <v>81.83</v>
      </c>
      <c r="E7" s="28">
        <v>80.900000000000006</v>
      </c>
      <c r="F7" s="28">
        <v>81.06</v>
      </c>
      <c r="G7" s="28">
        <v>96.73</v>
      </c>
      <c r="H7" s="28">
        <v>113</v>
      </c>
      <c r="I7" s="28">
        <v>121.67</v>
      </c>
      <c r="J7" s="28">
        <v>102.87</v>
      </c>
      <c r="K7" s="28">
        <v>76.84</v>
      </c>
      <c r="L7" s="28">
        <v>12.81</v>
      </c>
      <c r="M7" s="28">
        <v>38.9</v>
      </c>
      <c r="N7" s="28">
        <v>43</v>
      </c>
      <c r="O7" s="28">
        <v>29.09</v>
      </c>
      <c r="P7" s="28">
        <v>44.71</v>
      </c>
      <c r="Q7" s="28">
        <v>65.62</v>
      </c>
      <c r="R7" s="28">
        <v>80.819999999999993</v>
      </c>
      <c r="S7" s="28">
        <v>109.74</v>
      </c>
      <c r="T7" s="28">
        <v>168.02</v>
      </c>
      <c r="U7" s="28">
        <v>232.31</v>
      </c>
      <c r="V7" s="28">
        <v>200.17</v>
      </c>
      <c r="W7" s="28">
        <v>134</v>
      </c>
      <c r="X7" s="28">
        <v>107.48</v>
      </c>
      <c r="Y7" s="28">
        <v>96.44</v>
      </c>
      <c r="Z7" s="29"/>
      <c r="AA7" s="30">
        <f>IF(SUM(B7:Z7)&lt;&gt;0,AVERAGEIF(B7:Z7,"&lt;&gt;"""),"")</f>
        <v>95.246249999999989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>
        <v>151.02100000000002</v>
      </c>
      <c r="U13" s="52">
        <v>143.15899999999999</v>
      </c>
      <c r="V13" s="52">
        <v>80</v>
      </c>
      <c r="W13" s="52"/>
      <c r="X13" s="52"/>
      <c r="Y13" s="52"/>
      <c r="Z13" s="53"/>
      <c r="AA13" s="54">
        <f t="shared" si="0"/>
        <v>374.18</v>
      </c>
    </row>
    <row r="14" spans="1:27" ht="24.95" customHeight="1" x14ac:dyDescent="0.2">
      <c r="A14" s="55" t="s">
        <v>10</v>
      </c>
      <c r="B14" s="56">
        <v>29.550999999999998</v>
      </c>
      <c r="C14" s="57">
        <v>30.108000000000001</v>
      </c>
      <c r="D14" s="57">
        <v>40.771999999999998</v>
      </c>
      <c r="E14" s="57">
        <v>37.811</v>
      </c>
      <c r="F14" s="57">
        <v>47.319000000000003</v>
      </c>
      <c r="G14" s="57">
        <v>36.033999999999999</v>
      </c>
      <c r="H14" s="57">
        <v>39.221000000000004</v>
      </c>
      <c r="I14" s="57">
        <v>6.835</v>
      </c>
      <c r="J14" s="57">
        <v>55.421999999999997</v>
      </c>
      <c r="K14" s="57">
        <v>48.081000000000003</v>
      </c>
      <c r="L14" s="57">
        <v>57.632999999999996</v>
      </c>
      <c r="M14" s="57">
        <v>53.49</v>
      </c>
      <c r="N14" s="57"/>
      <c r="O14" s="57"/>
      <c r="P14" s="57">
        <v>12.178000000000001</v>
      </c>
      <c r="Q14" s="57">
        <v>68.307999999999993</v>
      </c>
      <c r="R14" s="57">
        <v>28.263000000000002</v>
      </c>
      <c r="S14" s="57">
        <v>15.706</v>
      </c>
      <c r="T14" s="57">
        <v>7.17</v>
      </c>
      <c r="U14" s="57"/>
      <c r="V14" s="57">
        <v>30.873000000000005</v>
      </c>
      <c r="W14" s="57">
        <v>36.799999999999997</v>
      </c>
      <c r="X14" s="57">
        <v>31.802999999999997</v>
      </c>
      <c r="Y14" s="57">
        <v>33.552000000000007</v>
      </c>
      <c r="Z14" s="58"/>
      <c r="AA14" s="59">
        <f t="shared" si="0"/>
        <v>746.93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29.550999999999998</v>
      </c>
      <c r="C16" s="62">
        <f t="shared" ref="C16:Z16" si="1">IF(LEN(C$2)&gt;0,SUM(C10:C15),"")</f>
        <v>30.108000000000001</v>
      </c>
      <c r="D16" s="62">
        <f t="shared" si="1"/>
        <v>40.771999999999998</v>
      </c>
      <c r="E16" s="62">
        <f t="shared" si="1"/>
        <v>37.811</v>
      </c>
      <c r="F16" s="62">
        <f t="shared" si="1"/>
        <v>47.319000000000003</v>
      </c>
      <c r="G16" s="62">
        <f t="shared" si="1"/>
        <v>36.033999999999999</v>
      </c>
      <c r="H16" s="62">
        <f t="shared" si="1"/>
        <v>39.221000000000004</v>
      </c>
      <c r="I16" s="62">
        <f t="shared" si="1"/>
        <v>6.835</v>
      </c>
      <c r="J16" s="62">
        <f t="shared" si="1"/>
        <v>55.421999999999997</v>
      </c>
      <c r="K16" s="62">
        <f t="shared" si="1"/>
        <v>48.081000000000003</v>
      </c>
      <c r="L16" s="62">
        <f t="shared" si="1"/>
        <v>57.632999999999996</v>
      </c>
      <c r="M16" s="62">
        <f t="shared" si="1"/>
        <v>53.49</v>
      </c>
      <c r="N16" s="62">
        <f t="shared" si="1"/>
        <v>0</v>
      </c>
      <c r="O16" s="62">
        <f t="shared" si="1"/>
        <v>0</v>
      </c>
      <c r="P16" s="62">
        <f t="shared" si="1"/>
        <v>12.178000000000001</v>
      </c>
      <c r="Q16" s="62">
        <f t="shared" si="1"/>
        <v>68.307999999999993</v>
      </c>
      <c r="R16" s="62">
        <f t="shared" si="1"/>
        <v>28.263000000000002</v>
      </c>
      <c r="S16" s="62">
        <f t="shared" si="1"/>
        <v>15.706</v>
      </c>
      <c r="T16" s="62">
        <f t="shared" si="1"/>
        <v>158.191</v>
      </c>
      <c r="U16" s="62">
        <f t="shared" si="1"/>
        <v>143.15899999999999</v>
      </c>
      <c r="V16" s="62">
        <f t="shared" si="1"/>
        <v>110.873</v>
      </c>
      <c r="W16" s="62">
        <f t="shared" si="1"/>
        <v>36.799999999999997</v>
      </c>
      <c r="X16" s="62">
        <f t="shared" si="1"/>
        <v>31.802999999999997</v>
      </c>
      <c r="Y16" s="62">
        <f t="shared" si="1"/>
        <v>33.552000000000007</v>
      </c>
      <c r="Z16" s="63" t="str">
        <f t="shared" si="1"/>
        <v/>
      </c>
      <c r="AA16" s="64">
        <f>SUM(AA10:AA15)</f>
        <v>1121.1099999999999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11.3</v>
      </c>
    </row>
    <row r="20" spans="1:27" ht="24.95" customHeight="1" x14ac:dyDescent="0.2">
      <c r="A20" s="75" t="s">
        <v>15</v>
      </c>
      <c r="B20" s="76">
        <v>2.278</v>
      </c>
      <c r="C20" s="77">
        <v>2.95</v>
      </c>
      <c r="D20" s="77">
        <v>3.766</v>
      </c>
      <c r="E20" s="77">
        <v>2.2229999999999999</v>
      </c>
      <c r="F20" s="77">
        <v>4.181</v>
      </c>
      <c r="G20" s="77">
        <v>9.6709999999999994</v>
      </c>
      <c r="H20" s="77">
        <v>15.013999999999999</v>
      </c>
      <c r="I20" s="77">
        <v>9.8320000000000007</v>
      </c>
      <c r="J20" s="77">
        <v>21.756</v>
      </c>
      <c r="K20" s="77">
        <v>11.629999999999999</v>
      </c>
      <c r="L20" s="77">
        <v>10.02</v>
      </c>
      <c r="M20" s="77">
        <v>9.3849999999999998</v>
      </c>
      <c r="N20" s="77">
        <v>0.02</v>
      </c>
      <c r="O20" s="77">
        <v>10.01</v>
      </c>
      <c r="P20" s="77">
        <v>0.01</v>
      </c>
      <c r="Q20" s="77">
        <v>15.529</v>
      </c>
      <c r="R20" s="77">
        <v>7.4339999999999993</v>
      </c>
      <c r="S20" s="77">
        <v>12.240999999999998</v>
      </c>
      <c r="T20" s="77">
        <v>1.2150000000000001</v>
      </c>
      <c r="U20" s="77"/>
      <c r="V20" s="77">
        <v>15.787999999999998</v>
      </c>
      <c r="W20" s="77">
        <v>15.154</v>
      </c>
      <c r="X20" s="77">
        <v>12.257</v>
      </c>
      <c r="Y20" s="77">
        <v>3.0070000000000001</v>
      </c>
      <c r="Z20" s="78"/>
      <c r="AA20" s="79">
        <f t="shared" si="2"/>
        <v>195.37100000000001</v>
      </c>
    </row>
    <row r="21" spans="1:27" ht="24.95" customHeight="1" x14ac:dyDescent="0.2">
      <c r="A21" s="75" t="s">
        <v>16</v>
      </c>
      <c r="B21" s="80">
        <v>19.54</v>
      </c>
      <c r="C21" s="81">
        <v>17.363999999999997</v>
      </c>
      <c r="D21" s="81">
        <v>17.023</v>
      </c>
      <c r="E21" s="81">
        <v>16.611999999999998</v>
      </c>
      <c r="F21" s="81">
        <v>18.849</v>
      </c>
      <c r="G21" s="81">
        <v>18.853000000000002</v>
      </c>
      <c r="H21" s="81">
        <v>33.907000000000004</v>
      </c>
      <c r="I21" s="81">
        <v>17.869</v>
      </c>
      <c r="J21" s="81">
        <v>49.922000000000004</v>
      </c>
      <c r="K21" s="81">
        <v>35.689</v>
      </c>
      <c r="L21" s="81">
        <v>0.81399999999999995</v>
      </c>
      <c r="M21" s="81">
        <v>10.484999999999999</v>
      </c>
      <c r="N21" s="81"/>
      <c r="O21" s="81">
        <v>0.57599999999999996</v>
      </c>
      <c r="P21" s="81">
        <v>1.171</v>
      </c>
      <c r="Q21" s="81">
        <v>34.891999999999996</v>
      </c>
      <c r="R21" s="81">
        <v>32.641999999999996</v>
      </c>
      <c r="S21" s="81">
        <v>37.981999999999999</v>
      </c>
      <c r="T21" s="81">
        <v>1.075</v>
      </c>
      <c r="U21" s="81"/>
      <c r="V21" s="81">
        <v>27.409999999999997</v>
      </c>
      <c r="W21" s="81">
        <v>28.268999999999998</v>
      </c>
      <c r="X21" s="81">
        <v>26.555999999999997</v>
      </c>
      <c r="Y21" s="81">
        <v>21.231999999999999</v>
      </c>
      <c r="Z21" s="78"/>
      <c r="AA21" s="79">
        <f t="shared" si="2"/>
        <v>468.73199999999997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>
        <v>35.143999999999998</v>
      </c>
      <c r="N22" s="81">
        <v>79.905000000000001</v>
      </c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115.04900000000001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21.817999999999998</v>
      </c>
      <c r="C26" s="88">
        <f t="shared" ref="C26:Z26" si="3">IF(LEN(C$2)&gt;0,SUM(C19:C25),"")</f>
        <v>20.313999999999997</v>
      </c>
      <c r="D26" s="88">
        <f t="shared" si="3"/>
        <v>20.789000000000001</v>
      </c>
      <c r="E26" s="88">
        <f t="shared" si="3"/>
        <v>18.834999999999997</v>
      </c>
      <c r="F26" s="88">
        <f t="shared" si="3"/>
        <v>23.03</v>
      </c>
      <c r="G26" s="88">
        <f t="shared" si="3"/>
        <v>28.524000000000001</v>
      </c>
      <c r="H26" s="88">
        <f t="shared" si="3"/>
        <v>48.921000000000006</v>
      </c>
      <c r="I26" s="88">
        <f t="shared" si="3"/>
        <v>27.701000000000001</v>
      </c>
      <c r="J26" s="88">
        <f t="shared" si="3"/>
        <v>71.677999999999997</v>
      </c>
      <c r="K26" s="88">
        <f t="shared" si="3"/>
        <v>47.319000000000003</v>
      </c>
      <c r="L26" s="88">
        <f t="shared" si="3"/>
        <v>10.834</v>
      </c>
      <c r="M26" s="88">
        <f t="shared" si="3"/>
        <v>57.313999999999993</v>
      </c>
      <c r="N26" s="88">
        <f t="shared" si="3"/>
        <v>82.025000000000006</v>
      </c>
      <c r="O26" s="88">
        <f t="shared" si="3"/>
        <v>12.686</v>
      </c>
      <c r="P26" s="88">
        <f t="shared" si="3"/>
        <v>5.9809999999999999</v>
      </c>
      <c r="Q26" s="88">
        <f t="shared" si="3"/>
        <v>50.420999999999992</v>
      </c>
      <c r="R26" s="88">
        <f t="shared" si="3"/>
        <v>40.075999999999993</v>
      </c>
      <c r="S26" s="88">
        <f t="shared" si="3"/>
        <v>50.222999999999999</v>
      </c>
      <c r="T26" s="88">
        <f t="shared" si="3"/>
        <v>2.29</v>
      </c>
      <c r="U26" s="88">
        <f t="shared" si="3"/>
        <v>0</v>
      </c>
      <c r="V26" s="88">
        <f t="shared" si="3"/>
        <v>43.197999999999993</v>
      </c>
      <c r="W26" s="88">
        <f t="shared" si="3"/>
        <v>43.423000000000002</v>
      </c>
      <c r="X26" s="88">
        <f t="shared" si="3"/>
        <v>38.812999999999995</v>
      </c>
      <c r="Y26" s="88">
        <f t="shared" si="3"/>
        <v>24.239000000000001</v>
      </c>
      <c r="Z26" s="89" t="str">
        <f t="shared" si="3"/>
        <v/>
      </c>
      <c r="AA26" s="90">
        <f>SUM(AA19:AA25)</f>
        <v>790.452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51.369</v>
      </c>
      <c r="C30" s="77">
        <v>50.421999999999997</v>
      </c>
      <c r="D30" s="77">
        <v>61.561</v>
      </c>
      <c r="E30" s="77">
        <v>56.646000000000001</v>
      </c>
      <c r="F30" s="77">
        <v>70.349000000000004</v>
      </c>
      <c r="G30" s="77">
        <v>64.558000000000007</v>
      </c>
      <c r="H30" s="77">
        <v>88.141999999999996</v>
      </c>
      <c r="I30" s="77">
        <v>34.536000000000001</v>
      </c>
      <c r="J30" s="77">
        <v>127.1</v>
      </c>
      <c r="K30" s="77">
        <v>95.4</v>
      </c>
      <c r="L30" s="77">
        <v>68.466999999999999</v>
      </c>
      <c r="M30" s="77">
        <v>110.804</v>
      </c>
      <c r="N30" s="77">
        <v>82.025000000000006</v>
      </c>
      <c r="O30" s="77">
        <v>12.686</v>
      </c>
      <c r="P30" s="77">
        <v>18.158999999999999</v>
      </c>
      <c r="Q30" s="77">
        <v>118.729</v>
      </c>
      <c r="R30" s="77">
        <v>68.338999999999999</v>
      </c>
      <c r="S30" s="77">
        <v>65.929000000000002</v>
      </c>
      <c r="T30" s="77">
        <v>160.48099999999999</v>
      </c>
      <c r="U30" s="77">
        <v>143.15899999999999</v>
      </c>
      <c r="V30" s="77">
        <v>154.071</v>
      </c>
      <c r="W30" s="77">
        <v>80.222999999999999</v>
      </c>
      <c r="X30" s="77">
        <v>70.616</v>
      </c>
      <c r="Y30" s="77">
        <v>57.790999999999997</v>
      </c>
      <c r="Z30" s="78"/>
      <c r="AA30" s="79">
        <f>SUM(B30:Z30)</f>
        <v>1911.5619999999997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51.369</v>
      </c>
      <c r="C32" s="62">
        <f t="shared" ref="C32:Z32" si="4">IF(LEN(C$2)&gt;0,SUM(C29:C31),"")</f>
        <v>50.421999999999997</v>
      </c>
      <c r="D32" s="62">
        <f t="shared" si="4"/>
        <v>61.561</v>
      </c>
      <c r="E32" s="62">
        <f t="shared" si="4"/>
        <v>56.646000000000001</v>
      </c>
      <c r="F32" s="62">
        <f t="shared" si="4"/>
        <v>70.349000000000004</v>
      </c>
      <c r="G32" s="62">
        <f t="shared" si="4"/>
        <v>64.558000000000007</v>
      </c>
      <c r="H32" s="62">
        <f t="shared" si="4"/>
        <v>88.141999999999996</v>
      </c>
      <c r="I32" s="62">
        <f t="shared" si="4"/>
        <v>34.536000000000001</v>
      </c>
      <c r="J32" s="62">
        <f t="shared" si="4"/>
        <v>127.1</v>
      </c>
      <c r="K32" s="62">
        <f t="shared" si="4"/>
        <v>95.4</v>
      </c>
      <c r="L32" s="62">
        <f t="shared" si="4"/>
        <v>68.466999999999999</v>
      </c>
      <c r="M32" s="62">
        <f t="shared" si="4"/>
        <v>110.804</v>
      </c>
      <c r="N32" s="62">
        <f t="shared" si="4"/>
        <v>82.025000000000006</v>
      </c>
      <c r="O32" s="62">
        <f t="shared" si="4"/>
        <v>12.686</v>
      </c>
      <c r="P32" s="62">
        <f t="shared" si="4"/>
        <v>18.158999999999999</v>
      </c>
      <c r="Q32" s="62">
        <f t="shared" si="4"/>
        <v>118.729</v>
      </c>
      <c r="R32" s="62">
        <f t="shared" si="4"/>
        <v>68.338999999999999</v>
      </c>
      <c r="S32" s="62">
        <f t="shared" si="4"/>
        <v>65.929000000000002</v>
      </c>
      <c r="T32" s="62">
        <f t="shared" si="4"/>
        <v>160.48099999999999</v>
      </c>
      <c r="U32" s="62">
        <f t="shared" si="4"/>
        <v>143.15899999999999</v>
      </c>
      <c r="V32" s="62">
        <f t="shared" si="4"/>
        <v>154.071</v>
      </c>
      <c r="W32" s="62">
        <f t="shared" si="4"/>
        <v>80.222999999999999</v>
      </c>
      <c r="X32" s="62">
        <f t="shared" si="4"/>
        <v>70.616</v>
      </c>
      <c r="Y32" s="62">
        <f t="shared" si="4"/>
        <v>57.790999999999997</v>
      </c>
      <c r="Z32" s="63" t="str">
        <f t="shared" si="4"/>
        <v/>
      </c>
      <c r="AA32" s="64">
        <f>SUM(AA29:AA31)</f>
        <v>1911.5619999999997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130.19999999999999</v>
      </c>
      <c r="C37" s="99">
        <v>63.9</v>
      </c>
      <c r="D37" s="99">
        <v>63.9</v>
      </c>
      <c r="E37" s="99">
        <v>81.5</v>
      </c>
      <c r="F37" s="99"/>
      <c r="G37" s="99">
        <v>94.9</v>
      </c>
      <c r="H37" s="99"/>
      <c r="I37" s="99">
        <v>65.599999999999994</v>
      </c>
      <c r="J37" s="99">
        <v>0.6</v>
      </c>
      <c r="K37" s="99"/>
      <c r="L37" s="99"/>
      <c r="M37" s="99"/>
      <c r="N37" s="99">
        <v>96.7</v>
      </c>
      <c r="O37" s="99">
        <v>164.1</v>
      </c>
      <c r="P37" s="99">
        <v>146.80000000000001</v>
      </c>
      <c r="Q37" s="99"/>
      <c r="R37" s="99">
        <v>2.4</v>
      </c>
      <c r="S37" s="99"/>
      <c r="T37" s="99"/>
      <c r="U37" s="99">
        <v>140.6</v>
      </c>
      <c r="V37" s="99">
        <v>11.9</v>
      </c>
      <c r="W37" s="99">
        <v>0.3</v>
      </c>
      <c r="X37" s="99"/>
      <c r="Y37" s="99"/>
      <c r="Z37" s="100"/>
      <c r="AA37" s="79">
        <f t="shared" si="5"/>
        <v>1063.4000000000001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130.19999999999999</v>
      </c>
      <c r="C40" s="88">
        <f t="shared" ref="C40:Z40" si="6">IF(LEN(C$2)&gt;0,SUM(C35:C39),"")</f>
        <v>63.9</v>
      </c>
      <c r="D40" s="88">
        <f t="shared" si="6"/>
        <v>63.9</v>
      </c>
      <c r="E40" s="88">
        <f t="shared" si="6"/>
        <v>81.5</v>
      </c>
      <c r="F40" s="88">
        <f t="shared" si="6"/>
        <v>0</v>
      </c>
      <c r="G40" s="88">
        <f t="shared" si="6"/>
        <v>94.9</v>
      </c>
      <c r="H40" s="88">
        <f t="shared" si="6"/>
        <v>0</v>
      </c>
      <c r="I40" s="88">
        <f t="shared" si="6"/>
        <v>65.599999999999994</v>
      </c>
      <c r="J40" s="88">
        <f t="shared" si="6"/>
        <v>0.6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96.7</v>
      </c>
      <c r="O40" s="88">
        <f t="shared" si="6"/>
        <v>164.1</v>
      </c>
      <c r="P40" s="88">
        <f t="shared" si="6"/>
        <v>146.80000000000001</v>
      </c>
      <c r="Q40" s="88">
        <f t="shared" si="6"/>
        <v>0</v>
      </c>
      <c r="R40" s="88">
        <f t="shared" si="6"/>
        <v>2.4</v>
      </c>
      <c r="S40" s="88">
        <f t="shared" si="6"/>
        <v>0</v>
      </c>
      <c r="T40" s="88">
        <f t="shared" si="6"/>
        <v>0</v>
      </c>
      <c r="U40" s="88">
        <f t="shared" si="6"/>
        <v>140.6</v>
      </c>
      <c r="V40" s="88">
        <f t="shared" si="6"/>
        <v>11.9</v>
      </c>
      <c r="W40" s="88">
        <f t="shared" si="6"/>
        <v>0.3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1063.4000000000001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130.19999999999999</v>
      </c>
      <c r="C45" s="99">
        <v>63.9</v>
      </c>
      <c r="D45" s="99">
        <v>63.9</v>
      </c>
      <c r="E45" s="99">
        <v>81.5</v>
      </c>
      <c r="F45" s="99"/>
      <c r="G45" s="99">
        <v>94.9</v>
      </c>
      <c r="H45" s="99"/>
      <c r="I45" s="99">
        <v>65.599999999999994</v>
      </c>
      <c r="J45" s="99">
        <v>0.6</v>
      </c>
      <c r="K45" s="99"/>
      <c r="L45" s="99"/>
      <c r="M45" s="99"/>
      <c r="N45" s="99">
        <v>96.7</v>
      </c>
      <c r="O45" s="99">
        <v>164.1</v>
      </c>
      <c r="P45" s="99">
        <v>146.80000000000001</v>
      </c>
      <c r="Q45" s="99"/>
      <c r="R45" s="99">
        <v>2.4</v>
      </c>
      <c r="S45" s="99"/>
      <c r="T45" s="99"/>
      <c r="U45" s="99">
        <v>140.6</v>
      </c>
      <c r="V45" s="99">
        <v>11.9</v>
      </c>
      <c r="W45" s="99">
        <v>0.3</v>
      </c>
      <c r="X45" s="99"/>
      <c r="Y45" s="99"/>
      <c r="Z45" s="100"/>
      <c r="AA45" s="79">
        <f t="shared" si="7"/>
        <v>1063.4000000000001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130.19999999999999</v>
      </c>
      <c r="C49" s="88">
        <f t="shared" ref="C49:Z49" si="8">IF(LEN(C$2)&gt;0,SUM(C43:C48),"")</f>
        <v>63.9</v>
      </c>
      <c r="D49" s="88">
        <f t="shared" si="8"/>
        <v>63.9</v>
      </c>
      <c r="E49" s="88">
        <f t="shared" si="8"/>
        <v>81.5</v>
      </c>
      <c r="F49" s="88">
        <f t="shared" si="8"/>
        <v>0</v>
      </c>
      <c r="G49" s="88">
        <f t="shared" si="8"/>
        <v>94.9</v>
      </c>
      <c r="H49" s="88">
        <f t="shared" si="8"/>
        <v>0</v>
      </c>
      <c r="I49" s="88">
        <f t="shared" si="8"/>
        <v>65.599999999999994</v>
      </c>
      <c r="J49" s="88">
        <f t="shared" si="8"/>
        <v>0.6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96.7</v>
      </c>
      <c r="O49" s="88">
        <f t="shared" si="8"/>
        <v>164.1</v>
      </c>
      <c r="P49" s="88">
        <f t="shared" si="8"/>
        <v>146.80000000000001</v>
      </c>
      <c r="Q49" s="88">
        <f t="shared" si="8"/>
        <v>0</v>
      </c>
      <c r="R49" s="88">
        <f t="shared" si="8"/>
        <v>2.4</v>
      </c>
      <c r="S49" s="88">
        <f t="shared" si="8"/>
        <v>0</v>
      </c>
      <c r="T49" s="88">
        <f t="shared" si="8"/>
        <v>0</v>
      </c>
      <c r="U49" s="88">
        <f t="shared" si="8"/>
        <v>140.6</v>
      </c>
      <c r="V49" s="88">
        <f t="shared" si="8"/>
        <v>11.9</v>
      </c>
      <c r="W49" s="88">
        <f t="shared" si="8"/>
        <v>0.3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1063.4000000000001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181.56899999999999</v>
      </c>
      <c r="C52" s="88">
        <f t="shared" ref="C52:Z52" si="10">IF(LEN(C$2)&gt;0,SUM(C10:C15)+C26+C40,"")</f>
        <v>114.322</v>
      </c>
      <c r="D52" s="88">
        <f t="shared" si="10"/>
        <v>125.461</v>
      </c>
      <c r="E52" s="88">
        <f t="shared" si="10"/>
        <v>138.14600000000002</v>
      </c>
      <c r="F52" s="88">
        <f t="shared" si="10"/>
        <v>70.349000000000004</v>
      </c>
      <c r="G52" s="88">
        <f t="shared" si="10"/>
        <v>159.458</v>
      </c>
      <c r="H52" s="88">
        <f t="shared" si="10"/>
        <v>88.14200000000001</v>
      </c>
      <c r="I52" s="88">
        <f t="shared" si="10"/>
        <v>100.136</v>
      </c>
      <c r="J52" s="88">
        <f t="shared" si="10"/>
        <v>127.69999999999999</v>
      </c>
      <c r="K52" s="88">
        <f t="shared" si="10"/>
        <v>95.4</v>
      </c>
      <c r="L52" s="88">
        <f t="shared" si="10"/>
        <v>68.466999999999999</v>
      </c>
      <c r="M52" s="88">
        <f t="shared" si="10"/>
        <v>110.804</v>
      </c>
      <c r="N52" s="88">
        <f t="shared" si="10"/>
        <v>178.72500000000002</v>
      </c>
      <c r="O52" s="88">
        <f t="shared" si="10"/>
        <v>176.786</v>
      </c>
      <c r="P52" s="88">
        <f t="shared" si="10"/>
        <v>164.959</v>
      </c>
      <c r="Q52" s="88">
        <f t="shared" si="10"/>
        <v>118.72899999999998</v>
      </c>
      <c r="R52" s="88">
        <f t="shared" si="10"/>
        <v>70.739000000000004</v>
      </c>
      <c r="S52" s="88">
        <f t="shared" si="10"/>
        <v>65.929000000000002</v>
      </c>
      <c r="T52" s="88">
        <f t="shared" si="10"/>
        <v>160.48099999999999</v>
      </c>
      <c r="U52" s="88">
        <f t="shared" si="10"/>
        <v>283.75900000000001</v>
      </c>
      <c r="V52" s="88">
        <f t="shared" si="10"/>
        <v>165.971</v>
      </c>
      <c r="W52" s="88">
        <f t="shared" si="10"/>
        <v>80.522999999999996</v>
      </c>
      <c r="X52" s="88">
        <f t="shared" si="10"/>
        <v>70.615999999999985</v>
      </c>
      <c r="Y52" s="88">
        <f t="shared" si="10"/>
        <v>57.791000000000011</v>
      </c>
      <c r="Z52" s="89" t="str">
        <f t="shared" si="10"/>
        <v/>
      </c>
      <c r="AA52" s="104">
        <f>SUM(B52:Z52)</f>
        <v>2974.9620000000009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45901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130.19999999999999</v>
      </c>
      <c r="C4" s="18">
        <v>63.9</v>
      </c>
      <c r="D4" s="18">
        <v>63.9</v>
      </c>
      <c r="E4" s="18">
        <v>81.5</v>
      </c>
      <c r="F4" s="18">
        <v>-1.2</v>
      </c>
      <c r="G4" s="18">
        <v>94.9</v>
      </c>
      <c r="H4" s="18">
        <v>-5.8</v>
      </c>
      <c r="I4" s="18">
        <v>65.599999999999994</v>
      </c>
      <c r="J4" s="18">
        <v>0.6</v>
      </c>
      <c r="K4" s="18"/>
      <c r="L4" s="18"/>
      <c r="M4" s="18"/>
      <c r="N4" s="18">
        <v>96.7</v>
      </c>
      <c r="O4" s="18">
        <v>164.1</v>
      </c>
      <c r="P4" s="18">
        <v>146.80000000000001</v>
      </c>
      <c r="Q4" s="18">
        <v>-57</v>
      </c>
      <c r="R4" s="18">
        <v>2.4</v>
      </c>
      <c r="S4" s="18">
        <v>-26.9</v>
      </c>
      <c r="T4" s="18">
        <v>-0.4</v>
      </c>
      <c r="U4" s="18">
        <v>140.6</v>
      </c>
      <c r="V4" s="18">
        <v>11.9</v>
      </c>
      <c r="W4" s="18">
        <v>0.3</v>
      </c>
      <c r="X4" s="18">
        <v>-14.2</v>
      </c>
      <c r="Y4" s="18">
        <v>-1</v>
      </c>
      <c r="Z4" s="19"/>
      <c r="AA4" s="111">
        <f>SUM(B4:Z4)</f>
        <v>956.9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84.86</v>
      </c>
      <c r="C7" s="117">
        <v>83.04</v>
      </c>
      <c r="D7" s="117">
        <v>81.83</v>
      </c>
      <c r="E7" s="117">
        <v>80.900000000000006</v>
      </c>
      <c r="F7" s="117">
        <v>81.06</v>
      </c>
      <c r="G7" s="117">
        <v>96.73</v>
      </c>
      <c r="H7" s="117">
        <v>113</v>
      </c>
      <c r="I7" s="117">
        <v>121.67</v>
      </c>
      <c r="J7" s="117">
        <v>102.87</v>
      </c>
      <c r="K7" s="117">
        <v>76.84</v>
      </c>
      <c r="L7" s="117">
        <v>12.81</v>
      </c>
      <c r="M7" s="117">
        <v>38.9</v>
      </c>
      <c r="N7" s="117">
        <v>43</v>
      </c>
      <c r="O7" s="117">
        <v>29.09</v>
      </c>
      <c r="P7" s="117">
        <v>44.71</v>
      </c>
      <c r="Q7" s="117">
        <v>65.62</v>
      </c>
      <c r="R7" s="117">
        <v>80.819999999999993</v>
      </c>
      <c r="S7" s="117">
        <v>109.74</v>
      </c>
      <c r="T7" s="117">
        <v>168.02</v>
      </c>
      <c r="U7" s="117">
        <v>232.31</v>
      </c>
      <c r="V7" s="117">
        <v>200.17</v>
      </c>
      <c r="W7" s="117">
        <v>134</v>
      </c>
      <c r="X7" s="117">
        <v>107.48</v>
      </c>
      <c r="Y7" s="117">
        <v>96.44</v>
      </c>
      <c r="Z7" s="118"/>
      <c r="AA7" s="119">
        <f>IF(SUM(B7:Z7)&lt;&gt;0,AVERAGEIF(B7:Z7,"&lt;&gt;"""),"")</f>
        <v>95.246249999999989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>
        <v>1.2</v>
      </c>
      <c r="G13" s="129"/>
      <c r="H13" s="129">
        <v>5.8</v>
      </c>
      <c r="I13" s="129"/>
      <c r="J13" s="129"/>
      <c r="K13" s="129"/>
      <c r="L13" s="129"/>
      <c r="M13" s="129"/>
      <c r="N13" s="129"/>
      <c r="O13" s="129"/>
      <c r="P13" s="129"/>
      <c r="Q13" s="129">
        <v>57</v>
      </c>
      <c r="R13" s="129"/>
      <c r="S13" s="129">
        <v>26.9</v>
      </c>
      <c r="T13" s="129">
        <v>0.4</v>
      </c>
      <c r="U13" s="129"/>
      <c r="V13" s="129"/>
      <c r="W13" s="129"/>
      <c r="X13" s="129">
        <v>14.2</v>
      </c>
      <c r="Y13" s="130">
        <v>1</v>
      </c>
      <c r="Z13" s="131"/>
      <c r="AA13" s="132">
        <f t="shared" si="0"/>
        <v>106.50000000000001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1.2</v>
      </c>
      <c r="G16" s="135">
        <f t="shared" si="1"/>
        <v>0</v>
      </c>
      <c r="H16" s="135">
        <f t="shared" si="1"/>
        <v>5.8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57</v>
      </c>
      <c r="R16" s="135">
        <f t="shared" si="1"/>
        <v>0</v>
      </c>
      <c r="S16" s="135">
        <f t="shared" si="1"/>
        <v>26.9</v>
      </c>
      <c r="T16" s="135">
        <f t="shared" si="1"/>
        <v>0.4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14.2</v>
      </c>
      <c r="Y16" s="135">
        <f t="shared" si="1"/>
        <v>1</v>
      </c>
      <c r="Z16" s="136" t="str">
        <f t="shared" si="1"/>
        <v/>
      </c>
      <c r="AA16" s="90">
        <f t="shared" si="0"/>
        <v>106.50000000000001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130.19999999999999</v>
      </c>
      <c r="C21" s="129">
        <v>63.9</v>
      </c>
      <c r="D21" s="129">
        <v>63.9</v>
      </c>
      <c r="E21" s="129">
        <v>81.5</v>
      </c>
      <c r="F21" s="129"/>
      <c r="G21" s="129">
        <v>94.9</v>
      </c>
      <c r="H21" s="129"/>
      <c r="I21" s="129">
        <v>65.599999999999994</v>
      </c>
      <c r="J21" s="129">
        <v>0.6</v>
      </c>
      <c r="K21" s="129"/>
      <c r="L21" s="129"/>
      <c r="M21" s="129"/>
      <c r="N21" s="129">
        <v>96.7</v>
      </c>
      <c r="O21" s="129">
        <v>164.1</v>
      </c>
      <c r="P21" s="129">
        <v>146.80000000000001</v>
      </c>
      <c r="Q21" s="129"/>
      <c r="R21" s="129">
        <v>2.4</v>
      </c>
      <c r="S21" s="129"/>
      <c r="T21" s="129"/>
      <c r="U21" s="129">
        <v>140.6</v>
      </c>
      <c r="V21" s="129">
        <v>11.9</v>
      </c>
      <c r="W21" s="129">
        <v>0.3</v>
      </c>
      <c r="X21" s="129"/>
      <c r="Y21" s="130"/>
      <c r="Z21" s="131"/>
      <c r="AA21" s="132">
        <f t="shared" si="2"/>
        <v>1063.4000000000001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130.19999999999999</v>
      </c>
      <c r="C24" s="135">
        <f t="shared" si="3"/>
        <v>63.9</v>
      </c>
      <c r="D24" s="135">
        <f t="shared" si="3"/>
        <v>63.9</v>
      </c>
      <c r="E24" s="135">
        <f t="shared" si="3"/>
        <v>81.5</v>
      </c>
      <c r="F24" s="135">
        <f t="shared" si="3"/>
        <v>0</v>
      </c>
      <c r="G24" s="135">
        <f t="shared" si="3"/>
        <v>94.9</v>
      </c>
      <c r="H24" s="135">
        <f t="shared" si="3"/>
        <v>0</v>
      </c>
      <c r="I24" s="135">
        <f t="shared" si="3"/>
        <v>65.599999999999994</v>
      </c>
      <c r="J24" s="135">
        <f t="shared" si="3"/>
        <v>0.6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96.7</v>
      </c>
      <c r="O24" s="135">
        <f t="shared" si="3"/>
        <v>164.1</v>
      </c>
      <c r="P24" s="135">
        <f t="shared" si="3"/>
        <v>146.80000000000001</v>
      </c>
      <c r="Q24" s="135">
        <f t="shared" si="3"/>
        <v>0</v>
      </c>
      <c r="R24" s="135">
        <f t="shared" si="3"/>
        <v>2.4</v>
      </c>
      <c r="S24" s="135">
        <f t="shared" si="3"/>
        <v>0</v>
      </c>
      <c r="T24" s="135">
        <f t="shared" si="3"/>
        <v>0</v>
      </c>
      <c r="U24" s="135">
        <f t="shared" si="3"/>
        <v>140.6</v>
      </c>
      <c r="V24" s="135">
        <f t="shared" si="3"/>
        <v>11.9</v>
      </c>
      <c r="W24" s="135">
        <f t="shared" si="3"/>
        <v>0.3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1063.4000000000001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2025-08-31T13:30:07Z</dcterms:created>
  <dcterms:modified xsi:type="dcterms:W3CDTF">2025-08-31T13:30:09Z</dcterms:modified>
</cp:coreProperties>
</file>