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<sst xmlns="http://schemas.openxmlformats.org/spreadsheetml/2006/main" count="119" uniqueCount="54">
  <si>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05/02/2025 16:44:33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</si>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</sst>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5D-4937-950D-F079054A16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8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5D-4937-950D-F079054A16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7">
                  <c:v>0.29599999999999999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5D-4937-950D-F079054A16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7">
                  <c:v>1.556</c:v>
                </c:pt>
                <c:pt idx="8">
                  <c:v>20</c:v>
                </c:pt>
                <c:pt idx="10">
                  <c:v>20</c:v>
                </c:pt>
                <c:pt idx="11">
                  <c:v>6.2E-2</c:v>
                </c:pt>
                <c:pt idx="17">
                  <c:v>8.4960000000000004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5D-4937-950D-F079054A16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5D-4937-950D-F079054A16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5D-4937-950D-F079054A16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5D-4937-950D-F079054A16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15">
                  <c:v>50.195</c:v>
                </c:pt>
                <c:pt idx="21">
                  <c:v>63.384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E5D-4937-950D-F079054A16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5D-4937-950D-F079054A16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101.8</c:v>
                </c:pt>
                <c:pt idx="1">
                  <c:v>110</c:v>
                </c:pt>
                <c:pt idx="2">
                  <c:v>89.131</c:v>
                </c:pt>
                <c:pt idx="3">
                  <c:v>95.134</c:v>
                </c:pt>
                <c:pt idx="4">
                  <c:v>96.257000000000005</c:v>
                </c:pt>
                <c:pt idx="5">
                  <c:v>65.816000000000003</c:v>
                </c:pt>
                <c:pt idx="6">
                  <c:v>87.259</c:v>
                </c:pt>
                <c:pt idx="7">
                  <c:v>297.38300000000004</c:v>
                </c:pt>
                <c:pt idx="8">
                  <c:v>229.053</c:v>
                </c:pt>
                <c:pt idx="9">
                  <c:v>129.33499999999998</c:v>
                </c:pt>
                <c:pt idx="13">
                  <c:v>41.533000000000001</c:v>
                </c:pt>
                <c:pt idx="14">
                  <c:v>286.75400000000002</c:v>
                </c:pt>
                <c:pt idx="15">
                  <c:v>153.571</c:v>
                </c:pt>
                <c:pt idx="16">
                  <c:v>192</c:v>
                </c:pt>
                <c:pt idx="17">
                  <c:v>194.18799999999999</c:v>
                </c:pt>
                <c:pt idx="18">
                  <c:v>134</c:v>
                </c:pt>
                <c:pt idx="19">
                  <c:v>184.72899999999998</c:v>
                </c:pt>
                <c:pt idx="20">
                  <c:v>116.178</c:v>
                </c:pt>
                <c:pt idx="21">
                  <c:v>164.76300000000001</c:v>
                </c:pt>
                <c:pt idx="22">
                  <c:v>119.04900000000001</c:v>
                </c:pt>
                <c:pt idx="23">
                  <c:v>112.971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5D-4937-950D-F079054A16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84.1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41.8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5D-4937-950D-F079054A16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0.88700000000000001</c:v>
                </c:pt>
                <c:pt idx="1">
                  <c:v>0.88900000000000001</c:v>
                </c:pt>
                <c:pt idx="2">
                  <c:v>0.88700000000000001</c:v>
                </c:pt>
                <c:pt idx="3">
                  <c:v>0.88700000000000001</c:v>
                </c:pt>
                <c:pt idx="4">
                  <c:v>0.88700000000000001</c:v>
                </c:pt>
                <c:pt idx="5">
                  <c:v>0.94199999999999995</c:v>
                </c:pt>
                <c:pt idx="6">
                  <c:v>0.996</c:v>
                </c:pt>
                <c:pt idx="7">
                  <c:v>13.663</c:v>
                </c:pt>
                <c:pt idx="8">
                  <c:v>43.234000000000002</c:v>
                </c:pt>
                <c:pt idx="9">
                  <c:v>1.4079999999999999</c:v>
                </c:pt>
                <c:pt idx="10">
                  <c:v>63.287999999999997</c:v>
                </c:pt>
                <c:pt idx="11">
                  <c:v>52.863999999999997</c:v>
                </c:pt>
                <c:pt idx="12">
                  <c:v>49.603000000000002</c:v>
                </c:pt>
                <c:pt idx="13">
                  <c:v>7.9090000000000007</c:v>
                </c:pt>
                <c:pt idx="14">
                  <c:v>1.9079999999999999</c:v>
                </c:pt>
                <c:pt idx="15">
                  <c:v>1.133</c:v>
                </c:pt>
                <c:pt idx="16">
                  <c:v>0.88600000000000001</c:v>
                </c:pt>
                <c:pt idx="17">
                  <c:v>16.187999999999999</c:v>
                </c:pt>
                <c:pt idx="18">
                  <c:v>0.84399999999999997</c:v>
                </c:pt>
                <c:pt idx="19">
                  <c:v>0.876</c:v>
                </c:pt>
                <c:pt idx="20">
                  <c:v>0.95</c:v>
                </c:pt>
                <c:pt idx="21">
                  <c:v>0.93700000000000006</c:v>
                </c:pt>
                <c:pt idx="22">
                  <c:v>0.89800000000000002</c:v>
                </c:pt>
                <c:pt idx="23">
                  <c:v>0.749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5D-4937-950D-F079054A16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5D-4937-950D-F079054A16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5D-4937-950D-F079054A1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125.76</c:v>
                </c:pt>
                <c:pt idx="1">
                  <c:v>124.1</c:v>
                </c:pt>
                <c:pt idx="2">
                  <c:v>119.33</c:v>
                </c:pt>
                <c:pt idx="3">
                  <c:v>118.76</c:v>
                </c:pt>
                <c:pt idx="4">
                  <c:v>118.84</c:v>
                </c:pt>
                <c:pt idx="5">
                  <c:v>126.83</c:v>
                </c:pt>
                <c:pt idx="6">
                  <c:v>147.4</c:v>
                </c:pt>
                <c:pt idx="7">
                  <c:v>181.15</c:v>
                </c:pt>
                <c:pt idx="8">
                  <c:v>217.16</c:v>
                </c:pt>
                <c:pt idx="9">
                  <c:v>153.1</c:v>
                </c:pt>
                <c:pt idx="10">
                  <c:v>113.69</c:v>
                </c:pt>
                <c:pt idx="11">
                  <c:v>100.17</c:v>
                </c:pt>
                <c:pt idx="12">
                  <c:v>106.41</c:v>
                </c:pt>
                <c:pt idx="13">
                  <c:v>131.46</c:v>
                </c:pt>
                <c:pt idx="14">
                  <c:v>137.44999999999999</c:v>
                </c:pt>
                <c:pt idx="15">
                  <c:v>145.06</c:v>
                </c:pt>
                <c:pt idx="16">
                  <c:v>163.19999999999999</c:v>
                </c:pt>
                <c:pt idx="17">
                  <c:v>177.71</c:v>
                </c:pt>
                <c:pt idx="18">
                  <c:v>169.82</c:v>
                </c:pt>
                <c:pt idx="19">
                  <c:v>173.04</c:v>
                </c:pt>
                <c:pt idx="20">
                  <c:v>158.04</c:v>
                </c:pt>
                <c:pt idx="21">
                  <c:v>149.69</c:v>
                </c:pt>
                <c:pt idx="22">
                  <c:v>129.63999999999999</c:v>
                </c:pt>
                <c:pt idx="23">
                  <c:v>104.46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5D-4937-950D-F079054A1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7D-4FE3-B992-CC14C05E911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97D-4FE3-B992-CC14C05E911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51.955999999999996</c:v>
                </c:pt>
                <c:pt idx="1">
                  <c:v>63.148999999999994</c:v>
                </c:pt>
                <c:pt idx="2">
                  <c:v>42.15</c:v>
                </c:pt>
                <c:pt idx="3">
                  <c:v>40.174999999999997</c:v>
                </c:pt>
                <c:pt idx="4">
                  <c:v>39.29</c:v>
                </c:pt>
                <c:pt idx="5">
                  <c:v>87.992999999999995</c:v>
                </c:pt>
                <c:pt idx="6">
                  <c:v>18.012999999999998</c:v>
                </c:pt>
                <c:pt idx="7">
                  <c:v>7.4870000000000001</c:v>
                </c:pt>
                <c:pt idx="8">
                  <c:v>1.4079999999999999</c:v>
                </c:pt>
                <c:pt idx="9">
                  <c:v>7.758</c:v>
                </c:pt>
                <c:pt idx="10">
                  <c:v>1.4359999999999999</c:v>
                </c:pt>
                <c:pt idx="11">
                  <c:v>9.2730000000000015</c:v>
                </c:pt>
                <c:pt idx="12">
                  <c:v>6.9740000000000002</c:v>
                </c:pt>
                <c:pt idx="13">
                  <c:v>6.7149999999999999</c:v>
                </c:pt>
                <c:pt idx="14">
                  <c:v>7.2080000000000002</c:v>
                </c:pt>
                <c:pt idx="15">
                  <c:v>8.16</c:v>
                </c:pt>
                <c:pt idx="16">
                  <c:v>6.9280000000000008</c:v>
                </c:pt>
                <c:pt idx="17">
                  <c:v>6.306</c:v>
                </c:pt>
                <c:pt idx="18">
                  <c:v>17.490000000000002</c:v>
                </c:pt>
                <c:pt idx="19">
                  <c:v>6.1240000000000006</c:v>
                </c:pt>
                <c:pt idx="20">
                  <c:v>17.355</c:v>
                </c:pt>
                <c:pt idx="21">
                  <c:v>6.7</c:v>
                </c:pt>
                <c:pt idx="22">
                  <c:v>23.025000000000002</c:v>
                </c:pt>
                <c:pt idx="23">
                  <c:v>23.002000000000002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7D-4FE3-B992-CC14C05E911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28.503</c:v>
                </c:pt>
                <c:pt idx="1">
                  <c:v>34.243000000000002</c:v>
                </c:pt>
                <c:pt idx="2">
                  <c:v>34.603999999999999</c:v>
                </c:pt>
                <c:pt idx="3">
                  <c:v>35.135000000000005</c:v>
                </c:pt>
                <c:pt idx="4">
                  <c:v>35.408000000000001</c:v>
                </c:pt>
                <c:pt idx="5">
                  <c:v>41.066000000000003</c:v>
                </c:pt>
                <c:pt idx="6">
                  <c:v>45.04</c:v>
                </c:pt>
                <c:pt idx="7">
                  <c:v>15.818000000000001</c:v>
                </c:pt>
                <c:pt idx="8">
                  <c:v>10.102</c:v>
                </c:pt>
                <c:pt idx="9">
                  <c:v>29.526999999999997</c:v>
                </c:pt>
                <c:pt idx="10">
                  <c:v>8.9080000000000013</c:v>
                </c:pt>
                <c:pt idx="11">
                  <c:v>17.305000000000003</c:v>
                </c:pt>
                <c:pt idx="12">
                  <c:v>16.055</c:v>
                </c:pt>
                <c:pt idx="13">
                  <c:v>15.596</c:v>
                </c:pt>
                <c:pt idx="14">
                  <c:v>43.769000000000005</c:v>
                </c:pt>
                <c:pt idx="15">
                  <c:v>53.927</c:v>
                </c:pt>
                <c:pt idx="16">
                  <c:v>46.423000000000002</c:v>
                </c:pt>
                <c:pt idx="17">
                  <c:v>17.061999999999998</c:v>
                </c:pt>
                <c:pt idx="18">
                  <c:v>70.658000000000001</c:v>
                </c:pt>
                <c:pt idx="19">
                  <c:v>55.713000000000001</c:v>
                </c:pt>
                <c:pt idx="20">
                  <c:v>67.829000000000008</c:v>
                </c:pt>
                <c:pt idx="21">
                  <c:v>48.754000000000005</c:v>
                </c:pt>
                <c:pt idx="22">
                  <c:v>66.709000000000003</c:v>
                </c:pt>
                <c:pt idx="23">
                  <c:v>53.501999999999995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7D-4FE3-B992-CC14C05E911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7D-4FE3-B992-CC14C05E911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7D-4FE3-B992-CC14C05E911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48.779000000000003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7D-4FE3-B992-CC14C05E911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7D-4FE3-B992-CC14C05E911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7D-4FE3-B992-CC14C05E911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9">
                  <c:v>35</c:v>
                </c:pt>
                <c:pt idx="15">
                  <c:v>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7D-4FE3-B992-CC14C05E911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284.89999999999998</c:v>
                </c:pt>
                <c:pt idx="8">
                  <c:v>276.60000000000002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188.2</c:v>
                </c:pt>
                <c:pt idx="15">
                  <c:v>0</c:v>
                </c:pt>
                <c:pt idx="16">
                  <c:v>129.5</c:v>
                </c:pt>
                <c:pt idx="17">
                  <c:v>195.8</c:v>
                </c:pt>
                <c:pt idx="18">
                  <c:v>21</c:v>
                </c:pt>
                <c:pt idx="19">
                  <c:v>102.9</c:v>
                </c:pt>
                <c:pt idx="20">
                  <c:v>0</c:v>
                </c:pt>
                <c:pt idx="21">
                  <c:v>150.69999999999999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7D-4FE3-B992-CC14C05E911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22.227999999999998</c:v>
                </c:pt>
                <c:pt idx="1">
                  <c:v>13.497</c:v>
                </c:pt>
                <c:pt idx="2">
                  <c:v>13.264000000000001</c:v>
                </c:pt>
                <c:pt idx="3">
                  <c:v>20.711000000000002</c:v>
                </c:pt>
                <c:pt idx="4">
                  <c:v>22.445999999999998</c:v>
                </c:pt>
                <c:pt idx="5">
                  <c:v>21.795999999999999</c:v>
                </c:pt>
                <c:pt idx="6">
                  <c:v>25.202000000000002</c:v>
                </c:pt>
                <c:pt idx="7">
                  <c:v>4.3620000000000001</c:v>
                </c:pt>
                <c:pt idx="8">
                  <c:v>7.1840000000000002</c:v>
                </c:pt>
                <c:pt idx="9">
                  <c:v>58.458000000000006</c:v>
                </c:pt>
                <c:pt idx="10">
                  <c:v>24.164999999999999</c:v>
                </c:pt>
                <c:pt idx="11">
                  <c:v>26.347999999999999</c:v>
                </c:pt>
                <c:pt idx="12">
                  <c:v>26.574000000000002</c:v>
                </c:pt>
                <c:pt idx="13">
                  <c:v>27.131</c:v>
                </c:pt>
                <c:pt idx="14">
                  <c:v>49.459000000000003</c:v>
                </c:pt>
                <c:pt idx="15">
                  <c:v>34.611999999999995</c:v>
                </c:pt>
                <c:pt idx="16">
                  <c:v>10.018000000000001</c:v>
                </c:pt>
                <c:pt idx="18">
                  <c:v>25.661000000000001</c:v>
                </c:pt>
                <c:pt idx="19">
                  <c:v>20.889000000000003</c:v>
                </c:pt>
                <c:pt idx="20">
                  <c:v>31.943999999999999</c:v>
                </c:pt>
                <c:pt idx="21">
                  <c:v>22.93</c:v>
                </c:pt>
                <c:pt idx="22">
                  <c:v>30.213000000000001</c:v>
                </c:pt>
                <c:pt idx="23">
                  <c:v>37.216000000000001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7D-4FE3-B992-CC14C05E911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7D-4FE3-B992-CC14C05E911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7D-4FE3-B992-CC14C05E9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125.76</c:v>
                </c:pt>
                <c:pt idx="1">
                  <c:v>124.1</c:v>
                </c:pt>
                <c:pt idx="2">
                  <c:v>119.33</c:v>
                </c:pt>
                <c:pt idx="3">
                  <c:v>118.76</c:v>
                </c:pt>
                <c:pt idx="4">
                  <c:v>118.84</c:v>
                </c:pt>
                <c:pt idx="5">
                  <c:v>126.83</c:v>
                </c:pt>
                <c:pt idx="6">
                  <c:v>147.4</c:v>
                </c:pt>
                <c:pt idx="7">
                  <c:v>181.15</c:v>
                </c:pt>
                <c:pt idx="8">
                  <c:v>217.16</c:v>
                </c:pt>
                <c:pt idx="9">
                  <c:v>153.1</c:v>
                </c:pt>
                <c:pt idx="10">
                  <c:v>113.69</c:v>
                </c:pt>
                <c:pt idx="11">
                  <c:v>100.17</c:v>
                </c:pt>
                <c:pt idx="12">
                  <c:v>106.41</c:v>
                </c:pt>
                <c:pt idx="13">
                  <c:v>131.46</c:v>
                </c:pt>
                <c:pt idx="14">
                  <c:v>137.44999999999999</c:v>
                </c:pt>
                <c:pt idx="15">
                  <c:v>145.06</c:v>
                </c:pt>
                <c:pt idx="16">
                  <c:v>163.19999999999999</c:v>
                </c:pt>
                <c:pt idx="17">
                  <c:v>177.71</c:v>
                </c:pt>
                <c:pt idx="18">
                  <c:v>169.82</c:v>
                </c:pt>
                <c:pt idx="19">
                  <c:v>173.04</c:v>
                </c:pt>
                <c:pt idx="20">
                  <c:v>158.04</c:v>
                </c:pt>
                <c:pt idx="21">
                  <c:v>149.69</c:v>
                </c:pt>
                <c:pt idx="22">
                  <c:v>129.63999999999999</c:v>
                </c:pt>
                <c:pt idx="23">
                  <c:v>104.46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7D-4FE3-B992-CC14C05E9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102.687</v>
      </c>
      <c r="C4" s="18">
        <v>110.889</v>
      </c>
      <c r="D4" s="18">
        <v>90.018000000000001</v>
      </c>
      <c r="E4" s="18">
        <v>96.021000000000001</v>
      </c>
      <c r="F4" s="18">
        <v>97.144000000000005</v>
      </c>
      <c r="G4" s="18">
        <v>150.858</v>
      </c>
      <c r="H4" s="18">
        <v>88.254999999999995</v>
      </c>
      <c r="I4" s="18">
        <v>312.60199999999998</v>
      </c>
      <c r="J4" s="18">
        <v>295.28700000000003</v>
      </c>
      <c r="K4" s="18">
        <v>130.74299999999999</v>
      </c>
      <c r="L4" s="18">
        <v>83.287999999999997</v>
      </c>
      <c r="M4" s="18">
        <v>52.925999999999995</v>
      </c>
      <c r="N4" s="18">
        <v>49.603000000000002</v>
      </c>
      <c r="O4" s="18">
        <v>49.442</v>
      </c>
      <c r="P4" s="18">
        <v>288.66200000000003</v>
      </c>
      <c r="Q4" s="18">
        <v>246.69899999999998</v>
      </c>
      <c r="R4" s="18">
        <v>192.886</v>
      </c>
      <c r="S4" s="18">
        <v>219.16800000000001</v>
      </c>
      <c r="T4" s="18">
        <v>134.84399999999999</v>
      </c>
      <c r="U4" s="18">
        <v>185.60499999999999</v>
      </c>
      <c r="V4" s="18">
        <v>117.128</v>
      </c>
      <c r="W4" s="18">
        <v>229.084</v>
      </c>
      <c r="X4" s="18">
        <v>119.947</v>
      </c>
      <c r="Y4" s="18">
        <v>113.72</v>
      </c>
      <c r="Z4" s="19"/>
      <c r="AA4" s="20">
        <f>SUM(B4:Z4)</f>
        <v>3557.5059999999999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125.76</v>
      </c>
      <c r="C7" s="28">
        <v>124.1</v>
      </c>
      <c r="D7" s="28">
        <v>119.33</v>
      </c>
      <c r="E7" s="28">
        <v>118.76</v>
      </c>
      <c r="F7" s="28">
        <v>118.84</v>
      </c>
      <c r="G7" s="28">
        <v>126.83</v>
      </c>
      <c r="H7" s="28">
        <v>147.4</v>
      </c>
      <c r="I7" s="28">
        <v>181.15</v>
      </c>
      <c r="J7" s="28">
        <v>217.16</v>
      </c>
      <c r="K7" s="28">
        <v>153.1</v>
      </c>
      <c r="L7" s="28">
        <v>113.69</v>
      </c>
      <c r="M7" s="28">
        <v>100.17</v>
      </c>
      <c r="N7" s="28">
        <v>106.41</v>
      </c>
      <c r="O7" s="28">
        <v>131.46</v>
      </c>
      <c r="P7" s="28">
        <v>137.44999999999999</v>
      </c>
      <c r="Q7" s="28">
        <v>145.06</v>
      </c>
      <c r="R7" s="28">
        <v>163.19999999999999</v>
      </c>
      <c r="S7" s="28">
        <v>177.71</v>
      </c>
      <c r="T7" s="28">
        <v>169.82</v>
      </c>
      <c r="U7" s="28">
        <v>173.04</v>
      </c>
      <c r="V7" s="28">
        <v>158.04</v>
      </c>
      <c r="W7" s="28">
        <v>149.69</v>
      </c>
      <c r="X7" s="28">
        <v>129.63999999999999</v>
      </c>
      <c r="Y7" s="28">
        <v>104.46</v>
      </c>
      <c r="Z7" s="29"/>
      <c r="AA7" s="30">
        <f>IF(SUM(B7:Z7)&lt;&gt;0,AVERAGEIF(B7:Z7,"&lt;&gt;"""),"")</f>
        <v>141.34458333333336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>
        <v>50.195</v>
      </c>
      <c r="R10" s="42"/>
      <c r="S10" s="42"/>
      <c r="T10" s="42"/>
      <c r="U10" s="42"/>
      <c r="V10" s="42"/>
      <c r="W10" s="42">
        <v>63.384</v>
      </c>
      <c r="X10" s="42"/>
      <c r="Y10" s="42"/>
      <c r="Z10" s="43"/>
      <c r="AA10" s="44">
        <f t="shared" ref="AA10:AA15" si="0">SUM(B10:Z10)</f>
        <v>113.57900000000001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101.8</v>
      </c>
      <c r="C12" s="52">
        <v>110</v>
      </c>
      <c r="D12" s="52">
        <v>89.131</v>
      </c>
      <c r="E12" s="52">
        <v>95.134</v>
      </c>
      <c r="F12" s="52">
        <v>96.257000000000005</v>
      </c>
      <c r="G12" s="52">
        <v>65.816000000000003</v>
      </c>
      <c r="H12" s="52">
        <v>87.259</v>
      </c>
      <c r="I12" s="52">
        <v>297.38300000000004</v>
      </c>
      <c r="J12" s="52">
        <v>229.053</v>
      </c>
      <c r="K12" s="52">
        <v>129.33499999999998</v>
      </c>
      <c r="L12" s="52"/>
      <c r="M12" s="52"/>
      <c r="N12" s="52"/>
      <c r="O12" s="52">
        <v>41.533000000000001</v>
      </c>
      <c r="P12" s="52">
        <v>286.75400000000002</v>
      </c>
      <c r="Q12" s="52">
        <v>153.571</v>
      </c>
      <c r="R12" s="52">
        <v>192</v>
      </c>
      <c r="S12" s="52">
        <v>194.18799999999999</v>
      </c>
      <c r="T12" s="52">
        <v>134</v>
      </c>
      <c r="U12" s="52">
        <v>184.72899999999998</v>
      </c>
      <c r="V12" s="52">
        <v>116.178</v>
      </c>
      <c r="W12" s="52">
        <v>164.76300000000001</v>
      </c>
      <c r="X12" s="52">
        <v>119.04900000000001</v>
      </c>
      <c r="Y12" s="52">
        <v>112.971</v>
      </c>
      <c r="Z12" s="53"/>
      <c r="AA12" s="54">
        <f t="shared" si="0"/>
        <v>3000.9039999999995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0.88700000000000001</v>
      </c>
      <c r="C14" s="57">
        <v>0.88900000000000001</v>
      </c>
      <c r="D14" s="57">
        <v>0.88700000000000001</v>
      </c>
      <c r="E14" s="57">
        <v>0.88700000000000001</v>
      </c>
      <c r="F14" s="57">
        <v>0.88700000000000001</v>
      </c>
      <c r="G14" s="57">
        <v>0.94199999999999995</v>
      </c>
      <c r="H14" s="57">
        <v>0.996</v>
      </c>
      <c r="I14" s="57">
        <v>13.663</v>
      </c>
      <c r="J14" s="57">
        <v>43.234000000000002</v>
      </c>
      <c r="K14" s="57">
        <v>1.4079999999999999</v>
      </c>
      <c r="L14" s="57">
        <v>63.287999999999997</v>
      </c>
      <c r="M14" s="57">
        <v>52.863999999999997</v>
      </c>
      <c r="N14" s="57">
        <v>49.603000000000002</v>
      </c>
      <c r="O14" s="57">
        <v>7.9090000000000007</v>
      </c>
      <c r="P14" s="57">
        <v>1.9079999999999999</v>
      </c>
      <c r="Q14" s="57">
        <v>1.133</v>
      </c>
      <c r="R14" s="57">
        <v>0.88600000000000001</v>
      </c>
      <c r="S14" s="57">
        <v>16.187999999999999</v>
      </c>
      <c r="T14" s="57">
        <v>0.84399999999999997</v>
      </c>
      <c r="U14" s="57">
        <v>0.876</v>
      </c>
      <c r="V14" s="57">
        <v>0.95</v>
      </c>
      <c r="W14" s="57">
        <v>0.93700000000000006</v>
      </c>
      <c r="X14" s="57">
        <v>0.89800000000000002</v>
      </c>
      <c r="Y14" s="57">
        <v>0.749</v>
      </c>
      <c r="Z14" s="58"/>
      <c r="AA14" s="59">
        <f t="shared" si="0"/>
        <v>263.71300000000002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102.687</v>
      </c>
      <c r="C16" s="62">
        <f t="shared" si="1"/>
        <v>110.889</v>
      </c>
      <c r="D16" s="62">
        <f t="shared" si="1"/>
        <v>90.018000000000001</v>
      </c>
      <c r="E16" s="62">
        <f t="shared" si="1"/>
        <v>96.021000000000001</v>
      </c>
      <c r="F16" s="62">
        <f t="shared" si="1"/>
        <v>97.144000000000005</v>
      </c>
      <c r="G16" s="62">
        <f t="shared" si="1"/>
        <v>66.757999999999996</v>
      </c>
      <c r="H16" s="62">
        <f t="shared" si="1"/>
        <v>88.254999999999995</v>
      </c>
      <c r="I16" s="62">
        <f t="shared" si="1"/>
        <v>311.04600000000005</v>
      </c>
      <c r="J16" s="62">
        <f t="shared" si="1"/>
        <v>272.28699999999998</v>
      </c>
      <c r="K16" s="62">
        <f t="shared" si="1"/>
        <v>130.74299999999997</v>
      </c>
      <c r="L16" s="62">
        <f t="shared" si="1"/>
        <v>63.287999999999997</v>
      </c>
      <c r="M16" s="62">
        <f t="shared" si="1"/>
        <v>52.863999999999997</v>
      </c>
      <c r="N16" s="62">
        <f t="shared" si="1"/>
        <v>49.603000000000002</v>
      </c>
      <c r="O16" s="62">
        <f t="shared" si="1"/>
        <v>49.442</v>
      </c>
      <c r="P16" s="62">
        <f t="shared" si="1"/>
        <v>288.66200000000003</v>
      </c>
      <c r="Q16" s="62">
        <f t="shared" si="1"/>
        <v>204.899</v>
      </c>
      <c r="R16" s="62">
        <f t="shared" si="1"/>
        <v>192.886</v>
      </c>
      <c r="S16" s="62">
        <f t="shared" si="1"/>
        <v>210.37599999999998</v>
      </c>
      <c r="T16" s="62">
        <f t="shared" si="1"/>
        <v>134.84399999999999</v>
      </c>
      <c r="U16" s="62">
        <f t="shared" si="1"/>
        <v>185.60499999999999</v>
      </c>
      <c r="V16" s="62">
        <f t="shared" si="1"/>
        <v>117.128</v>
      </c>
      <c r="W16" s="62">
        <f t="shared" si="1"/>
        <v>229.084</v>
      </c>
      <c r="X16" s="62">
        <f t="shared" si="1"/>
        <v>119.947</v>
      </c>
      <c r="Y16" s="62">
        <f t="shared" si="1"/>
        <v>113.72</v>
      </c>
      <c r="Z16" s="63" t="str">
        <f t="shared" si="1"/>
        <v/>
      </c>
      <c r="AA16" s="64">
        <f>SUM(AA10:AA15)</f>
        <v>3378.1959999999999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>
        <v>3</v>
      </c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>
        <v>0.29599999999999999</v>
      </c>
      <c r="T20" s="77"/>
      <c r="U20" s="77"/>
      <c r="V20" s="77"/>
      <c r="W20" s="77"/>
      <c r="X20" s="77"/>
      <c r="Y20" s="77"/>
      <c r="Z20" s="78"/>
      <c r="AA20" s="79">
        <f t="shared" si="2"/>
        <v>0.29599999999999999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>
        <v>1.556</v>
      </c>
      <c r="J21" s="81">
        <v>20</v>
      </c>
      <c r="K21" s="81"/>
      <c r="L21" s="81">
        <v>20</v>
      </c>
      <c r="M21" s="81">
        <v>6.2E-2</v>
      </c>
      <c r="N21" s="81"/>
      <c r="O21" s="81"/>
      <c r="P21" s="81"/>
      <c r="Q21" s="81"/>
      <c r="R21" s="81"/>
      <c r="S21" s="81">
        <v>8.4960000000000004</v>
      </c>
      <c r="T21" s="81"/>
      <c r="U21" s="81"/>
      <c r="V21" s="81"/>
      <c r="W21" s="81"/>
      <c r="X21" s="81"/>
      <c r="Y21" s="81"/>
      <c r="Z21" s="78"/>
      <c r="AA21" s="79">
        <f t="shared" si="2"/>
        <v>50.113999999999997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1.556</v>
      </c>
      <c r="J26" s="88">
        <f t="shared" si="3"/>
        <v>23</v>
      </c>
      <c r="K26" s="88">
        <f t="shared" si="3"/>
        <v>0</v>
      </c>
      <c r="L26" s="88">
        <f t="shared" si="3"/>
        <v>20</v>
      </c>
      <c r="M26" s="88">
        <f t="shared" si="3"/>
        <v>6.2E-2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8.7919999999999998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53.41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102.687</v>
      </c>
      <c r="C30" s="77">
        <v>110.889</v>
      </c>
      <c r="D30" s="77">
        <v>90.018000000000001</v>
      </c>
      <c r="E30" s="77">
        <v>96.021000000000001</v>
      </c>
      <c r="F30" s="77">
        <v>97.144000000000005</v>
      </c>
      <c r="G30" s="77">
        <v>66.757999999999996</v>
      </c>
      <c r="H30" s="77">
        <v>88.254999999999995</v>
      </c>
      <c r="I30" s="77">
        <v>312.60199999999998</v>
      </c>
      <c r="J30" s="77">
        <v>295.28699999999998</v>
      </c>
      <c r="K30" s="77">
        <v>130.74299999999999</v>
      </c>
      <c r="L30" s="77">
        <v>83.287999999999997</v>
      </c>
      <c r="M30" s="77">
        <v>52.926000000000002</v>
      </c>
      <c r="N30" s="77">
        <v>49.603000000000002</v>
      </c>
      <c r="O30" s="77">
        <v>49.442</v>
      </c>
      <c r="P30" s="77">
        <v>288.66199999999998</v>
      </c>
      <c r="Q30" s="77">
        <v>204.899</v>
      </c>
      <c r="R30" s="77">
        <v>192.886</v>
      </c>
      <c r="S30" s="77">
        <v>219.16800000000001</v>
      </c>
      <c r="T30" s="77">
        <v>134.84399999999999</v>
      </c>
      <c r="U30" s="77">
        <v>185.60499999999999</v>
      </c>
      <c r="V30" s="77">
        <v>117.128</v>
      </c>
      <c r="W30" s="77">
        <v>229.084</v>
      </c>
      <c r="X30" s="77">
        <v>119.947</v>
      </c>
      <c r="Y30" s="77">
        <v>113.72</v>
      </c>
      <c r="Z30" s="78"/>
      <c r="AA30" s="79">
        <f>SUM(B30:Z30)</f>
        <v>3431.6060000000002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102.687</v>
      </c>
      <c r="C32" s="62">
        <f t="shared" ref="C32:Z32" si="4">IF(LEN(C$2)&gt;0,SUM(C29:C31),"")</f>
        <v>110.889</v>
      </c>
      <c r="D32" s="62">
        <f t="shared" si="4"/>
        <v>90.018000000000001</v>
      </c>
      <c r="E32" s="62">
        <f t="shared" si="4"/>
        <v>96.021000000000001</v>
      </c>
      <c r="F32" s="62">
        <f t="shared" si="4"/>
        <v>97.144000000000005</v>
      </c>
      <c r="G32" s="62">
        <f t="shared" si="4"/>
        <v>66.757999999999996</v>
      </c>
      <c r="H32" s="62">
        <f t="shared" si="4"/>
        <v>88.254999999999995</v>
      </c>
      <c r="I32" s="62">
        <f t="shared" si="4"/>
        <v>312.60199999999998</v>
      </c>
      <c r="J32" s="62">
        <f t="shared" si="4"/>
        <v>295.28699999999998</v>
      </c>
      <c r="K32" s="62">
        <f t="shared" si="4"/>
        <v>130.74299999999999</v>
      </c>
      <c r="L32" s="62">
        <f t="shared" si="4"/>
        <v>83.287999999999997</v>
      </c>
      <c r="M32" s="62">
        <f t="shared" si="4"/>
        <v>52.926000000000002</v>
      </c>
      <c r="N32" s="62">
        <f t="shared" si="4"/>
        <v>49.603000000000002</v>
      </c>
      <c r="O32" s="62">
        <f t="shared" si="4"/>
        <v>49.442</v>
      </c>
      <c r="P32" s="62">
        <f t="shared" si="4"/>
        <v>288.66199999999998</v>
      </c>
      <c r="Q32" s="62">
        <f t="shared" si="4"/>
        <v>204.899</v>
      </c>
      <c r="R32" s="62">
        <f t="shared" si="4"/>
        <v>192.886</v>
      </c>
      <c r="S32" s="62">
        <f t="shared" si="4"/>
        <v>219.16800000000001</v>
      </c>
      <c r="T32" s="62">
        <f t="shared" si="4"/>
        <v>134.84399999999999</v>
      </c>
      <c r="U32" s="62">
        <f t="shared" si="4"/>
        <v>185.60499999999999</v>
      </c>
      <c r="V32" s="62">
        <f t="shared" si="4"/>
        <v>117.128</v>
      </c>
      <c r="W32" s="62">
        <f t="shared" si="4"/>
        <v>229.084</v>
      </c>
      <c r="X32" s="62">
        <f t="shared" si="4"/>
        <v>119.947</v>
      </c>
      <c r="Y32" s="62">
        <f t="shared" si="4"/>
        <v>113.72</v>
      </c>
      <c r="Z32" s="63" t="str">
        <f t="shared" si="4"/>
        <v/>
      </c>
      <c r="AA32" s="64">
        <f>SUM(AA29:AA31)</f>
        <v>3431.6060000000002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84.1</v>
      </c>
      <c r="H39" s="99"/>
      <c r="I39" s="99"/>
      <c r="J39" s="99"/>
      <c r="K39" s="99"/>
      <c r="L39" s="99"/>
      <c r="M39" s="99"/>
      <c r="N39" s="99"/>
      <c r="O39" s="99"/>
      <c r="P39" s="99"/>
      <c r="Q39" s="99">
        <v>41.8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125.89999999999999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84.1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41.8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125.89999999999999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84.1</v>
      </c>
      <c r="H47" s="99"/>
      <c r="I47" s="99"/>
      <c r="J47" s="99"/>
      <c r="K47" s="99"/>
      <c r="L47" s="99"/>
      <c r="M47" s="99"/>
      <c r="N47" s="99"/>
      <c r="O47" s="99"/>
      <c r="P47" s="99"/>
      <c r="Q47" s="99">
        <v>41.8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125.89999999999999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84.1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41.8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125.89999999999999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102.687</v>
      </c>
      <c r="C52" s="88">
        <f t="shared" si="10"/>
        <v>110.889</v>
      </c>
      <c r="D52" s="88">
        <f t="shared" si="10"/>
        <v>90.018000000000001</v>
      </c>
      <c r="E52" s="88">
        <f t="shared" si="10"/>
        <v>96.021000000000001</v>
      </c>
      <c r="F52" s="88">
        <f t="shared" si="10"/>
        <v>97.144000000000005</v>
      </c>
      <c r="G52" s="88">
        <f t="shared" si="10"/>
        <v>150.858</v>
      </c>
      <c r="H52" s="88">
        <f t="shared" si="10"/>
        <v>88.254999999999995</v>
      </c>
      <c r="I52" s="88">
        <f t="shared" si="10"/>
        <v>312.60200000000003</v>
      </c>
      <c r="J52" s="88">
        <f t="shared" si="10"/>
        <v>295.28699999999998</v>
      </c>
      <c r="K52" s="88">
        <f t="shared" si="10"/>
        <v>130.74299999999997</v>
      </c>
      <c r="L52" s="88">
        <f t="shared" si="10"/>
        <v>83.287999999999997</v>
      </c>
      <c r="M52" s="88">
        <f t="shared" si="10"/>
        <v>52.925999999999995</v>
      </c>
      <c r="N52" s="88">
        <f t="shared" si="10"/>
        <v>49.603000000000002</v>
      </c>
      <c r="O52" s="88">
        <f t="shared" si="10"/>
        <v>49.442</v>
      </c>
      <c r="P52" s="88">
        <f t="shared" si="10"/>
        <v>288.66200000000003</v>
      </c>
      <c r="Q52" s="88">
        <f t="shared" si="10"/>
        <v>246.69900000000001</v>
      </c>
      <c r="R52" s="88">
        <f t="shared" si="10"/>
        <v>192.886</v>
      </c>
      <c r="S52" s="88">
        <f t="shared" si="10"/>
        <v>219.16799999999998</v>
      </c>
      <c r="T52" s="88">
        <f t="shared" si="10"/>
        <v>134.84399999999999</v>
      </c>
      <c r="U52" s="88">
        <f t="shared" si="10"/>
        <v>185.60499999999999</v>
      </c>
      <c r="V52" s="88">
        <f t="shared" si="10"/>
        <v>117.128</v>
      </c>
      <c r="W52" s="88">
        <f t="shared" si="10"/>
        <v>229.084</v>
      </c>
      <c r="X52" s="88">
        <f t="shared" si="10"/>
        <v>119.947</v>
      </c>
      <c r="Y52" s="88">
        <f t="shared" si="10"/>
        <v>113.72</v>
      </c>
      <c r="Z52" s="89" t="str">
        <f t="shared" si="10"/>
        <v/>
      </c>
      <c r="AA52" s="104">
        <f>SUM(B52:Z52)</f>
        <v>3557.5059999999999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102.68699999999998</v>
      </c>
      <c r="C4" s="18">
        <v>110.88900000000002</v>
      </c>
      <c r="D4" s="18">
        <v>90.018000000000001</v>
      </c>
      <c r="E4" s="18">
        <v>96.020999999999987</v>
      </c>
      <c r="F4" s="18">
        <v>97.144000000000005</v>
      </c>
      <c r="G4" s="18">
        <v>150.85499999999999</v>
      </c>
      <c r="H4" s="18">
        <v>88.254999999999995</v>
      </c>
      <c r="I4" s="18">
        <v>312.56700000000001</v>
      </c>
      <c r="J4" s="18">
        <v>295.29400000000004</v>
      </c>
      <c r="K4" s="18">
        <v>130.74299999999999</v>
      </c>
      <c r="L4" s="18">
        <v>83.288000000000011</v>
      </c>
      <c r="M4" s="18">
        <v>52.925999999999995</v>
      </c>
      <c r="N4" s="18">
        <v>49.603000000000002</v>
      </c>
      <c r="O4" s="18">
        <v>49.442</v>
      </c>
      <c r="P4" s="18">
        <v>288.63600000000002</v>
      </c>
      <c r="Q4" s="18">
        <v>246.69900000000001</v>
      </c>
      <c r="R4" s="18">
        <v>192.869</v>
      </c>
      <c r="S4" s="18">
        <v>219.16800000000001</v>
      </c>
      <c r="T4" s="18">
        <v>134.809</v>
      </c>
      <c r="U4" s="18">
        <v>185.626</v>
      </c>
      <c r="V4" s="18">
        <v>117.12799999999999</v>
      </c>
      <c r="W4" s="18">
        <v>229.084</v>
      </c>
      <c r="X4" s="18">
        <v>119.947</v>
      </c>
      <c r="Y4" s="18">
        <v>113.72</v>
      </c>
      <c r="Z4" s="19"/>
      <c r="AA4" s="20">
        <f>SUM(B4:Z4)</f>
        <v>3557.4180000000006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125.76</v>
      </c>
      <c r="C7" s="28">
        <v>124.1</v>
      </c>
      <c r="D7" s="28">
        <v>119.33</v>
      </c>
      <c r="E7" s="28">
        <v>118.76</v>
      </c>
      <c r="F7" s="28">
        <v>118.84</v>
      </c>
      <c r="G7" s="28">
        <v>126.83</v>
      </c>
      <c r="H7" s="28">
        <v>147.4</v>
      </c>
      <c r="I7" s="28">
        <v>181.15</v>
      </c>
      <c r="J7" s="28">
        <v>217.16</v>
      </c>
      <c r="K7" s="28">
        <v>153.1</v>
      </c>
      <c r="L7" s="28">
        <v>113.69</v>
      </c>
      <c r="M7" s="28">
        <v>100.17</v>
      </c>
      <c r="N7" s="28">
        <v>106.41</v>
      </c>
      <c r="O7" s="28">
        <v>131.46</v>
      </c>
      <c r="P7" s="28">
        <v>137.44999999999999</v>
      </c>
      <c r="Q7" s="28">
        <v>145.06</v>
      </c>
      <c r="R7" s="28">
        <v>163.19999999999999</v>
      </c>
      <c r="S7" s="28">
        <v>177.71</v>
      </c>
      <c r="T7" s="28">
        <v>169.82</v>
      </c>
      <c r="U7" s="28">
        <v>173.04</v>
      </c>
      <c r="V7" s="28">
        <v>158.04</v>
      </c>
      <c r="W7" s="28">
        <v>149.69</v>
      </c>
      <c r="X7" s="28">
        <v>129.63999999999999</v>
      </c>
      <c r="Y7" s="28">
        <v>104.46</v>
      </c>
      <c r="Z7" s="29"/>
      <c r="AA7" s="30">
        <f>IF(SUM(B7:Z7)&lt;&gt;0,AVERAGEIF(B7:Z7,"&lt;&gt;"""),"")</f>
        <v>141.34458333333336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>
        <v>35</v>
      </c>
      <c r="L12" s="52"/>
      <c r="M12" s="52"/>
      <c r="N12" s="52"/>
      <c r="O12" s="52"/>
      <c r="P12" s="52"/>
      <c r="Q12" s="52">
        <v>150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185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22.227999999999998</v>
      </c>
      <c r="C14" s="57">
        <v>13.497</v>
      </c>
      <c r="D14" s="57">
        <v>13.264000000000001</v>
      </c>
      <c r="E14" s="57">
        <v>20.711000000000002</v>
      </c>
      <c r="F14" s="57">
        <v>22.445999999999998</v>
      </c>
      <c r="G14" s="57">
        <v>21.795999999999999</v>
      </c>
      <c r="H14" s="57">
        <v>25.202000000000002</v>
      </c>
      <c r="I14" s="57">
        <v>4.3620000000000001</v>
      </c>
      <c r="J14" s="57">
        <v>7.1840000000000002</v>
      </c>
      <c r="K14" s="57">
        <v>58.458000000000006</v>
      </c>
      <c r="L14" s="57">
        <v>24.164999999999999</v>
      </c>
      <c r="M14" s="57">
        <v>26.347999999999999</v>
      </c>
      <c r="N14" s="57">
        <v>26.574000000000002</v>
      </c>
      <c r="O14" s="57">
        <v>27.131</v>
      </c>
      <c r="P14" s="57">
        <v>49.459000000000003</v>
      </c>
      <c r="Q14" s="57">
        <v>34.611999999999995</v>
      </c>
      <c r="R14" s="57">
        <v>10.018000000000001</v>
      </c>
      <c r="S14" s="57"/>
      <c r="T14" s="57">
        <v>25.661000000000001</v>
      </c>
      <c r="U14" s="57">
        <v>20.889000000000003</v>
      </c>
      <c r="V14" s="57">
        <v>31.943999999999999</v>
      </c>
      <c r="W14" s="57">
        <v>22.93</v>
      </c>
      <c r="X14" s="57">
        <v>30.213000000000001</v>
      </c>
      <c r="Y14" s="57">
        <v>37.216000000000001</v>
      </c>
      <c r="Z14" s="58"/>
      <c r="AA14" s="59">
        <f t="shared" si="0"/>
        <v>576.30800000000011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22.227999999999998</v>
      </c>
      <c r="C16" s="62">
        <f t="shared" ref="C16:Z16" si="1">IF(LEN(C$2)&gt;0,SUM(C10:C15),"")</f>
        <v>13.497</v>
      </c>
      <c r="D16" s="62">
        <f t="shared" si="1"/>
        <v>13.264000000000001</v>
      </c>
      <c r="E16" s="62">
        <f t="shared" si="1"/>
        <v>20.711000000000002</v>
      </c>
      <c r="F16" s="62">
        <f t="shared" si="1"/>
        <v>22.445999999999998</v>
      </c>
      <c r="G16" s="62">
        <f t="shared" si="1"/>
        <v>21.795999999999999</v>
      </c>
      <c r="H16" s="62">
        <f t="shared" si="1"/>
        <v>25.202000000000002</v>
      </c>
      <c r="I16" s="62">
        <f t="shared" si="1"/>
        <v>4.3620000000000001</v>
      </c>
      <c r="J16" s="62">
        <f t="shared" si="1"/>
        <v>7.1840000000000002</v>
      </c>
      <c r="K16" s="62">
        <f t="shared" si="1"/>
        <v>93.457999999999998</v>
      </c>
      <c r="L16" s="62">
        <f t="shared" si="1"/>
        <v>24.164999999999999</v>
      </c>
      <c r="M16" s="62">
        <f t="shared" si="1"/>
        <v>26.347999999999999</v>
      </c>
      <c r="N16" s="62">
        <f t="shared" si="1"/>
        <v>26.574000000000002</v>
      </c>
      <c r="O16" s="62">
        <f t="shared" si="1"/>
        <v>27.131</v>
      </c>
      <c r="P16" s="62">
        <f t="shared" si="1"/>
        <v>49.459000000000003</v>
      </c>
      <c r="Q16" s="62">
        <f t="shared" si="1"/>
        <v>184.61199999999999</v>
      </c>
      <c r="R16" s="62">
        <f t="shared" si="1"/>
        <v>10.018000000000001</v>
      </c>
      <c r="S16" s="62">
        <f t="shared" si="1"/>
        <v>0</v>
      </c>
      <c r="T16" s="62">
        <f t="shared" si="1"/>
        <v>25.661000000000001</v>
      </c>
      <c r="U16" s="62">
        <f t="shared" si="1"/>
        <v>20.889000000000003</v>
      </c>
      <c r="V16" s="62">
        <f t="shared" si="1"/>
        <v>31.943999999999999</v>
      </c>
      <c r="W16" s="62">
        <f t="shared" si="1"/>
        <v>22.93</v>
      </c>
      <c r="X16" s="62">
        <f t="shared" si="1"/>
        <v>30.213000000000001</v>
      </c>
      <c r="Y16" s="62">
        <f t="shared" si="1"/>
        <v>37.216000000000001</v>
      </c>
      <c r="Z16" s="63" t="str">
        <f t="shared" si="1"/>
        <v/>
      </c>
      <c r="AA16" s="64">
        <f>SUM(AA10:AA15)</f>
        <v>761.30800000000011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51.955999999999996</v>
      </c>
      <c r="C20" s="77">
        <v>63.148999999999994</v>
      </c>
      <c r="D20" s="77">
        <v>42.15</v>
      </c>
      <c r="E20" s="77">
        <v>40.174999999999997</v>
      </c>
      <c r="F20" s="77">
        <v>39.29</v>
      </c>
      <c r="G20" s="77">
        <v>87.992999999999995</v>
      </c>
      <c r="H20" s="77">
        <v>18.012999999999998</v>
      </c>
      <c r="I20" s="77">
        <v>7.4870000000000001</v>
      </c>
      <c r="J20" s="77">
        <v>1.4079999999999999</v>
      </c>
      <c r="K20" s="77">
        <v>7.758</v>
      </c>
      <c r="L20" s="77">
        <v>1.4359999999999999</v>
      </c>
      <c r="M20" s="77">
        <v>9.2730000000000015</v>
      </c>
      <c r="N20" s="77">
        <v>6.9740000000000002</v>
      </c>
      <c r="O20" s="77">
        <v>6.7149999999999999</v>
      </c>
      <c r="P20" s="77">
        <v>7.2080000000000002</v>
      </c>
      <c r="Q20" s="77">
        <v>8.16</v>
      </c>
      <c r="R20" s="77">
        <v>6.9280000000000008</v>
      </c>
      <c r="S20" s="77">
        <v>6.306</v>
      </c>
      <c r="T20" s="77">
        <v>17.490000000000002</v>
      </c>
      <c r="U20" s="77">
        <v>6.1240000000000006</v>
      </c>
      <c r="V20" s="77">
        <v>17.355</v>
      </c>
      <c r="W20" s="77">
        <v>6.7</v>
      </c>
      <c r="X20" s="77">
        <v>23.025000000000002</v>
      </c>
      <c r="Y20" s="77">
        <v>23.002000000000002</v>
      </c>
      <c r="Z20" s="78"/>
      <c r="AA20" s="79">
        <f t="shared" si="2"/>
        <v>506.07499999999999</v>
      </c>
    </row>
    <row r="21" spans="1:27" ht="24.95" customHeight="1" x14ac:dyDescent="0.2">
      <c r="A21" s="75" t="s">
        <v>16</v>
      </c>
      <c r="B21" s="80">
        <v>28.503</v>
      </c>
      <c r="C21" s="81">
        <v>34.243000000000002</v>
      </c>
      <c r="D21" s="81">
        <v>34.603999999999999</v>
      </c>
      <c r="E21" s="81">
        <v>35.135000000000005</v>
      </c>
      <c r="F21" s="81">
        <v>35.408000000000001</v>
      </c>
      <c r="G21" s="81">
        <v>41.066000000000003</v>
      </c>
      <c r="H21" s="81">
        <v>45.04</v>
      </c>
      <c r="I21" s="81">
        <v>15.818000000000001</v>
      </c>
      <c r="J21" s="81">
        <v>10.102</v>
      </c>
      <c r="K21" s="81">
        <v>29.526999999999997</v>
      </c>
      <c r="L21" s="81">
        <v>8.9080000000000013</v>
      </c>
      <c r="M21" s="81">
        <v>17.305000000000003</v>
      </c>
      <c r="N21" s="81">
        <v>16.055</v>
      </c>
      <c r="O21" s="81">
        <v>15.596</v>
      </c>
      <c r="P21" s="81">
        <v>43.769000000000005</v>
      </c>
      <c r="Q21" s="81">
        <v>53.927</v>
      </c>
      <c r="R21" s="81">
        <v>46.423000000000002</v>
      </c>
      <c r="S21" s="81">
        <v>17.061999999999998</v>
      </c>
      <c r="T21" s="81">
        <v>70.658000000000001</v>
      </c>
      <c r="U21" s="81">
        <v>55.713000000000001</v>
      </c>
      <c r="V21" s="81">
        <v>67.829000000000008</v>
      </c>
      <c r="W21" s="81">
        <v>48.754000000000005</v>
      </c>
      <c r="X21" s="81">
        <v>66.709000000000003</v>
      </c>
      <c r="Y21" s="81">
        <v>53.501999999999995</v>
      </c>
      <c r="Z21" s="78"/>
      <c r="AA21" s="79">
        <f t="shared" si="2"/>
        <v>891.65599999999995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48.779000000000003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48.779000000000003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80.459000000000003</v>
      </c>
      <c r="C26" s="88">
        <f t="shared" ref="C26:Z26" si="3">IF(LEN(C$2)&gt;0,SUM(C19:C25),"")</f>
        <v>97.391999999999996</v>
      </c>
      <c r="D26" s="88">
        <f t="shared" si="3"/>
        <v>76.753999999999991</v>
      </c>
      <c r="E26" s="88">
        <f t="shared" si="3"/>
        <v>75.31</v>
      </c>
      <c r="F26" s="88">
        <f t="shared" si="3"/>
        <v>74.698000000000008</v>
      </c>
      <c r="G26" s="88">
        <f t="shared" si="3"/>
        <v>129.059</v>
      </c>
      <c r="H26" s="88">
        <f t="shared" si="3"/>
        <v>63.052999999999997</v>
      </c>
      <c r="I26" s="88">
        <f t="shared" si="3"/>
        <v>23.305</v>
      </c>
      <c r="J26" s="88">
        <f t="shared" si="3"/>
        <v>11.51</v>
      </c>
      <c r="K26" s="88">
        <f t="shared" si="3"/>
        <v>37.284999999999997</v>
      </c>
      <c r="L26" s="88">
        <f t="shared" si="3"/>
        <v>59.123000000000005</v>
      </c>
      <c r="M26" s="88">
        <f t="shared" si="3"/>
        <v>26.578000000000003</v>
      </c>
      <c r="N26" s="88">
        <f t="shared" si="3"/>
        <v>23.029</v>
      </c>
      <c r="O26" s="88">
        <f t="shared" si="3"/>
        <v>22.311</v>
      </c>
      <c r="P26" s="88">
        <f t="shared" si="3"/>
        <v>50.977000000000004</v>
      </c>
      <c r="Q26" s="88">
        <f t="shared" si="3"/>
        <v>62.087000000000003</v>
      </c>
      <c r="R26" s="88">
        <f t="shared" si="3"/>
        <v>53.350999999999999</v>
      </c>
      <c r="S26" s="88">
        <f t="shared" si="3"/>
        <v>23.367999999999999</v>
      </c>
      <c r="T26" s="88">
        <f t="shared" si="3"/>
        <v>88.147999999999996</v>
      </c>
      <c r="U26" s="88">
        <f t="shared" si="3"/>
        <v>61.837000000000003</v>
      </c>
      <c r="V26" s="88">
        <f t="shared" si="3"/>
        <v>85.184000000000012</v>
      </c>
      <c r="W26" s="88">
        <f t="shared" si="3"/>
        <v>55.454000000000008</v>
      </c>
      <c r="X26" s="88">
        <f t="shared" si="3"/>
        <v>89.734000000000009</v>
      </c>
      <c r="Y26" s="88">
        <f t="shared" si="3"/>
        <v>76.503999999999991</v>
      </c>
      <c r="Z26" s="89" t="str">
        <f t="shared" si="3"/>
        <v/>
      </c>
      <c r="AA26" s="90">
        <f>SUM(AA19:AA25)</f>
        <v>1446.51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102.687</v>
      </c>
      <c r="C30" s="77">
        <v>110.889</v>
      </c>
      <c r="D30" s="77">
        <v>90.018000000000001</v>
      </c>
      <c r="E30" s="77">
        <v>96.021000000000001</v>
      </c>
      <c r="F30" s="77">
        <v>97.144000000000005</v>
      </c>
      <c r="G30" s="77">
        <v>150.85499999999999</v>
      </c>
      <c r="H30" s="77">
        <v>88.254999999999995</v>
      </c>
      <c r="I30" s="77">
        <v>27.667000000000002</v>
      </c>
      <c r="J30" s="77">
        <v>18.693999999999999</v>
      </c>
      <c r="K30" s="77">
        <v>130.74299999999999</v>
      </c>
      <c r="L30" s="77">
        <v>83.287999999999997</v>
      </c>
      <c r="M30" s="77">
        <v>52.926000000000002</v>
      </c>
      <c r="N30" s="77">
        <v>49.603000000000002</v>
      </c>
      <c r="O30" s="77">
        <v>49.442</v>
      </c>
      <c r="P30" s="77">
        <v>100.43600000000001</v>
      </c>
      <c r="Q30" s="77">
        <v>246.69900000000001</v>
      </c>
      <c r="R30" s="77">
        <v>63.369</v>
      </c>
      <c r="S30" s="77">
        <v>23.367999999999999</v>
      </c>
      <c r="T30" s="77">
        <v>113.809</v>
      </c>
      <c r="U30" s="77">
        <v>82.725999999999999</v>
      </c>
      <c r="V30" s="77">
        <v>117.128</v>
      </c>
      <c r="W30" s="77">
        <v>78.384</v>
      </c>
      <c r="X30" s="77">
        <v>119.947</v>
      </c>
      <c r="Y30" s="77">
        <v>113.72</v>
      </c>
      <c r="Z30" s="78"/>
      <c r="AA30" s="79">
        <f>SUM(B30:Z30)</f>
        <v>2207.8179999999993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102.687</v>
      </c>
      <c r="C32" s="62">
        <f t="shared" ref="C32:Z32" si="4">IF(LEN(C$2)&gt;0,SUM(C29:C31),"")</f>
        <v>110.889</v>
      </c>
      <c r="D32" s="62">
        <f t="shared" si="4"/>
        <v>90.018000000000001</v>
      </c>
      <c r="E32" s="62">
        <f t="shared" si="4"/>
        <v>96.021000000000001</v>
      </c>
      <c r="F32" s="62">
        <f t="shared" si="4"/>
        <v>97.144000000000005</v>
      </c>
      <c r="G32" s="62">
        <f t="shared" si="4"/>
        <v>150.85499999999999</v>
      </c>
      <c r="H32" s="62">
        <f t="shared" si="4"/>
        <v>88.254999999999995</v>
      </c>
      <c r="I32" s="62">
        <f t="shared" si="4"/>
        <v>27.667000000000002</v>
      </c>
      <c r="J32" s="62">
        <f t="shared" si="4"/>
        <v>18.693999999999999</v>
      </c>
      <c r="K32" s="62">
        <f t="shared" si="4"/>
        <v>130.74299999999999</v>
      </c>
      <c r="L32" s="62">
        <f t="shared" si="4"/>
        <v>83.287999999999997</v>
      </c>
      <c r="M32" s="62">
        <f t="shared" si="4"/>
        <v>52.926000000000002</v>
      </c>
      <c r="N32" s="62">
        <f t="shared" si="4"/>
        <v>49.603000000000002</v>
      </c>
      <c r="O32" s="62">
        <f t="shared" si="4"/>
        <v>49.442</v>
      </c>
      <c r="P32" s="62">
        <f t="shared" si="4"/>
        <v>100.43600000000001</v>
      </c>
      <c r="Q32" s="62">
        <f t="shared" si="4"/>
        <v>246.69900000000001</v>
      </c>
      <c r="R32" s="62">
        <f t="shared" si="4"/>
        <v>63.369</v>
      </c>
      <c r="S32" s="62">
        <f t="shared" si="4"/>
        <v>23.367999999999999</v>
      </c>
      <c r="T32" s="62">
        <f t="shared" si="4"/>
        <v>113.809</v>
      </c>
      <c r="U32" s="62">
        <f t="shared" si="4"/>
        <v>82.725999999999999</v>
      </c>
      <c r="V32" s="62">
        <f t="shared" si="4"/>
        <v>117.128</v>
      </c>
      <c r="W32" s="62">
        <f t="shared" si="4"/>
        <v>78.384</v>
      </c>
      <c r="X32" s="62">
        <f t="shared" si="4"/>
        <v>119.947</v>
      </c>
      <c r="Y32" s="62">
        <f t="shared" si="4"/>
        <v>113.72</v>
      </c>
      <c r="Z32" s="63" t="str">
        <f t="shared" si="4"/>
        <v/>
      </c>
      <c r="AA32" s="64">
        <f>SUM(AA29:AA31)</f>
        <v>2207.8179999999993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>
        <v>284.89999999999998</v>
      </c>
      <c r="J39" s="99">
        <v>276.60000000000002</v>
      </c>
      <c r="K39" s="99"/>
      <c r="L39" s="99"/>
      <c r="M39" s="99"/>
      <c r="N39" s="99"/>
      <c r="O39" s="99"/>
      <c r="P39" s="99">
        <v>188.2</v>
      </c>
      <c r="Q39" s="99"/>
      <c r="R39" s="99">
        <v>129.5</v>
      </c>
      <c r="S39" s="99">
        <v>195.8</v>
      </c>
      <c r="T39" s="99">
        <v>21</v>
      </c>
      <c r="U39" s="99">
        <v>102.9</v>
      </c>
      <c r="V39" s="99"/>
      <c r="W39" s="99">
        <v>150.69999999999999</v>
      </c>
      <c r="X39" s="99"/>
      <c r="Y39" s="99"/>
      <c r="Z39" s="100"/>
      <c r="AA39" s="79">
        <f t="shared" si="5"/>
        <v>1349.6000000000001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284.89999999999998</v>
      </c>
      <c r="J40" s="88">
        <f t="shared" si="6"/>
        <v>276.60000000000002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188.2</v>
      </c>
      <c r="Q40" s="88">
        <f t="shared" si="6"/>
        <v>0</v>
      </c>
      <c r="R40" s="88">
        <f t="shared" si="6"/>
        <v>129.5</v>
      </c>
      <c r="S40" s="88">
        <f t="shared" si="6"/>
        <v>195.8</v>
      </c>
      <c r="T40" s="88">
        <f t="shared" si="6"/>
        <v>21</v>
      </c>
      <c r="U40" s="88">
        <f t="shared" si="6"/>
        <v>102.9</v>
      </c>
      <c r="V40" s="88">
        <f t="shared" si="6"/>
        <v>0</v>
      </c>
      <c r="W40" s="88">
        <f t="shared" si="6"/>
        <v>150.69999999999999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1349.6000000000001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>
        <v>284.89999999999998</v>
      </c>
      <c r="J47" s="99">
        <v>276.60000000000002</v>
      </c>
      <c r="K47" s="99"/>
      <c r="L47" s="99"/>
      <c r="M47" s="99"/>
      <c r="N47" s="99"/>
      <c r="O47" s="99"/>
      <c r="P47" s="99">
        <v>188.2</v>
      </c>
      <c r="Q47" s="99"/>
      <c r="R47" s="99">
        <v>129.5</v>
      </c>
      <c r="S47" s="99">
        <v>195.8</v>
      </c>
      <c r="T47" s="99">
        <v>21</v>
      </c>
      <c r="U47" s="99">
        <v>102.9</v>
      </c>
      <c r="V47" s="99"/>
      <c r="W47" s="99">
        <v>150.69999999999999</v>
      </c>
      <c r="X47" s="99"/>
      <c r="Y47" s="99"/>
      <c r="Z47" s="100"/>
      <c r="AA47" s="79">
        <f t="shared" si="7"/>
        <v>1349.6000000000001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284.89999999999998</v>
      </c>
      <c r="J49" s="88">
        <f t="shared" si="8"/>
        <v>276.60000000000002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188.2</v>
      </c>
      <c r="Q49" s="88">
        <f t="shared" si="8"/>
        <v>0</v>
      </c>
      <c r="R49" s="88">
        <f t="shared" si="8"/>
        <v>129.5</v>
      </c>
      <c r="S49" s="88">
        <f t="shared" si="8"/>
        <v>195.8</v>
      </c>
      <c r="T49" s="88">
        <f t="shared" si="8"/>
        <v>21</v>
      </c>
      <c r="U49" s="88">
        <f t="shared" si="8"/>
        <v>102.9</v>
      </c>
      <c r="V49" s="88">
        <f t="shared" si="8"/>
        <v>0</v>
      </c>
      <c r="W49" s="88">
        <f t="shared" si="8"/>
        <v>150.69999999999999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1349.6000000000001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102.687</v>
      </c>
      <c r="C52" s="88">
        <f t="shared" ref="C52:Z52" si="10">IF(LEN(C$2)&gt;0,SUM(C10:C15)+C26+C40,"")</f>
        <v>110.889</v>
      </c>
      <c r="D52" s="88">
        <f t="shared" si="10"/>
        <v>90.017999999999986</v>
      </c>
      <c r="E52" s="88">
        <f t="shared" si="10"/>
        <v>96.021000000000001</v>
      </c>
      <c r="F52" s="88">
        <f t="shared" si="10"/>
        <v>97.144000000000005</v>
      </c>
      <c r="G52" s="88">
        <f t="shared" si="10"/>
        <v>150.85499999999999</v>
      </c>
      <c r="H52" s="88">
        <f t="shared" si="10"/>
        <v>88.254999999999995</v>
      </c>
      <c r="I52" s="88">
        <f t="shared" si="10"/>
        <v>312.56700000000001</v>
      </c>
      <c r="J52" s="88">
        <f t="shared" si="10"/>
        <v>295.29400000000004</v>
      </c>
      <c r="K52" s="88">
        <f t="shared" si="10"/>
        <v>130.74299999999999</v>
      </c>
      <c r="L52" s="88">
        <f t="shared" si="10"/>
        <v>83.288000000000011</v>
      </c>
      <c r="M52" s="88">
        <f t="shared" si="10"/>
        <v>52.926000000000002</v>
      </c>
      <c r="N52" s="88">
        <f t="shared" si="10"/>
        <v>49.603000000000002</v>
      </c>
      <c r="O52" s="88">
        <f t="shared" si="10"/>
        <v>49.442</v>
      </c>
      <c r="P52" s="88">
        <f t="shared" si="10"/>
        <v>288.63599999999997</v>
      </c>
      <c r="Q52" s="88">
        <f t="shared" si="10"/>
        <v>246.69900000000001</v>
      </c>
      <c r="R52" s="88">
        <f t="shared" si="10"/>
        <v>192.869</v>
      </c>
      <c r="S52" s="88">
        <f t="shared" si="10"/>
        <v>219.16800000000001</v>
      </c>
      <c r="T52" s="88">
        <f t="shared" si="10"/>
        <v>134.809</v>
      </c>
      <c r="U52" s="88">
        <f t="shared" si="10"/>
        <v>185.626</v>
      </c>
      <c r="V52" s="88">
        <f t="shared" si="10"/>
        <v>117.12800000000001</v>
      </c>
      <c r="W52" s="88">
        <f t="shared" si="10"/>
        <v>229.084</v>
      </c>
      <c r="X52" s="88">
        <f t="shared" si="10"/>
        <v>119.947</v>
      </c>
      <c r="Y52" s="88">
        <f t="shared" si="10"/>
        <v>113.72</v>
      </c>
      <c r="Z52" s="89" t="str">
        <f t="shared" si="10"/>
        <v/>
      </c>
      <c r="AA52" s="104">
        <f>SUM(B52:Z52)</f>
        <v>3557.4180000000006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-84.1</v>
      </c>
      <c r="H4" s="18"/>
      <c r="I4" s="18">
        <v>284.89999999999998</v>
      </c>
      <c r="J4" s="18">
        <v>276.60000000000002</v>
      </c>
      <c r="K4" s="18"/>
      <c r="L4" s="18"/>
      <c r="M4" s="18"/>
      <c r="N4" s="18"/>
      <c r="O4" s="18"/>
      <c r="P4" s="18">
        <v>188.2</v>
      </c>
      <c r="Q4" s="18">
        <v>-41.8</v>
      </c>
      <c r="R4" s="18">
        <v>129.5</v>
      </c>
      <c r="S4" s="18">
        <v>195.8</v>
      </c>
      <c r="T4" s="18">
        <v>21</v>
      </c>
      <c r="U4" s="18">
        <v>102.9</v>
      </c>
      <c r="V4" s="18"/>
      <c r="W4" s="18">
        <v>150.69999999999999</v>
      </c>
      <c r="X4" s="18"/>
      <c r="Y4" s="18"/>
      <c r="Z4" s="19"/>
      <c r="AA4" s="111">
        <f>SUM(B4:Z4)</f>
        <v>1223.7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125.76</v>
      </c>
      <c r="C7" s="117">
        <v>124.1</v>
      </c>
      <c r="D7" s="117">
        <v>119.33</v>
      </c>
      <c r="E7" s="117">
        <v>118.76</v>
      </c>
      <c r="F7" s="117">
        <v>118.84</v>
      </c>
      <c r="G7" s="117">
        <v>126.83</v>
      </c>
      <c r="H7" s="117">
        <v>147.4</v>
      </c>
      <c r="I7" s="117">
        <v>181.15</v>
      </c>
      <c r="J7" s="117">
        <v>217.16</v>
      </c>
      <c r="K7" s="117">
        <v>153.1</v>
      </c>
      <c r="L7" s="117">
        <v>113.69</v>
      </c>
      <c r="M7" s="117">
        <v>100.17</v>
      </c>
      <c r="N7" s="117">
        <v>106.41</v>
      </c>
      <c r="O7" s="117">
        <v>131.46</v>
      </c>
      <c r="P7" s="117">
        <v>137.44999999999999</v>
      </c>
      <c r="Q7" s="117">
        <v>145.06</v>
      </c>
      <c r="R7" s="117">
        <v>163.19999999999999</v>
      </c>
      <c r="S7" s="117">
        <v>177.71</v>
      </c>
      <c r="T7" s="117">
        <v>169.82</v>
      </c>
      <c r="U7" s="117">
        <v>173.04</v>
      </c>
      <c r="V7" s="117">
        <v>158.04</v>
      </c>
      <c r="W7" s="117">
        <v>149.69</v>
      </c>
      <c r="X7" s="117">
        <v>129.63999999999999</v>
      </c>
      <c r="Y7" s="117">
        <v>104.46</v>
      </c>
      <c r="Z7" s="118"/>
      <c r="AA7" s="119">
        <f>IF(SUM(B7:Z7)&lt;&gt;0,AVERAGEIF(B7:Z7,"&lt;&gt;"""),"")</f>
        <v>141.34458333333336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84.1</v>
      </c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41.8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125.89999999999999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84.1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41.8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125.89999999999999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>
        <v>284.89999999999998</v>
      </c>
      <c r="J23" s="133">
        <v>276.60000000000002</v>
      </c>
      <c r="K23" s="133"/>
      <c r="L23" s="133"/>
      <c r="M23" s="133"/>
      <c r="N23" s="133"/>
      <c r="O23" s="133"/>
      <c r="P23" s="133">
        <v>188.2</v>
      </c>
      <c r="Q23" s="133"/>
      <c r="R23" s="133">
        <v>129.5</v>
      </c>
      <c r="S23" s="133">
        <v>195.8</v>
      </c>
      <c r="T23" s="133">
        <v>21</v>
      </c>
      <c r="U23" s="133">
        <v>102.9</v>
      </c>
      <c r="V23" s="133"/>
      <c r="W23" s="133">
        <v>150.69999999999999</v>
      </c>
      <c r="X23" s="133"/>
      <c r="Y23" s="133"/>
      <c r="Z23" s="131"/>
      <c r="AA23" s="132">
        <f t="shared" si="2"/>
        <v>1349.6000000000001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284.89999999999998</v>
      </c>
      <c r="J24" s="135">
        <f t="shared" si="3"/>
        <v>276.60000000000002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188.2</v>
      </c>
      <c r="Q24" s="135">
        <f t="shared" si="3"/>
        <v>0</v>
      </c>
      <c r="R24" s="135">
        <f t="shared" si="3"/>
        <v>129.5</v>
      </c>
      <c r="S24" s="135">
        <f t="shared" si="3"/>
        <v>195.8</v>
      </c>
      <c r="T24" s="135">
        <f t="shared" si="3"/>
        <v>21</v>
      </c>
      <c r="U24" s="135">
        <f t="shared" si="3"/>
        <v>102.9</v>
      </c>
      <c r="V24" s="135">
        <f t="shared" si="3"/>
        <v>0</v>
      </c>
      <c r="W24" s="135">
        <f t="shared" si="3"/>
        <v>150.69999999999999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1349.6000000000001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2025-02-05T14:44:33Z</dcterms:created>
  <dcterms:modified xsi:type="dcterms:W3CDTF">2025-02-05T14:44:35Z</dcterms:modified>
</cp:coreProperties>
</file>