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<sst xmlns="http://schemas.openxmlformats.org/spreadsheetml/2006/main" count="119" uniqueCount="54">
  <si>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13/08/2025 14:20:56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</si>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</sst>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805-4543-9359-1CD844DCC1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805-4543-9359-1CD844DCC1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805-4543-9359-1CD844DCC1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805-4543-9359-1CD844DCC1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805-4543-9359-1CD844DCC1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805-4543-9359-1CD844DCC1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805-4543-9359-1CD844DCC1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05-4543-9359-1CD844DCC1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290</c:v>
                </c:pt>
                <c:pt idx="1">
                  <c:v>266</c:v>
                </c:pt>
                <c:pt idx="2">
                  <c:v>246</c:v>
                </c:pt>
                <c:pt idx="3">
                  <c:v>233</c:v>
                </c:pt>
                <c:pt idx="4">
                  <c:v>231</c:v>
                </c:pt>
                <c:pt idx="5">
                  <c:v>238</c:v>
                </c:pt>
                <c:pt idx="6">
                  <c:v>278</c:v>
                </c:pt>
                <c:pt idx="7">
                  <c:v>334</c:v>
                </c:pt>
                <c:pt idx="8">
                  <c:v>372</c:v>
                </c:pt>
                <c:pt idx="9">
                  <c:v>379</c:v>
                </c:pt>
                <c:pt idx="10">
                  <c:v>378</c:v>
                </c:pt>
                <c:pt idx="11">
                  <c:v>383</c:v>
                </c:pt>
                <c:pt idx="12">
                  <c:v>390</c:v>
                </c:pt>
                <c:pt idx="13">
                  <c:v>389</c:v>
                </c:pt>
                <c:pt idx="14">
                  <c:v>381</c:v>
                </c:pt>
                <c:pt idx="15">
                  <c:v>386</c:v>
                </c:pt>
                <c:pt idx="16">
                  <c:v>407</c:v>
                </c:pt>
                <c:pt idx="17">
                  <c:v>436</c:v>
                </c:pt>
                <c:pt idx="18">
                  <c:v>442</c:v>
                </c:pt>
                <c:pt idx="19">
                  <c:v>444</c:v>
                </c:pt>
                <c:pt idx="20">
                  <c:v>425</c:v>
                </c:pt>
                <c:pt idx="21">
                  <c:v>382</c:v>
                </c:pt>
                <c:pt idx="22">
                  <c:v>333</c:v>
                </c:pt>
                <c:pt idx="23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05-4543-9359-1CD844DCC1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4581.5690000000004</c:v>
                </c:pt>
                <c:pt idx="1">
                  <c:v>3966.9249999999997</c:v>
                </c:pt>
                <c:pt idx="2">
                  <c:v>3919.17</c:v>
                </c:pt>
                <c:pt idx="3">
                  <c:v>3874.645</c:v>
                </c:pt>
                <c:pt idx="4">
                  <c:v>3901.0150000000003</c:v>
                </c:pt>
                <c:pt idx="5">
                  <c:v>3862.3690000000001</c:v>
                </c:pt>
                <c:pt idx="6">
                  <c:v>3782.5590000000002</c:v>
                </c:pt>
                <c:pt idx="7">
                  <c:v>2882.913</c:v>
                </c:pt>
                <c:pt idx="8">
                  <c:v>1766.9</c:v>
                </c:pt>
                <c:pt idx="9">
                  <c:v>1484.9</c:v>
                </c:pt>
                <c:pt idx="10">
                  <c:v>1324.9</c:v>
                </c:pt>
                <c:pt idx="11">
                  <c:v>599.9</c:v>
                </c:pt>
                <c:pt idx="12">
                  <c:v>599.9</c:v>
                </c:pt>
                <c:pt idx="13">
                  <c:v>659.9</c:v>
                </c:pt>
                <c:pt idx="14">
                  <c:v>851.9</c:v>
                </c:pt>
                <c:pt idx="15">
                  <c:v>1302.819</c:v>
                </c:pt>
                <c:pt idx="16">
                  <c:v>2445.7139999999999</c:v>
                </c:pt>
                <c:pt idx="17">
                  <c:v>4207.6790000000001</c:v>
                </c:pt>
                <c:pt idx="18">
                  <c:v>4957.6360000000004</c:v>
                </c:pt>
                <c:pt idx="19">
                  <c:v>5302.2510000000002</c:v>
                </c:pt>
                <c:pt idx="20">
                  <c:v>5365.3899999999994</c:v>
                </c:pt>
                <c:pt idx="21">
                  <c:v>5366.6260000000002</c:v>
                </c:pt>
                <c:pt idx="22">
                  <c:v>5028.7809999999999</c:v>
                </c:pt>
                <c:pt idx="23">
                  <c:v>4505.4530000000004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05-4543-9359-1CD844DCC1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26.298999999999999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111</c:v>
                </c:pt>
                <c:pt idx="16">
                  <c:v>29</c:v>
                </c:pt>
                <c:pt idx="17">
                  <c:v>50</c:v>
                </c:pt>
                <c:pt idx="18">
                  <c:v>60</c:v>
                </c:pt>
                <c:pt idx="19">
                  <c:v>103</c:v>
                </c:pt>
                <c:pt idx="20">
                  <c:v>83</c:v>
                </c:pt>
                <c:pt idx="21">
                  <c:v>73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05-4543-9359-1CD844DCC1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2934.0210000000006</c:v>
                </c:pt>
                <c:pt idx="1">
                  <c:v>2993.3109999999997</c:v>
                </c:pt>
                <c:pt idx="2">
                  <c:v>3021.1970000000001</c:v>
                </c:pt>
                <c:pt idx="3">
                  <c:v>3017.3620000000001</c:v>
                </c:pt>
                <c:pt idx="4">
                  <c:v>2996.4710000000005</c:v>
                </c:pt>
                <c:pt idx="5">
                  <c:v>2987.0270000000005</c:v>
                </c:pt>
                <c:pt idx="6">
                  <c:v>3354.3989999999994</c:v>
                </c:pt>
                <c:pt idx="7">
                  <c:v>4485.2660000000024</c:v>
                </c:pt>
                <c:pt idx="8">
                  <c:v>5912.7179999999998</c:v>
                </c:pt>
                <c:pt idx="9">
                  <c:v>6974.74</c:v>
                </c:pt>
                <c:pt idx="10">
                  <c:v>7363.0340000000006</c:v>
                </c:pt>
                <c:pt idx="11">
                  <c:v>8393.6180000000004</c:v>
                </c:pt>
                <c:pt idx="12">
                  <c:v>8551.5959999999995</c:v>
                </c:pt>
                <c:pt idx="13">
                  <c:v>8429.6669999999976</c:v>
                </c:pt>
                <c:pt idx="14">
                  <c:v>7911.6220000000003</c:v>
                </c:pt>
                <c:pt idx="15">
                  <c:v>6885.4990000000007</c:v>
                </c:pt>
                <c:pt idx="16">
                  <c:v>5681.4019999999991</c:v>
                </c:pt>
                <c:pt idx="17">
                  <c:v>4175.0590000000002</c:v>
                </c:pt>
                <c:pt idx="18">
                  <c:v>2800.6059999999998</c:v>
                </c:pt>
                <c:pt idx="19">
                  <c:v>2209.6810000000005</c:v>
                </c:pt>
                <c:pt idx="20">
                  <c:v>2058.98</c:v>
                </c:pt>
                <c:pt idx="21">
                  <c:v>2012.4900000000002</c:v>
                </c:pt>
                <c:pt idx="22">
                  <c:v>2047.7280000000001</c:v>
                </c:pt>
                <c:pt idx="23">
                  <c:v>2191.6790000000001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05-4543-9359-1CD844DCC1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</c:v>
                </c:pt>
                <c:pt idx="1">
                  <c:v>11</c:v>
                </c:pt>
                <c:pt idx="2">
                  <c:v>12</c:v>
                </c:pt>
                <c:pt idx="3">
                  <c:v>15</c:v>
                </c:pt>
                <c:pt idx="4">
                  <c:v>18</c:v>
                </c:pt>
                <c:pt idx="5">
                  <c:v>21</c:v>
                </c:pt>
                <c:pt idx="6">
                  <c:v>26</c:v>
                </c:pt>
                <c:pt idx="7">
                  <c:v>35</c:v>
                </c:pt>
                <c:pt idx="8">
                  <c:v>50</c:v>
                </c:pt>
                <c:pt idx="9">
                  <c:v>66</c:v>
                </c:pt>
                <c:pt idx="10">
                  <c:v>76</c:v>
                </c:pt>
                <c:pt idx="11">
                  <c:v>82</c:v>
                </c:pt>
                <c:pt idx="12">
                  <c:v>84</c:v>
                </c:pt>
                <c:pt idx="13">
                  <c:v>84</c:v>
                </c:pt>
                <c:pt idx="14">
                  <c:v>81</c:v>
                </c:pt>
                <c:pt idx="15">
                  <c:v>73</c:v>
                </c:pt>
                <c:pt idx="16">
                  <c:v>62</c:v>
                </c:pt>
                <c:pt idx="17">
                  <c:v>46</c:v>
                </c:pt>
                <c:pt idx="18">
                  <c:v>36</c:v>
                </c:pt>
                <c:pt idx="19">
                  <c:v>34</c:v>
                </c:pt>
                <c:pt idx="20">
                  <c:v>35</c:v>
                </c:pt>
                <c:pt idx="21">
                  <c:v>37</c:v>
                </c:pt>
                <c:pt idx="22">
                  <c:v>42</c:v>
                </c:pt>
                <c:pt idx="23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805-4543-9359-1CD844DCC1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104</c:v>
                </c:pt>
                <c:pt idx="6">
                  <c:v>158</c:v>
                </c:pt>
                <c:pt idx="7">
                  <c:v>132</c:v>
                </c:pt>
                <c:pt idx="8">
                  <c:v>136</c:v>
                </c:pt>
                <c:pt idx="9">
                  <c:v>86</c:v>
                </c:pt>
                <c:pt idx="10">
                  <c:v>54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7">
                  <c:v>144</c:v>
                </c:pt>
                <c:pt idx="18">
                  <c:v>1149</c:v>
                </c:pt>
                <c:pt idx="19">
                  <c:v>1605</c:v>
                </c:pt>
                <c:pt idx="20">
                  <c:v>1615.6469999999999</c:v>
                </c:pt>
                <c:pt idx="21">
                  <c:v>1356</c:v>
                </c:pt>
                <c:pt idx="22">
                  <c:v>802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805-4543-9359-1CD844DCC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96.2</c:v>
                </c:pt>
                <c:pt idx="1">
                  <c:v>92</c:v>
                </c:pt>
                <c:pt idx="2">
                  <c:v>88.45</c:v>
                </c:pt>
                <c:pt idx="3">
                  <c:v>87.69</c:v>
                </c:pt>
                <c:pt idx="4">
                  <c:v>88.05</c:v>
                </c:pt>
                <c:pt idx="5">
                  <c:v>96.7</c:v>
                </c:pt>
                <c:pt idx="6">
                  <c:v>101.16</c:v>
                </c:pt>
                <c:pt idx="7">
                  <c:v>86.29</c:v>
                </c:pt>
                <c:pt idx="8">
                  <c:v>69.8</c:v>
                </c:pt>
                <c:pt idx="9">
                  <c:v>0.01</c:v>
                </c:pt>
                <c:pt idx="10">
                  <c:v>0</c:v>
                </c:pt>
                <c:pt idx="11">
                  <c:v>5</c:v>
                </c:pt>
                <c:pt idx="12">
                  <c:v>5</c:v>
                </c:pt>
                <c:pt idx="13">
                  <c:v>15.99</c:v>
                </c:pt>
                <c:pt idx="14">
                  <c:v>54.9</c:v>
                </c:pt>
                <c:pt idx="15">
                  <c:v>69.430000000000007</c:v>
                </c:pt>
                <c:pt idx="16">
                  <c:v>78.989999999999995</c:v>
                </c:pt>
                <c:pt idx="17">
                  <c:v>101.71</c:v>
                </c:pt>
                <c:pt idx="18">
                  <c:v>141.99</c:v>
                </c:pt>
                <c:pt idx="19">
                  <c:v>250</c:v>
                </c:pt>
                <c:pt idx="20">
                  <c:v>278.77</c:v>
                </c:pt>
                <c:pt idx="21">
                  <c:v>157.46</c:v>
                </c:pt>
                <c:pt idx="22">
                  <c:v>122.93</c:v>
                </c:pt>
                <c:pt idx="23">
                  <c:v>105.95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05-4543-9359-1CD844DCC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111.5</c:v>
                </c:pt>
                <c:pt idx="1">
                  <c:v>104</c:v>
                </c:pt>
                <c:pt idx="2">
                  <c:v>105</c:v>
                </c:pt>
                <c:pt idx="3">
                  <c:v>107.5</c:v>
                </c:pt>
                <c:pt idx="4">
                  <c:v>112.5</c:v>
                </c:pt>
                <c:pt idx="5">
                  <c:v>114.5</c:v>
                </c:pt>
                <c:pt idx="6">
                  <c:v>106</c:v>
                </c:pt>
                <c:pt idx="7">
                  <c:v>109.5</c:v>
                </c:pt>
                <c:pt idx="8">
                  <c:v>117</c:v>
                </c:pt>
                <c:pt idx="9">
                  <c:v>131</c:v>
                </c:pt>
                <c:pt idx="10">
                  <c:v>152</c:v>
                </c:pt>
                <c:pt idx="11">
                  <c:v>165.5</c:v>
                </c:pt>
                <c:pt idx="12">
                  <c:v>147.5</c:v>
                </c:pt>
                <c:pt idx="13">
                  <c:v>128</c:v>
                </c:pt>
                <c:pt idx="14">
                  <c:v>117.5</c:v>
                </c:pt>
                <c:pt idx="15">
                  <c:v>128</c:v>
                </c:pt>
                <c:pt idx="16">
                  <c:v>130.5</c:v>
                </c:pt>
                <c:pt idx="17">
                  <c:v>160.5</c:v>
                </c:pt>
                <c:pt idx="18">
                  <c:v>187.5</c:v>
                </c:pt>
                <c:pt idx="19">
                  <c:v>193</c:v>
                </c:pt>
                <c:pt idx="20">
                  <c:v>191.5</c:v>
                </c:pt>
                <c:pt idx="21">
                  <c:v>171</c:v>
                </c:pt>
                <c:pt idx="22">
                  <c:v>163.5</c:v>
                </c:pt>
                <c:pt idx="23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BC-48CF-BF46-3DD6EF5CCA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740.96699999999998</c:v>
                </c:pt>
                <c:pt idx="1">
                  <c:v>740.96499999999992</c:v>
                </c:pt>
                <c:pt idx="2">
                  <c:v>743.47900000000004</c:v>
                </c:pt>
                <c:pt idx="3">
                  <c:v>734.1819999999999</c:v>
                </c:pt>
                <c:pt idx="4">
                  <c:v>730.04499999999996</c:v>
                </c:pt>
                <c:pt idx="5">
                  <c:v>716.88099999999997</c:v>
                </c:pt>
                <c:pt idx="6">
                  <c:v>717.33300000000008</c:v>
                </c:pt>
                <c:pt idx="7">
                  <c:v>730.91600000000005</c:v>
                </c:pt>
                <c:pt idx="8">
                  <c:v>721.17700000000002</c:v>
                </c:pt>
                <c:pt idx="9">
                  <c:v>709.06900000000007</c:v>
                </c:pt>
                <c:pt idx="10">
                  <c:v>743.65</c:v>
                </c:pt>
                <c:pt idx="11">
                  <c:v>790.57799999999997</c:v>
                </c:pt>
                <c:pt idx="12">
                  <c:v>734.1110000000001</c:v>
                </c:pt>
                <c:pt idx="13">
                  <c:v>708.63199999999995</c:v>
                </c:pt>
                <c:pt idx="14">
                  <c:v>664.01499999999999</c:v>
                </c:pt>
                <c:pt idx="15">
                  <c:v>748.57500000000005</c:v>
                </c:pt>
                <c:pt idx="16">
                  <c:v>742.88300000000004</c:v>
                </c:pt>
                <c:pt idx="17">
                  <c:v>741.32600000000002</c:v>
                </c:pt>
                <c:pt idx="18">
                  <c:v>742.71900000000005</c:v>
                </c:pt>
                <c:pt idx="19">
                  <c:v>744.72599999999989</c:v>
                </c:pt>
                <c:pt idx="20">
                  <c:v>732.90000000000009</c:v>
                </c:pt>
                <c:pt idx="21">
                  <c:v>724.18000000000006</c:v>
                </c:pt>
                <c:pt idx="22">
                  <c:v>725.90700000000004</c:v>
                </c:pt>
                <c:pt idx="23">
                  <c:v>720.69200000000001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BC-48CF-BF46-3DD6EF5CCA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1275.183</c:v>
                </c:pt>
                <c:pt idx="1">
                  <c:v>1252.6019999999999</c:v>
                </c:pt>
                <c:pt idx="2">
                  <c:v>1247.6879999999999</c:v>
                </c:pt>
                <c:pt idx="3">
                  <c:v>1249.0179999999998</c:v>
                </c:pt>
                <c:pt idx="4">
                  <c:v>1266.4849999999999</c:v>
                </c:pt>
                <c:pt idx="5">
                  <c:v>1345.4990000000003</c:v>
                </c:pt>
                <c:pt idx="6">
                  <c:v>1474.586</c:v>
                </c:pt>
                <c:pt idx="7">
                  <c:v>1562.8419999999999</c:v>
                </c:pt>
                <c:pt idx="8">
                  <c:v>1551.6870000000001</c:v>
                </c:pt>
                <c:pt idx="9">
                  <c:v>1559.1610000000001</c:v>
                </c:pt>
                <c:pt idx="10">
                  <c:v>1559.8700000000001</c:v>
                </c:pt>
                <c:pt idx="11">
                  <c:v>1541.6010000000003</c:v>
                </c:pt>
                <c:pt idx="12">
                  <c:v>1557.9769999999999</c:v>
                </c:pt>
                <c:pt idx="13">
                  <c:v>1548.605</c:v>
                </c:pt>
                <c:pt idx="14">
                  <c:v>1539.048</c:v>
                </c:pt>
                <c:pt idx="15">
                  <c:v>1530.347</c:v>
                </c:pt>
                <c:pt idx="16">
                  <c:v>1598.5940000000001</c:v>
                </c:pt>
                <c:pt idx="17">
                  <c:v>1602.6909999999998</c:v>
                </c:pt>
                <c:pt idx="18">
                  <c:v>1570.5450000000003</c:v>
                </c:pt>
                <c:pt idx="19">
                  <c:v>1519.8320000000001</c:v>
                </c:pt>
                <c:pt idx="20">
                  <c:v>1402.1659999999997</c:v>
                </c:pt>
                <c:pt idx="21">
                  <c:v>1307.664</c:v>
                </c:pt>
                <c:pt idx="22">
                  <c:v>1238.348</c:v>
                </c:pt>
                <c:pt idx="23">
                  <c:v>1179.2909999999999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BC-48CF-BF46-3DD6EF5CCA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3770.9399999999996</c:v>
                </c:pt>
                <c:pt idx="1">
                  <c:v>3540.4340000000002</c:v>
                </c:pt>
                <c:pt idx="2">
                  <c:v>3365.5419999999999</c:v>
                </c:pt>
                <c:pt idx="3">
                  <c:v>3269.2779999999998</c:v>
                </c:pt>
                <c:pt idx="4">
                  <c:v>3212.5810000000001</c:v>
                </c:pt>
                <c:pt idx="5">
                  <c:v>3257.7059999999997</c:v>
                </c:pt>
                <c:pt idx="6">
                  <c:v>3431.6019999999994</c:v>
                </c:pt>
                <c:pt idx="7">
                  <c:v>3747.1489999999999</c:v>
                </c:pt>
                <c:pt idx="8">
                  <c:v>4036.364</c:v>
                </c:pt>
                <c:pt idx="9">
                  <c:v>4332.4100000000008</c:v>
                </c:pt>
                <c:pt idx="10">
                  <c:v>4541.4140000000007</c:v>
                </c:pt>
                <c:pt idx="11">
                  <c:v>4708.8390000000009</c:v>
                </c:pt>
                <c:pt idx="12">
                  <c:v>4929.9080000000013</c:v>
                </c:pt>
                <c:pt idx="13">
                  <c:v>4970.7960000000012</c:v>
                </c:pt>
                <c:pt idx="14">
                  <c:v>4906.6120000000001</c:v>
                </c:pt>
                <c:pt idx="15">
                  <c:v>4775.0960000000005</c:v>
                </c:pt>
                <c:pt idx="16">
                  <c:v>4809.549</c:v>
                </c:pt>
                <c:pt idx="17">
                  <c:v>4877.9620000000004</c:v>
                </c:pt>
                <c:pt idx="18">
                  <c:v>4802.8710000000001</c:v>
                </c:pt>
                <c:pt idx="19">
                  <c:v>4780.6660000000002</c:v>
                </c:pt>
                <c:pt idx="20">
                  <c:v>4828.4510000000009</c:v>
                </c:pt>
                <c:pt idx="21">
                  <c:v>4618.2720000000008</c:v>
                </c:pt>
                <c:pt idx="22">
                  <c:v>4308.0099999999993</c:v>
                </c:pt>
                <c:pt idx="23">
                  <c:v>3782.3329999999996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BC-48CF-BF46-3DD6EF5CCA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452.99999999999994</c:v>
                </c:pt>
                <c:pt idx="1">
                  <c:v>427.00000000000006</c:v>
                </c:pt>
                <c:pt idx="2">
                  <c:v>407.99999999999994</c:v>
                </c:pt>
                <c:pt idx="3">
                  <c:v>398</c:v>
                </c:pt>
                <c:pt idx="4">
                  <c:v>398.99999999999994</c:v>
                </c:pt>
                <c:pt idx="5">
                  <c:v>409.00000000000006</c:v>
                </c:pt>
                <c:pt idx="6">
                  <c:v>454</c:v>
                </c:pt>
                <c:pt idx="7">
                  <c:v>519</c:v>
                </c:pt>
                <c:pt idx="8">
                  <c:v>572</c:v>
                </c:pt>
                <c:pt idx="9">
                  <c:v>595</c:v>
                </c:pt>
                <c:pt idx="10">
                  <c:v>604</c:v>
                </c:pt>
                <c:pt idx="11">
                  <c:v>615</c:v>
                </c:pt>
                <c:pt idx="12">
                  <c:v>624.00000000000011</c:v>
                </c:pt>
                <c:pt idx="13">
                  <c:v>623</c:v>
                </c:pt>
                <c:pt idx="14">
                  <c:v>612.00000000000011</c:v>
                </c:pt>
                <c:pt idx="15">
                  <c:v>609</c:v>
                </c:pt>
                <c:pt idx="16">
                  <c:v>619</c:v>
                </c:pt>
                <c:pt idx="17">
                  <c:v>632</c:v>
                </c:pt>
                <c:pt idx="18">
                  <c:v>628</c:v>
                </c:pt>
                <c:pt idx="19">
                  <c:v>628</c:v>
                </c:pt>
                <c:pt idx="20">
                  <c:v>610</c:v>
                </c:pt>
                <c:pt idx="21">
                  <c:v>569</c:v>
                </c:pt>
                <c:pt idx="22">
                  <c:v>525.00000000000011</c:v>
                </c:pt>
                <c:pt idx="23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BC-48CF-BF46-3DD6EF5CCA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BC-48CF-BF46-3DD6EF5CCA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DBC-48CF-BF46-3DD6EF5CCA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DBC-48CF-BF46-3DD6EF5CCA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DBC-48CF-BF46-3DD6EF5CCA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DBC-48CF-BF46-3DD6EF5CCA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1772</c:v>
                </c:pt>
                <c:pt idx="1">
                  <c:v>1207.2</c:v>
                </c:pt>
                <c:pt idx="2">
                  <c:v>1389.7</c:v>
                </c:pt>
                <c:pt idx="3">
                  <c:v>1443</c:v>
                </c:pt>
                <c:pt idx="4">
                  <c:v>1486.9</c:v>
                </c:pt>
                <c:pt idx="5">
                  <c:v>1404.2</c:v>
                </c:pt>
                <c:pt idx="6">
                  <c:v>1455.9</c:v>
                </c:pt>
                <c:pt idx="7">
                  <c:v>1249.8</c:v>
                </c:pt>
                <c:pt idx="8">
                  <c:v>1265.7</c:v>
                </c:pt>
                <c:pt idx="9">
                  <c:v>1664</c:v>
                </c:pt>
                <c:pt idx="10">
                  <c:v>1595</c:v>
                </c:pt>
                <c:pt idx="11">
                  <c:v>1665</c:v>
                </c:pt>
                <c:pt idx="12">
                  <c:v>1664</c:v>
                </c:pt>
                <c:pt idx="13">
                  <c:v>1615.5</c:v>
                </c:pt>
                <c:pt idx="14">
                  <c:v>1414.3</c:v>
                </c:pt>
                <c:pt idx="15">
                  <c:v>967.3</c:v>
                </c:pt>
                <c:pt idx="16">
                  <c:v>724.6</c:v>
                </c:pt>
                <c:pt idx="17">
                  <c:v>1042.3</c:v>
                </c:pt>
                <c:pt idx="18">
                  <c:v>1502.8</c:v>
                </c:pt>
                <c:pt idx="19">
                  <c:v>1817</c:v>
                </c:pt>
                <c:pt idx="20">
                  <c:v>1803</c:v>
                </c:pt>
                <c:pt idx="21">
                  <c:v>1822</c:v>
                </c:pt>
                <c:pt idx="22">
                  <c:v>1327.7</c:v>
                </c:pt>
                <c:pt idx="23">
                  <c:v>922.8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BC-48CF-BF46-3DD6EF5CCA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14.61</c:v>
                </c:pt>
                <c:pt idx="6">
                  <c:v>9.4979999999999993</c:v>
                </c:pt>
                <c:pt idx="17">
                  <c:v>1.921</c:v>
                </c:pt>
                <c:pt idx="18">
                  <c:v>10.817</c:v>
                </c:pt>
                <c:pt idx="19">
                  <c:v>14.708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BC-48CF-BF46-3DD6EF5CCA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DBC-48CF-BF46-3DD6EF5CCA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DBC-48CF-BF46-3DD6EF5CC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96.2</c:v>
                </c:pt>
                <c:pt idx="1">
                  <c:v>92</c:v>
                </c:pt>
                <c:pt idx="2">
                  <c:v>88.45</c:v>
                </c:pt>
                <c:pt idx="3">
                  <c:v>87.69</c:v>
                </c:pt>
                <c:pt idx="4">
                  <c:v>88.05</c:v>
                </c:pt>
                <c:pt idx="5">
                  <c:v>96.7</c:v>
                </c:pt>
                <c:pt idx="6">
                  <c:v>101.16</c:v>
                </c:pt>
                <c:pt idx="7">
                  <c:v>86.29</c:v>
                </c:pt>
                <c:pt idx="8">
                  <c:v>69.8</c:v>
                </c:pt>
                <c:pt idx="9">
                  <c:v>0.01</c:v>
                </c:pt>
                <c:pt idx="10">
                  <c:v>0</c:v>
                </c:pt>
                <c:pt idx="11">
                  <c:v>5</c:v>
                </c:pt>
                <c:pt idx="12">
                  <c:v>5</c:v>
                </c:pt>
                <c:pt idx="13">
                  <c:v>15.99</c:v>
                </c:pt>
                <c:pt idx="14">
                  <c:v>54.9</c:v>
                </c:pt>
                <c:pt idx="15">
                  <c:v>69.430000000000007</c:v>
                </c:pt>
                <c:pt idx="16">
                  <c:v>78.989999999999995</c:v>
                </c:pt>
                <c:pt idx="17">
                  <c:v>101.71</c:v>
                </c:pt>
                <c:pt idx="18">
                  <c:v>141.99</c:v>
                </c:pt>
                <c:pt idx="19">
                  <c:v>250</c:v>
                </c:pt>
                <c:pt idx="20">
                  <c:v>278.77</c:v>
                </c:pt>
                <c:pt idx="21">
                  <c:v>157.46</c:v>
                </c:pt>
                <c:pt idx="22">
                  <c:v>122.93</c:v>
                </c:pt>
                <c:pt idx="23">
                  <c:v>105.95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BC-48CF-BF46-3DD6EF5CC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8138.5900000000011</v>
      </c>
      <c r="C4" s="18">
        <v>7287.2359999999999</v>
      </c>
      <c r="D4" s="18">
        <v>7274.3670000000002</v>
      </c>
      <c r="E4" s="18">
        <v>7216.0070000000005</v>
      </c>
      <c r="F4" s="18">
        <v>7222.4859999999999</v>
      </c>
      <c r="G4" s="18">
        <v>7262.3960000000006</v>
      </c>
      <c r="H4" s="18">
        <v>7648.9579999999987</v>
      </c>
      <c r="I4" s="18">
        <v>7919.1790000000019</v>
      </c>
      <c r="J4" s="18">
        <v>8263.9169999999995</v>
      </c>
      <c r="K4" s="18">
        <v>8990.6399999999976</v>
      </c>
      <c r="L4" s="18">
        <v>9195.9339999999993</v>
      </c>
      <c r="M4" s="18">
        <v>9486.5179999999982</v>
      </c>
      <c r="N4" s="18">
        <v>9657.496000000001</v>
      </c>
      <c r="O4" s="18">
        <v>9594.5669999999973</v>
      </c>
      <c r="P4" s="18">
        <v>9253.521999999999</v>
      </c>
      <c r="Q4" s="18">
        <v>8758.3179999999975</v>
      </c>
      <c r="R4" s="18">
        <v>8625.116</v>
      </c>
      <c r="S4" s="18">
        <v>9058.7379999999976</v>
      </c>
      <c r="T4" s="18">
        <v>9445.242000000002</v>
      </c>
      <c r="U4" s="18">
        <v>9697.9319999999989</v>
      </c>
      <c r="V4" s="18">
        <v>9583.0169999999998</v>
      </c>
      <c r="W4" s="18">
        <v>9227.116</v>
      </c>
      <c r="X4" s="18">
        <v>8303.5089999999982</v>
      </c>
      <c r="Y4" s="18">
        <v>7213.1319999999987</v>
      </c>
      <c r="Z4" s="19"/>
      <c r="AA4" s="20">
        <f>SUM(B4:Z4)</f>
        <v>204323.93299999999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96.2</v>
      </c>
      <c r="C7" s="28">
        <v>92</v>
      </c>
      <c r="D7" s="28">
        <v>88.45</v>
      </c>
      <c r="E7" s="28">
        <v>87.69</v>
      </c>
      <c r="F7" s="28">
        <v>88.05</v>
      </c>
      <c r="G7" s="28">
        <v>96.7</v>
      </c>
      <c r="H7" s="28">
        <v>101.16</v>
      </c>
      <c r="I7" s="28">
        <v>86.29</v>
      </c>
      <c r="J7" s="28">
        <v>69.8</v>
      </c>
      <c r="K7" s="28">
        <v>0.01</v>
      </c>
      <c r="L7" s="28">
        <v>0</v>
      </c>
      <c r="M7" s="28">
        <v>5</v>
      </c>
      <c r="N7" s="28">
        <v>5</v>
      </c>
      <c r="O7" s="28">
        <v>15.99</v>
      </c>
      <c r="P7" s="28">
        <v>54.9</v>
      </c>
      <c r="Q7" s="28">
        <v>69.430000000000007</v>
      </c>
      <c r="R7" s="28">
        <v>78.989999999999995</v>
      </c>
      <c r="S7" s="28">
        <v>101.71</v>
      </c>
      <c r="T7" s="28">
        <v>141.99</v>
      </c>
      <c r="U7" s="28">
        <v>250</v>
      </c>
      <c r="V7" s="28">
        <v>278.77</v>
      </c>
      <c r="W7" s="28">
        <v>157.46</v>
      </c>
      <c r="X7" s="28">
        <v>122.93</v>
      </c>
      <c r="Y7" s="28">
        <v>105.95</v>
      </c>
      <c r="Z7" s="29"/>
      <c r="AA7" s="30">
        <f>IF(SUM(B7:Z7)&lt;&gt;0,AVERAGEIF(B7:Z7,"&lt;&gt;"""),"")</f>
        <v>91.436249999999987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270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270</v>
      </c>
    </row>
    <row r="11" spans="1:27" ht="24.95" customHeight="1" x14ac:dyDescent="0.2">
      <c r="A11" s="45" t="s">
        <v>7</v>
      </c>
      <c r="B11" s="46">
        <v>290</v>
      </c>
      <c r="C11" s="47">
        <v>266</v>
      </c>
      <c r="D11" s="47">
        <v>246</v>
      </c>
      <c r="E11" s="47">
        <v>233</v>
      </c>
      <c r="F11" s="47">
        <v>231</v>
      </c>
      <c r="G11" s="47">
        <v>238</v>
      </c>
      <c r="H11" s="47">
        <v>278</v>
      </c>
      <c r="I11" s="47">
        <v>334</v>
      </c>
      <c r="J11" s="47">
        <v>372</v>
      </c>
      <c r="K11" s="47">
        <v>379</v>
      </c>
      <c r="L11" s="47">
        <v>378</v>
      </c>
      <c r="M11" s="47">
        <v>383</v>
      </c>
      <c r="N11" s="47">
        <v>390</v>
      </c>
      <c r="O11" s="47">
        <v>389</v>
      </c>
      <c r="P11" s="47">
        <v>381</v>
      </c>
      <c r="Q11" s="47">
        <v>386</v>
      </c>
      <c r="R11" s="47">
        <v>407</v>
      </c>
      <c r="S11" s="47">
        <v>436</v>
      </c>
      <c r="T11" s="47">
        <v>442</v>
      </c>
      <c r="U11" s="47">
        <v>444</v>
      </c>
      <c r="V11" s="47">
        <v>425</v>
      </c>
      <c r="W11" s="47">
        <v>382</v>
      </c>
      <c r="X11" s="47">
        <v>333</v>
      </c>
      <c r="Y11" s="47">
        <v>267</v>
      </c>
      <c r="Z11" s="48"/>
      <c r="AA11" s="49">
        <f t="shared" si="0"/>
        <v>8310</v>
      </c>
    </row>
    <row r="12" spans="1:27" ht="24.95" customHeight="1" x14ac:dyDescent="0.2">
      <c r="A12" s="50" t="s">
        <v>8</v>
      </c>
      <c r="B12" s="51">
        <v>4581.5690000000004</v>
      </c>
      <c r="C12" s="52">
        <v>3966.9249999999997</v>
      </c>
      <c r="D12" s="52">
        <v>3919.17</v>
      </c>
      <c r="E12" s="52">
        <v>3874.645</v>
      </c>
      <c r="F12" s="52">
        <v>3901.0150000000003</v>
      </c>
      <c r="G12" s="52">
        <v>3862.3690000000001</v>
      </c>
      <c r="H12" s="52">
        <v>3782.5590000000002</v>
      </c>
      <c r="I12" s="52">
        <v>2882.913</v>
      </c>
      <c r="J12" s="52">
        <v>1766.9</v>
      </c>
      <c r="K12" s="52">
        <v>1484.9</v>
      </c>
      <c r="L12" s="52">
        <v>1324.9</v>
      </c>
      <c r="M12" s="52">
        <v>599.9</v>
      </c>
      <c r="N12" s="52">
        <v>599.9</v>
      </c>
      <c r="O12" s="52">
        <v>659.9</v>
      </c>
      <c r="P12" s="52">
        <v>851.9</v>
      </c>
      <c r="Q12" s="52">
        <v>1302.819</v>
      </c>
      <c r="R12" s="52">
        <v>2445.7139999999999</v>
      </c>
      <c r="S12" s="52">
        <v>4207.6790000000001</v>
      </c>
      <c r="T12" s="52">
        <v>4957.6360000000004</v>
      </c>
      <c r="U12" s="52">
        <v>5302.2510000000002</v>
      </c>
      <c r="V12" s="52">
        <v>5365.3899999999994</v>
      </c>
      <c r="W12" s="52">
        <v>5366.6260000000002</v>
      </c>
      <c r="X12" s="52">
        <v>5028.7809999999999</v>
      </c>
      <c r="Y12" s="52">
        <v>4505.4530000000004</v>
      </c>
      <c r="Z12" s="53"/>
      <c r="AA12" s="54">
        <f t="shared" si="0"/>
        <v>76541.814000000013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104</v>
      </c>
      <c r="H13" s="52">
        <v>158</v>
      </c>
      <c r="I13" s="52">
        <v>132</v>
      </c>
      <c r="J13" s="52">
        <v>136</v>
      </c>
      <c r="K13" s="52">
        <v>86</v>
      </c>
      <c r="L13" s="52">
        <v>54</v>
      </c>
      <c r="M13" s="52">
        <v>28</v>
      </c>
      <c r="N13" s="52">
        <v>32</v>
      </c>
      <c r="O13" s="52">
        <v>32</v>
      </c>
      <c r="P13" s="52">
        <v>28</v>
      </c>
      <c r="Q13" s="52"/>
      <c r="R13" s="52"/>
      <c r="S13" s="52">
        <v>144</v>
      </c>
      <c r="T13" s="52">
        <v>1149</v>
      </c>
      <c r="U13" s="52">
        <v>1605</v>
      </c>
      <c r="V13" s="52">
        <v>1615.6469999999999</v>
      </c>
      <c r="W13" s="52">
        <v>1356</v>
      </c>
      <c r="X13" s="52">
        <v>802</v>
      </c>
      <c r="Y13" s="52">
        <v>151</v>
      </c>
      <c r="Z13" s="53"/>
      <c r="AA13" s="54">
        <f t="shared" si="0"/>
        <v>7690.6469999999999</v>
      </c>
    </row>
    <row r="14" spans="1:27" ht="24.95" customHeight="1" x14ac:dyDescent="0.2">
      <c r="A14" s="55" t="s">
        <v>10</v>
      </c>
      <c r="B14" s="56">
        <v>2934.0210000000006</v>
      </c>
      <c r="C14" s="57">
        <v>2993.3109999999997</v>
      </c>
      <c r="D14" s="57">
        <v>3021.1970000000001</v>
      </c>
      <c r="E14" s="57">
        <v>3017.3620000000001</v>
      </c>
      <c r="F14" s="57">
        <v>2996.4710000000005</v>
      </c>
      <c r="G14" s="57">
        <v>2987.0270000000005</v>
      </c>
      <c r="H14" s="57">
        <v>3354.3989999999994</v>
      </c>
      <c r="I14" s="57">
        <v>4485.2660000000024</v>
      </c>
      <c r="J14" s="57">
        <v>5912.7179999999998</v>
      </c>
      <c r="K14" s="57">
        <v>6974.74</v>
      </c>
      <c r="L14" s="57">
        <v>7363.0340000000006</v>
      </c>
      <c r="M14" s="57">
        <v>8393.6180000000004</v>
      </c>
      <c r="N14" s="57">
        <v>8551.5959999999995</v>
      </c>
      <c r="O14" s="57">
        <v>8429.6669999999976</v>
      </c>
      <c r="P14" s="57">
        <v>7911.6220000000003</v>
      </c>
      <c r="Q14" s="57">
        <v>6885.4990000000007</v>
      </c>
      <c r="R14" s="57">
        <v>5681.4019999999991</v>
      </c>
      <c r="S14" s="57">
        <v>4175.0590000000002</v>
      </c>
      <c r="T14" s="57">
        <v>2800.6059999999998</v>
      </c>
      <c r="U14" s="57">
        <v>2209.6810000000005</v>
      </c>
      <c r="V14" s="57">
        <v>2058.98</v>
      </c>
      <c r="W14" s="57">
        <v>2012.4900000000002</v>
      </c>
      <c r="X14" s="57">
        <v>2047.7280000000001</v>
      </c>
      <c r="Y14" s="57">
        <v>2191.6790000000001</v>
      </c>
      <c r="Z14" s="58"/>
      <c r="AA14" s="59">
        <f t="shared" si="0"/>
        <v>109389.173</v>
      </c>
    </row>
    <row r="15" spans="1:27" ht="24.95" customHeight="1" x14ac:dyDescent="0.2">
      <c r="A15" s="55" t="s">
        <v>11</v>
      </c>
      <c r="B15" s="56">
        <v>13</v>
      </c>
      <c r="C15" s="57">
        <v>11</v>
      </c>
      <c r="D15" s="57">
        <v>12</v>
      </c>
      <c r="E15" s="57">
        <v>15</v>
      </c>
      <c r="F15" s="57">
        <v>18</v>
      </c>
      <c r="G15" s="57">
        <v>21</v>
      </c>
      <c r="H15" s="57">
        <v>26</v>
      </c>
      <c r="I15" s="57">
        <v>35</v>
      </c>
      <c r="J15" s="57">
        <v>50</v>
      </c>
      <c r="K15" s="57">
        <v>66</v>
      </c>
      <c r="L15" s="57">
        <v>76</v>
      </c>
      <c r="M15" s="57">
        <v>82</v>
      </c>
      <c r="N15" s="57">
        <v>84</v>
      </c>
      <c r="O15" s="57">
        <v>84</v>
      </c>
      <c r="P15" s="57">
        <v>81</v>
      </c>
      <c r="Q15" s="57">
        <v>73</v>
      </c>
      <c r="R15" s="57">
        <v>62</v>
      </c>
      <c r="S15" s="57">
        <v>46</v>
      </c>
      <c r="T15" s="57">
        <v>36</v>
      </c>
      <c r="U15" s="57">
        <v>34</v>
      </c>
      <c r="V15" s="57">
        <v>35</v>
      </c>
      <c r="W15" s="57">
        <v>37</v>
      </c>
      <c r="X15" s="57">
        <v>42</v>
      </c>
      <c r="Y15" s="57">
        <v>48</v>
      </c>
      <c r="Z15" s="58"/>
      <c r="AA15" s="59">
        <f t="shared" si="0"/>
        <v>1087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8088.5900000000011</v>
      </c>
      <c r="C16" s="62">
        <f t="shared" si="1"/>
        <v>7237.235999999999</v>
      </c>
      <c r="D16" s="62">
        <f t="shared" si="1"/>
        <v>7224.3670000000002</v>
      </c>
      <c r="E16" s="62">
        <f t="shared" si="1"/>
        <v>7166.0070000000005</v>
      </c>
      <c r="F16" s="62">
        <f t="shared" si="1"/>
        <v>7172.4860000000008</v>
      </c>
      <c r="G16" s="62">
        <f t="shared" si="1"/>
        <v>7212.3960000000006</v>
      </c>
      <c r="H16" s="62">
        <f t="shared" si="1"/>
        <v>7598.9579999999996</v>
      </c>
      <c r="I16" s="62">
        <f t="shared" si="1"/>
        <v>7869.1790000000019</v>
      </c>
      <c r="J16" s="62">
        <f t="shared" si="1"/>
        <v>8237.6180000000004</v>
      </c>
      <c r="K16" s="62">
        <f t="shared" si="1"/>
        <v>8990.64</v>
      </c>
      <c r="L16" s="62">
        <f t="shared" si="1"/>
        <v>9195.9340000000011</v>
      </c>
      <c r="M16" s="62">
        <f t="shared" si="1"/>
        <v>9486.518</v>
      </c>
      <c r="N16" s="62">
        <f t="shared" si="1"/>
        <v>9657.4959999999992</v>
      </c>
      <c r="O16" s="62">
        <f t="shared" si="1"/>
        <v>9594.5669999999973</v>
      </c>
      <c r="P16" s="62">
        <f t="shared" si="1"/>
        <v>9253.5220000000008</v>
      </c>
      <c r="Q16" s="62">
        <f t="shared" si="1"/>
        <v>8647.3180000000011</v>
      </c>
      <c r="R16" s="62">
        <f t="shared" si="1"/>
        <v>8596.1159999999982</v>
      </c>
      <c r="S16" s="62">
        <f t="shared" si="1"/>
        <v>9008.7380000000012</v>
      </c>
      <c r="T16" s="62">
        <f t="shared" si="1"/>
        <v>9385.2420000000002</v>
      </c>
      <c r="U16" s="62">
        <f t="shared" si="1"/>
        <v>9594.9320000000007</v>
      </c>
      <c r="V16" s="62">
        <f t="shared" si="1"/>
        <v>9500.0169999999998</v>
      </c>
      <c r="W16" s="62">
        <f t="shared" si="1"/>
        <v>9154.116</v>
      </c>
      <c r="X16" s="62">
        <f t="shared" si="1"/>
        <v>8253.509</v>
      </c>
      <c r="Y16" s="62">
        <f t="shared" si="1"/>
        <v>7163.1320000000005</v>
      </c>
      <c r="Z16" s="63" t="str">
        <f t="shared" si="1"/>
        <v/>
      </c>
      <c r="AA16" s="64">
        <f>SUM(AA10:AA15)</f>
        <v>203288.63400000002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2636.9</v>
      </c>
      <c r="C29" s="72">
        <v>2649.9</v>
      </c>
      <c r="D29" s="72">
        <v>2677.9</v>
      </c>
      <c r="E29" s="72">
        <v>2619.9</v>
      </c>
      <c r="F29" s="72">
        <v>2603.9</v>
      </c>
      <c r="G29" s="72">
        <v>2681.9</v>
      </c>
      <c r="H29" s="72">
        <v>2784.59</v>
      </c>
      <c r="I29" s="72">
        <v>2730.14</v>
      </c>
      <c r="J29" s="72">
        <v>2893.91</v>
      </c>
      <c r="K29" s="72">
        <v>3229.35</v>
      </c>
      <c r="L29" s="72">
        <v>3475.59</v>
      </c>
      <c r="M29" s="72">
        <v>3610.71</v>
      </c>
      <c r="N29" s="72">
        <v>3677.24</v>
      </c>
      <c r="O29" s="72">
        <v>3610.05</v>
      </c>
      <c r="P29" s="72">
        <v>3404.25</v>
      </c>
      <c r="Q29" s="72">
        <v>3115.02</v>
      </c>
      <c r="R29" s="72">
        <v>2953.24</v>
      </c>
      <c r="S29" s="72">
        <v>2888.18</v>
      </c>
      <c r="T29" s="72">
        <v>3712.61</v>
      </c>
      <c r="U29" s="72">
        <v>4005.9</v>
      </c>
      <c r="V29" s="72">
        <v>3952.9</v>
      </c>
      <c r="W29" s="72">
        <v>3662.9</v>
      </c>
      <c r="X29" s="72">
        <v>3077.9</v>
      </c>
      <c r="Y29" s="72">
        <v>2436.9</v>
      </c>
      <c r="Z29" s="73"/>
      <c r="AA29" s="74">
        <f>SUM(B29:Z29)</f>
        <v>75091.77999999997</v>
      </c>
    </row>
    <row r="30" spans="1:27" ht="24.95" customHeight="1" x14ac:dyDescent="0.2">
      <c r="A30" s="75" t="s">
        <v>24</v>
      </c>
      <c r="B30" s="76">
        <v>2675.69</v>
      </c>
      <c r="C30" s="77">
        <v>2409.3359999999998</v>
      </c>
      <c r="D30" s="77">
        <v>2504.4670000000001</v>
      </c>
      <c r="E30" s="77">
        <v>2504.107</v>
      </c>
      <c r="F30" s="77">
        <v>2526.5859999999998</v>
      </c>
      <c r="G30" s="77">
        <v>2488.4960000000001</v>
      </c>
      <c r="H30" s="77">
        <v>2947.3679999999999</v>
      </c>
      <c r="I30" s="77">
        <v>3430.0390000000002</v>
      </c>
      <c r="J30" s="77">
        <v>3859.0070000000001</v>
      </c>
      <c r="K30" s="77">
        <v>4404.29</v>
      </c>
      <c r="L30" s="77">
        <v>4523.3440000000001</v>
      </c>
      <c r="M30" s="77">
        <v>5403.808</v>
      </c>
      <c r="N30" s="77">
        <v>5508.2560000000003</v>
      </c>
      <c r="O30" s="77">
        <v>5452.5169999999998</v>
      </c>
      <c r="P30" s="77">
        <v>5125.2719999999999</v>
      </c>
      <c r="Q30" s="77">
        <v>4595.2979999999998</v>
      </c>
      <c r="R30" s="77">
        <v>3925.8760000000002</v>
      </c>
      <c r="S30" s="77">
        <v>3367.558</v>
      </c>
      <c r="T30" s="77">
        <v>2697.6320000000001</v>
      </c>
      <c r="U30" s="77">
        <v>2410.0320000000002</v>
      </c>
      <c r="V30" s="77">
        <v>2340.1170000000002</v>
      </c>
      <c r="W30" s="77">
        <v>2268.2159999999999</v>
      </c>
      <c r="X30" s="77">
        <v>2155.6089999999999</v>
      </c>
      <c r="Y30" s="77">
        <v>2116.232</v>
      </c>
      <c r="Z30" s="78"/>
      <c r="AA30" s="79">
        <f>SUM(B30:Z30)</f>
        <v>81639.153000000006</v>
      </c>
    </row>
    <row r="31" spans="1:27" ht="24.95" customHeight="1" x14ac:dyDescent="0.2">
      <c r="A31" s="82" t="s">
        <v>25</v>
      </c>
      <c r="B31" s="80">
        <v>2826</v>
      </c>
      <c r="C31" s="81">
        <v>2228</v>
      </c>
      <c r="D31" s="81">
        <v>2092</v>
      </c>
      <c r="E31" s="81">
        <v>2092</v>
      </c>
      <c r="F31" s="81">
        <v>2092</v>
      </c>
      <c r="G31" s="81">
        <v>2092</v>
      </c>
      <c r="H31" s="81">
        <v>1917</v>
      </c>
      <c r="I31" s="81">
        <v>1759</v>
      </c>
      <c r="J31" s="81">
        <v>1511</v>
      </c>
      <c r="K31" s="81">
        <v>1357</v>
      </c>
      <c r="L31" s="81">
        <v>1197</v>
      </c>
      <c r="M31" s="81">
        <v>472</v>
      </c>
      <c r="N31" s="81">
        <v>472</v>
      </c>
      <c r="O31" s="81">
        <v>532</v>
      </c>
      <c r="P31" s="81">
        <v>724</v>
      </c>
      <c r="Q31" s="81">
        <v>1048</v>
      </c>
      <c r="R31" s="81">
        <v>1746</v>
      </c>
      <c r="S31" s="81">
        <v>2803</v>
      </c>
      <c r="T31" s="81">
        <v>3035</v>
      </c>
      <c r="U31" s="81">
        <v>3282</v>
      </c>
      <c r="V31" s="81">
        <v>3290</v>
      </c>
      <c r="W31" s="81">
        <v>3296</v>
      </c>
      <c r="X31" s="81">
        <v>3070</v>
      </c>
      <c r="Y31" s="81">
        <v>2660</v>
      </c>
      <c r="Z31" s="83"/>
      <c r="AA31" s="84">
        <f>SUM(B31:Z31)</f>
        <v>47593</v>
      </c>
    </row>
    <row r="32" spans="1:27" ht="30" customHeight="1" thickBot="1" x14ac:dyDescent="0.25">
      <c r="A32" s="60" t="s">
        <v>26</v>
      </c>
      <c r="B32" s="61">
        <f>IF(LEN(B$2)&gt;0,SUM(B29:B31),"")</f>
        <v>8138.59</v>
      </c>
      <c r="C32" s="62">
        <f t="shared" ref="C32:Z32" si="4">IF(LEN(C$2)&gt;0,SUM(C29:C31),"")</f>
        <v>7287.2359999999999</v>
      </c>
      <c r="D32" s="62">
        <f t="shared" si="4"/>
        <v>7274.3670000000002</v>
      </c>
      <c r="E32" s="62">
        <f t="shared" si="4"/>
        <v>7216.0069999999996</v>
      </c>
      <c r="F32" s="62">
        <f t="shared" si="4"/>
        <v>7222.4859999999999</v>
      </c>
      <c r="G32" s="62">
        <f t="shared" si="4"/>
        <v>7262.3960000000006</v>
      </c>
      <c r="H32" s="62">
        <f t="shared" si="4"/>
        <v>7648.9580000000005</v>
      </c>
      <c r="I32" s="62">
        <f t="shared" si="4"/>
        <v>7919.1790000000001</v>
      </c>
      <c r="J32" s="62">
        <f t="shared" si="4"/>
        <v>8263.9169999999995</v>
      </c>
      <c r="K32" s="62">
        <f t="shared" si="4"/>
        <v>8990.64</v>
      </c>
      <c r="L32" s="62">
        <f t="shared" si="4"/>
        <v>9195.9340000000011</v>
      </c>
      <c r="M32" s="62">
        <f t="shared" si="4"/>
        <v>9486.518</v>
      </c>
      <c r="N32" s="62">
        <f t="shared" si="4"/>
        <v>9657.4959999999992</v>
      </c>
      <c r="O32" s="62">
        <f t="shared" si="4"/>
        <v>9594.5669999999991</v>
      </c>
      <c r="P32" s="62">
        <f t="shared" si="4"/>
        <v>9253.5220000000008</v>
      </c>
      <c r="Q32" s="62">
        <f t="shared" si="4"/>
        <v>8758.3179999999993</v>
      </c>
      <c r="R32" s="62">
        <f t="shared" si="4"/>
        <v>8625.116</v>
      </c>
      <c r="S32" s="62">
        <f t="shared" si="4"/>
        <v>9058.7379999999994</v>
      </c>
      <c r="T32" s="62">
        <f t="shared" si="4"/>
        <v>9445.2420000000002</v>
      </c>
      <c r="U32" s="62">
        <f t="shared" si="4"/>
        <v>9697.9320000000007</v>
      </c>
      <c r="V32" s="62">
        <f t="shared" si="4"/>
        <v>9583.0169999999998</v>
      </c>
      <c r="W32" s="62">
        <f t="shared" si="4"/>
        <v>9227.116</v>
      </c>
      <c r="X32" s="62">
        <f t="shared" si="4"/>
        <v>8303.509</v>
      </c>
      <c r="Y32" s="62">
        <f t="shared" si="4"/>
        <v>7213.1319999999996</v>
      </c>
      <c r="Z32" s="63" t="str">
        <f t="shared" si="4"/>
        <v/>
      </c>
      <c r="AA32" s="64">
        <f>SUM(AA29:AA31)</f>
        <v>204323.93299999996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43</v>
      </c>
      <c r="V35" s="95">
        <v>33</v>
      </c>
      <c r="W35" s="95">
        <v>23</v>
      </c>
      <c r="X35" s="95"/>
      <c r="Y35" s="95"/>
      <c r="Z35" s="96"/>
      <c r="AA35" s="74">
        <f t="shared" ref="AA35:AA40" si="5">SUM(B35:Z35)</f>
        <v>109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>
        <v>10</v>
      </c>
      <c r="V36" s="99"/>
      <c r="W36" s="99"/>
      <c r="X36" s="99"/>
      <c r="Y36" s="99"/>
      <c r="Z36" s="100"/>
      <c r="AA36" s="79">
        <f t="shared" si="5"/>
        <v>10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26.298999999999999</v>
      </c>
      <c r="K38" s="99"/>
      <c r="L38" s="99"/>
      <c r="M38" s="99"/>
      <c r="N38" s="99"/>
      <c r="O38" s="99"/>
      <c r="P38" s="99"/>
      <c r="Q38" s="99">
        <v>111</v>
      </c>
      <c r="R38" s="99">
        <v>29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916.29899999999998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</v>
      </c>
      <c r="C40" s="88">
        <f t="shared" si="6"/>
        <v>50</v>
      </c>
      <c r="D40" s="88">
        <f t="shared" si="6"/>
        <v>50</v>
      </c>
      <c r="E40" s="88">
        <f t="shared" si="6"/>
        <v>50</v>
      </c>
      <c r="F40" s="88">
        <f t="shared" si="6"/>
        <v>50</v>
      </c>
      <c r="G40" s="88">
        <f t="shared" si="6"/>
        <v>50</v>
      </c>
      <c r="H40" s="88">
        <f t="shared" si="6"/>
        <v>50</v>
      </c>
      <c r="I40" s="88">
        <f t="shared" si="6"/>
        <v>50</v>
      </c>
      <c r="J40" s="88">
        <f t="shared" si="6"/>
        <v>26.298999999999999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111</v>
      </c>
      <c r="R40" s="88">
        <f t="shared" si="6"/>
        <v>29</v>
      </c>
      <c r="S40" s="88">
        <f t="shared" si="6"/>
        <v>50</v>
      </c>
      <c r="T40" s="88">
        <f t="shared" si="6"/>
        <v>60</v>
      </c>
      <c r="U40" s="88">
        <f t="shared" si="6"/>
        <v>103</v>
      </c>
      <c r="V40" s="88">
        <f t="shared" si="6"/>
        <v>83</v>
      </c>
      <c r="W40" s="88">
        <f t="shared" si="6"/>
        <v>73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1035.299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8138.5900000000011</v>
      </c>
      <c r="C52" s="88">
        <f t="shared" si="10"/>
        <v>7287.235999999999</v>
      </c>
      <c r="D52" s="88">
        <f t="shared" si="10"/>
        <v>7274.3670000000002</v>
      </c>
      <c r="E52" s="88">
        <f t="shared" si="10"/>
        <v>7216.0070000000005</v>
      </c>
      <c r="F52" s="88">
        <f t="shared" si="10"/>
        <v>7222.4860000000008</v>
      </c>
      <c r="G52" s="88">
        <f t="shared" si="10"/>
        <v>7262.3960000000006</v>
      </c>
      <c r="H52" s="88">
        <f t="shared" si="10"/>
        <v>7648.9579999999996</v>
      </c>
      <c r="I52" s="88">
        <f t="shared" si="10"/>
        <v>7919.1790000000019</v>
      </c>
      <c r="J52" s="88">
        <f t="shared" si="10"/>
        <v>8263.9170000000013</v>
      </c>
      <c r="K52" s="88">
        <f t="shared" si="10"/>
        <v>8990.64</v>
      </c>
      <c r="L52" s="88">
        <f t="shared" si="10"/>
        <v>9195.9340000000011</v>
      </c>
      <c r="M52" s="88">
        <f t="shared" si="10"/>
        <v>9486.518</v>
      </c>
      <c r="N52" s="88">
        <f t="shared" si="10"/>
        <v>9657.4959999999992</v>
      </c>
      <c r="O52" s="88">
        <f t="shared" si="10"/>
        <v>9594.5669999999973</v>
      </c>
      <c r="P52" s="88">
        <f t="shared" si="10"/>
        <v>9253.5220000000008</v>
      </c>
      <c r="Q52" s="88">
        <f t="shared" si="10"/>
        <v>8758.3180000000011</v>
      </c>
      <c r="R52" s="88">
        <f t="shared" si="10"/>
        <v>8625.1159999999982</v>
      </c>
      <c r="S52" s="88">
        <f t="shared" si="10"/>
        <v>9058.7380000000012</v>
      </c>
      <c r="T52" s="88">
        <f t="shared" si="10"/>
        <v>9445.2420000000002</v>
      </c>
      <c r="U52" s="88">
        <f t="shared" si="10"/>
        <v>9697.9320000000007</v>
      </c>
      <c r="V52" s="88">
        <f t="shared" si="10"/>
        <v>9583.0169999999998</v>
      </c>
      <c r="W52" s="88">
        <f t="shared" si="10"/>
        <v>9227.116</v>
      </c>
      <c r="X52" s="88">
        <f t="shared" si="10"/>
        <v>8303.509</v>
      </c>
      <c r="Y52" s="88">
        <f t="shared" si="10"/>
        <v>7213.1320000000005</v>
      </c>
      <c r="Z52" s="89" t="str">
        <f t="shared" si="10"/>
        <v/>
      </c>
      <c r="AA52" s="104">
        <f>SUM(B52:Z52)</f>
        <v>204323.93300000002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8138.5900000000011</v>
      </c>
      <c r="C4" s="18">
        <v>7287.2010000000009</v>
      </c>
      <c r="D4" s="18">
        <v>7274.4090000000006</v>
      </c>
      <c r="E4" s="18">
        <v>7215.9780000000001</v>
      </c>
      <c r="F4" s="18">
        <v>7222.5110000000004</v>
      </c>
      <c r="G4" s="18">
        <v>7262.3959999999997</v>
      </c>
      <c r="H4" s="18">
        <v>7648.9189999999999</v>
      </c>
      <c r="I4" s="18">
        <v>7919.2069999999985</v>
      </c>
      <c r="J4" s="18">
        <v>8263.9280000000017</v>
      </c>
      <c r="K4" s="18">
        <v>8990.6399999999958</v>
      </c>
      <c r="L4" s="18">
        <v>9195.9339999999975</v>
      </c>
      <c r="M4" s="18">
        <v>9486.518</v>
      </c>
      <c r="N4" s="18">
        <v>9657.4959999999974</v>
      </c>
      <c r="O4" s="18">
        <v>9594.5329999999994</v>
      </c>
      <c r="P4" s="18">
        <v>9253.4749999999985</v>
      </c>
      <c r="Q4" s="18">
        <v>8758.3179999999975</v>
      </c>
      <c r="R4" s="18">
        <v>8625.1260000000002</v>
      </c>
      <c r="S4" s="18">
        <v>9058.7000000000007</v>
      </c>
      <c r="T4" s="18">
        <v>9445.2520000000004</v>
      </c>
      <c r="U4" s="18">
        <v>9697.9320000000007</v>
      </c>
      <c r="V4" s="18">
        <v>9583.016999999998</v>
      </c>
      <c r="W4" s="18">
        <v>9227.1160000000018</v>
      </c>
      <c r="X4" s="18">
        <v>8303.4649999999983</v>
      </c>
      <c r="Y4" s="18">
        <v>7213.1160000000009</v>
      </c>
      <c r="Z4" s="19"/>
      <c r="AA4" s="20">
        <f>SUM(B4:Z4)</f>
        <v>204323.777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96.2</v>
      </c>
      <c r="C7" s="28">
        <v>92</v>
      </c>
      <c r="D7" s="28">
        <v>88.45</v>
      </c>
      <c r="E7" s="28">
        <v>87.69</v>
      </c>
      <c r="F7" s="28">
        <v>88.05</v>
      </c>
      <c r="G7" s="28">
        <v>96.7</v>
      </c>
      <c r="H7" s="28">
        <v>101.16</v>
      </c>
      <c r="I7" s="28">
        <v>86.29</v>
      </c>
      <c r="J7" s="28">
        <v>69.8</v>
      </c>
      <c r="K7" s="28">
        <v>0.01</v>
      </c>
      <c r="L7" s="28">
        <v>0</v>
      </c>
      <c r="M7" s="28">
        <v>5</v>
      </c>
      <c r="N7" s="28">
        <v>5</v>
      </c>
      <c r="O7" s="28">
        <v>15.99</v>
      </c>
      <c r="P7" s="28">
        <v>54.9</v>
      </c>
      <c r="Q7" s="28">
        <v>69.430000000000007</v>
      </c>
      <c r="R7" s="28">
        <v>78.989999999999995</v>
      </c>
      <c r="S7" s="28">
        <v>101.71</v>
      </c>
      <c r="T7" s="28">
        <v>141.99</v>
      </c>
      <c r="U7" s="28">
        <v>250</v>
      </c>
      <c r="V7" s="28">
        <v>278.77</v>
      </c>
      <c r="W7" s="28">
        <v>157.46</v>
      </c>
      <c r="X7" s="28">
        <v>122.93</v>
      </c>
      <c r="Y7" s="28">
        <v>105.95</v>
      </c>
      <c r="Z7" s="29"/>
      <c r="AA7" s="30">
        <f>IF(SUM(B7:Z7)&lt;&gt;0,AVERAGEIF(B7:Z7,"&lt;&gt;"""),"")</f>
        <v>91.436249999999987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14.61</v>
      </c>
      <c r="H14" s="57">
        <v>9.4979999999999993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1.921</v>
      </c>
      <c r="T14" s="57">
        <v>10.817</v>
      </c>
      <c r="U14" s="57">
        <v>14.708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186.554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14.61</v>
      </c>
      <c r="H16" s="62">
        <f t="shared" si="1"/>
        <v>9.4979999999999993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1.921</v>
      </c>
      <c r="T16" s="62">
        <f t="shared" si="1"/>
        <v>10.817</v>
      </c>
      <c r="U16" s="62">
        <f t="shared" si="1"/>
        <v>14.708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186.554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740.96699999999998</v>
      </c>
      <c r="C19" s="72">
        <v>740.96499999999992</v>
      </c>
      <c r="D19" s="72">
        <v>743.47900000000004</v>
      </c>
      <c r="E19" s="72">
        <v>734.1819999999999</v>
      </c>
      <c r="F19" s="72">
        <v>730.04499999999996</v>
      </c>
      <c r="G19" s="72">
        <v>716.88099999999997</v>
      </c>
      <c r="H19" s="72">
        <v>717.33300000000008</v>
      </c>
      <c r="I19" s="72">
        <v>730.91600000000005</v>
      </c>
      <c r="J19" s="72">
        <v>721.17700000000002</v>
      </c>
      <c r="K19" s="72">
        <v>709.06900000000007</v>
      </c>
      <c r="L19" s="72">
        <v>743.65</v>
      </c>
      <c r="M19" s="72">
        <v>790.57799999999997</v>
      </c>
      <c r="N19" s="72">
        <v>734.1110000000001</v>
      </c>
      <c r="O19" s="72">
        <v>708.63199999999995</v>
      </c>
      <c r="P19" s="72">
        <v>664.01499999999999</v>
      </c>
      <c r="Q19" s="72">
        <v>748.57500000000005</v>
      </c>
      <c r="R19" s="72">
        <v>742.88300000000004</v>
      </c>
      <c r="S19" s="72">
        <v>741.32600000000002</v>
      </c>
      <c r="T19" s="72">
        <v>742.71900000000005</v>
      </c>
      <c r="U19" s="72">
        <v>744.72599999999989</v>
      </c>
      <c r="V19" s="72">
        <v>732.90000000000009</v>
      </c>
      <c r="W19" s="72">
        <v>724.18000000000006</v>
      </c>
      <c r="X19" s="72">
        <v>725.90700000000004</v>
      </c>
      <c r="Y19" s="72">
        <v>720.69200000000001</v>
      </c>
      <c r="Z19" s="73"/>
      <c r="AA19" s="74">
        <f t="shared" ref="AA19:AA25" si="2">SUM(B19:Z19)</f>
        <v>17549.907999999999</v>
      </c>
    </row>
    <row r="20" spans="1:27" ht="24.95" customHeight="1" x14ac:dyDescent="0.2">
      <c r="A20" s="75" t="s">
        <v>15</v>
      </c>
      <c r="B20" s="76">
        <v>1275.183</v>
      </c>
      <c r="C20" s="77">
        <v>1252.6019999999999</v>
      </c>
      <c r="D20" s="77">
        <v>1247.6879999999999</v>
      </c>
      <c r="E20" s="77">
        <v>1249.0179999999998</v>
      </c>
      <c r="F20" s="77">
        <v>1266.4849999999999</v>
      </c>
      <c r="G20" s="77">
        <v>1345.4990000000003</v>
      </c>
      <c r="H20" s="77">
        <v>1474.586</v>
      </c>
      <c r="I20" s="77">
        <v>1562.8419999999999</v>
      </c>
      <c r="J20" s="77">
        <v>1551.6870000000001</v>
      </c>
      <c r="K20" s="77">
        <v>1559.1610000000001</v>
      </c>
      <c r="L20" s="77">
        <v>1559.8700000000001</v>
      </c>
      <c r="M20" s="77">
        <v>1541.6010000000003</v>
      </c>
      <c r="N20" s="77">
        <v>1557.9769999999999</v>
      </c>
      <c r="O20" s="77">
        <v>1548.605</v>
      </c>
      <c r="P20" s="77">
        <v>1539.048</v>
      </c>
      <c r="Q20" s="77">
        <v>1530.347</v>
      </c>
      <c r="R20" s="77">
        <v>1598.5940000000001</v>
      </c>
      <c r="S20" s="77">
        <v>1602.6909999999998</v>
      </c>
      <c r="T20" s="77">
        <v>1570.5450000000003</v>
      </c>
      <c r="U20" s="77">
        <v>1519.8320000000001</v>
      </c>
      <c r="V20" s="77">
        <v>1402.1659999999997</v>
      </c>
      <c r="W20" s="77">
        <v>1307.664</v>
      </c>
      <c r="X20" s="77">
        <v>1238.348</v>
      </c>
      <c r="Y20" s="77">
        <v>1179.2909999999999</v>
      </c>
      <c r="Z20" s="78"/>
      <c r="AA20" s="79">
        <f t="shared" si="2"/>
        <v>34481.33</v>
      </c>
    </row>
    <row r="21" spans="1:27" ht="24.95" customHeight="1" x14ac:dyDescent="0.2">
      <c r="A21" s="75" t="s">
        <v>16</v>
      </c>
      <c r="B21" s="80">
        <v>3770.9399999999996</v>
      </c>
      <c r="C21" s="81">
        <v>3540.4340000000002</v>
      </c>
      <c r="D21" s="81">
        <v>3365.5419999999999</v>
      </c>
      <c r="E21" s="81">
        <v>3269.2779999999998</v>
      </c>
      <c r="F21" s="81">
        <v>3212.5810000000001</v>
      </c>
      <c r="G21" s="81">
        <v>3257.7059999999997</v>
      </c>
      <c r="H21" s="81">
        <v>3431.6019999999994</v>
      </c>
      <c r="I21" s="81">
        <v>3747.1489999999999</v>
      </c>
      <c r="J21" s="81">
        <v>4036.364</v>
      </c>
      <c r="K21" s="81">
        <v>4332.4100000000008</v>
      </c>
      <c r="L21" s="81">
        <v>4541.4140000000007</v>
      </c>
      <c r="M21" s="81">
        <v>4708.8390000000009</v>
      </c>
      <c r="N21" s="81">
        <v>4929.9080000000013</v>
      </c>
      <c r="O21" s="81">
        <v>4970.7960000000012</v>
      </c>
      <c r="P21" s="81">
        <v>4906.6120000000001</v>
      </c>
      <c r="Q21" s="81">
        <v>4775.0960000000005</v>
      </c>
      <c r="R21" s="81">
        <v>4809.549</v>
      </c>
      <c r="S21" s="81">
        <v>4877.9620000000004</v>
      </c>
      <c r="T21" s="81">
        <v>4802.8710000000001</v>
      </c>
      <c r="U21" s="81">
        <v>4780.6660000000002</v>
      </c>
      <c r="V21" s="81">
        <v>4828.4510000000009</v>
      </c>
      <c r="W21" s="81">
        <v>4618.2720000000008</v>
      </c>
      <c r="X21" s="81">
        <v>4308.0099999999993</v>
      </c>
      <c r="Y21" s="81">
        <v>3782.3329999999996</v>
      </c>
      <c r="Z21" s="78"/>
      <c r="AA21" s="79">
        <f t="shared" si="2"/>
        <v>101604.78499999999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111.5</v>
      </c>
      <c r="C23" s="77">
        <v>104</v>
      </c>
      <c r="D23" s="77">
        <v>105</v>
      </c>
      <c r="E23" s="77">
        <v>107.5</v>
      </c>
      <c r="F23" s="77">
        <v>112.5</v>
      </c>
      <c r="G23" s="77">
        <v>114.5</v>
      </c>
      <c r="H23" s="77">
        <v>106</v>
      </c>
      <c r="I23" s="77">
        <v>109.5</v>
      </c>
      <c r="J23" s="77">
        <v>117</v>
      </c>
      <c r="K23" s="77">
        <v>131</v>
      </c>
      <c r="L23" s="77">
        <v>152</v>
      </c>
      <c r="M23" s="77">
        <v>165.5</v>
      </c>
      <c r="N23" s="77">
        <v>147.5</v>
      </c>
      <c r="O23" s="77">
        <v>128</v>
      </c>
      <c r="P23" s="77">
        <v>117.5</v>
      </c>
      <c r="Q23" s="77">
        <v>128</v>
      </c>
      <c r="R23" s="77">
        <v>130.5</v>
      </c>
      <c r="S23" s="77">
        <v>160.5</v>
      </c>
      <c r="T23" s="77">
        <v>187.5</v>
      </c>
      <c r="U23" s="77">
        <v>193</v>
      </c>
      <c r="V23" s="77">
        <v>191.5</v>
      </c>
      <c r="W23" s="77">
        <v>171</v>
      </c>
      <c r="X23" s="77">
        <v>163.5</v>
      </c>
      <c r="Y23" s="77">
        <v>128</v>
      </c>
      <c r="Z23" s="77"/>
      <c r="AA23" s="79">
        <f t="shared" si="2"/>
        <v>3282.5</v>
      </c>
    </row>
    <row r="24" spans="1:27" ht="24.95" customHeight="1" x14ac:dyDescent="0.2">
      <c r="A24" s="85" t="s">
        <v>19</v>
      </c>
      <c r="B24" s="77">
        <v>452.99999999999994</v>
      </c>
      <c r="C24" s="77">
        <v>427.00000000000006</v>
      </c>
      <c r="D24" s="77">
        <v>407.99999999999994</v>
      </c>
      <c r="E24" s="77">
        <v>398</v>
      </c>
      <c r="F24" s="77">
        <v>398.99999999999994</v>
      </c>
      <c r="G24" s="77">
        <v>409.00000000000006</v>
      </c>
      <c r="H24" s="77">
        <v>454</v>
      </c>
      <c r="I24" s="77">
        <v>519</v>
      </c>
      <c r="J24" s="77">
        <v>572</v>
      </c>
      <c r="K24" s="77">
        <v>595</v>
      </c>
      <c r="L24" s="77">
        <v>604</v>
      </c>
      <c r="M24" s="77">
        <v>615</v>
      </c>
      <c r="N24" s="77">
        <v>624.00000000000011</v>
      </c>
      <c r="O24" s="77">
        <v>623</v>
      </c>
      <c r="P24" s="77">
        <v>612.00000000000011</v>
      </c>
      <c r="Q24" s="77">
        <v>609</v>
      </c>
      <c r="R24" s="77">
        <v>619</v>
      </c>
      <c r="S24" s="77">
        <v>632</v>
      </c>
      <c r="T24" s="77">
        <v>628</v>
      </c>
      <c r="U24" s="77">
        <v>628</v>
      </c>
      <c r="V24" s="77">
        <v>610</v>
      </c>
      <c r="W24" s="77">
        <v>569</v>
      </c>
      <c r="X24" s="77">
        <v>525.00000000000011</v>
      </c>
      <c r="Y24" s="77">
        <v>465</v>
      </c>
      <c r="Z24" s="77"/>
      <c r="AA24" s="79">
        <f t="shared" si="2"/>
        <v>12997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6351.59</v>
      </c>
      <c r="C26" s="88">
        <f t="shared" ref="C26:Z26" si="3">IF(LEN(C$2)&gt;0,SUM(C19:C25),"")</f>
        <v>6065.0010000000002</v>
      </c>
      <c r="D26" s="88">
        <f t="shared" si="3"/>
        <v>5869.7089999999998</v>
      </c>
      <c r="E26" s="88">
        <f t="shared" si="3"/>
        <v>5757.9779999999992</v>
      </c>
      <c r="F26" s="88">
        <f t="shared" si="3"/>
        <v>5720.6109999999999</v>
      </c>
      <c r="G26" s="88">
        <f t="shared" si="3"/>
        <v>5843.5859999999993</v>
      </c>
      <c r="H26" s="88">
        <f t="shared" si="3"/>
        <v>6183.5209999999988</v>
      </c>
      <c r="I26" s="88">
        <f t="shared" si="3"/>
        <v>6669.4069999999992</v>
      </c>
      <c r="J26" s="88">
        <f t="shared" si="3"/>
        <v>6998.2280000000001</v>
      </c>
      <c r="K26" s="88">
        <f t="shared" si="3"/>
        <v>7326.6400000000012</v>
      </c>
      <c r="L26" s="88">
        <f t="shared" si="3"/>
        <v>7600.9340000000011</v>
      </c>
      <c r="M26" s="88">
        <f t="shared" si="3"/>
        <v>7821.5180000000009</v>
      </c>
      <c r="N26" s="88">
        <f t="shared" si="3"/>
        <v>7993.496000000001</v>
      </c>
      <c r="O26" s="88">
        <f t="shared" si="3"/>
        <v>7979.0330000000013</v>
      </c>
      <c r="P26" s="88">
        <f t="shared" si="3"/>
        <v>7839.1750000000002</v>
      </c>
      <c r="Q26" s="88">
        <f t="shared" si="3"/>
        <v>7791.018</v>
      </c>
      <c r="R26" s="88">
        <f t="shared" si="3"/>
        <v>7900.5259999999998</v>
      </c>
      <c r="S26" s="88">
        <f t="shared" si="3"/>
        <v>8014.4790000000003</v>
      </c>
      <c r="T26" s="88">
        <f t="shared" si="3"/>
        <v>7931.6350000000002</v>
      </c>
      <c r="U26" s="88">
        <f t="shared" si="3"/>
        <v>7866.2240000000002</v>
      </c>
      <c r="V26" s="88">
        <f t="shared" si="3"/>
        <v>7765.0170000000007</v>
      </c>
      <c r="W26" s="88">
        <f t="shared" si="3"/>
        <v>7390.1160000000009</v>
      </c>
      <c r="X26" s="88">
        <f t="shared" si="3"/>
        <v>6960.7649999999994</v>
      </c>
      <c r="Y26" s="88">
        <f t="shared" si="3"/>
        <v>6275.3159999999998</v>
      </c>
      <c r="Z26" s="89" t="str">
        <f t="shared" si="3"/>
        <v/>
      </c>
      <c r="AA26" s="90">
        <f>SUM(AA19:AA25)</f>
        <v>169915.52299999999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806.5</v>
      </c>
      <c r="C29" s="72">
        <v>773</v>
      </c>
      <c r="D29" s="72">
        <v>752</v>
      </c>
      <c r="E29" s="72">
        <v>744.5</v>
      </c>
      <c r="F29" s="72">
        <v>750.5</v>
      </c>
      <c r="G29" s="72">
        <v>762.5</v>
      </c>
      <c r="H29" s="72">
        <v>799.69</v>
      </c>
      <c r="I29" s="72">
        <v>892.74</v>
      </c>
      <c r="J29" s="72">
        <v>1023.01</v>
      </c>
      <c r="K29" s="72">
        <v>1084.45</v>
      </c>
      <c r="L29" s="72">
        <v>1115.69</v>
      </c>
      <c r="M29" s="72">
        <v>1141.31</v>
      </c>
      <c r="N29" s="72">
        <v>1132.8399999999999</v>
      </c>
      <c r="O29" s="72">
        <v>1112.1500000000001</v>
      </c>
      <c r="P29" s="72">
        <v>1069.8499999999999</v>
      </c>
      <c r="Q29" s="72">
        <v>1076.1199999999999</v>
      </c>
      <c r="R29" s="72">
        <v>1012.84</v>
      </c>
      <c r="S29" s="72">
        <v>1053.78</v>
      </c>
      <c r="T29" s="72">
        <v>1006.21</v>
      </c>
      <c r="U29" s="72">
        <v>1011</v>
      </c>
      <c r="V29" s="72">
        <v>991.5</v>
      </c>
      <c r="W29" s="72">
        <v>930</v>
      </c>
      <c r="X29" s="72">
        <v>907.5</v>
      </c>
      <c r="Y29" s="72">
        <v>842</v>
      </c>
      <c r="Z29" s="73"/>
      <c r="AA29" s="74">
        <f>SUM(B29:Z29)</f>
        <v>22791.68</v>
      </c>
    </row>
    <row r="30" spans="1:27" ht="24.95" customHeight="1" x14ac:dyDescent="0.2">
      <c r="A30" s="75" t="s">
        <v>24</v>
      </c>
      <c r="B30" s="76">
        <v>6100.09</v>
      </c>
      <c r="C30" s="77">
        <v>5847.0010000000002</v>
      </c>
      <c r="D30" s="77">
        <v>5672.7089999999998</v>
      </c>
      <c r="E30" s="77">
        <v>5568.4780000000001</v>
      </c>
      <c r="F30" s="77">
        <v>5525.1109999999999</v>
      </c>
      <c r="G30" s="77">
        <v>5645.6959999999999</v>
      </c>
      <c r="H30" s="77">
        <v>5943.3289999999997</v>
      </c>
      <c r="I30" s="77">
        <v>6325.6670000000004</v>
      </c>
      <c r="J30" s="77">
        <v>6672.2179999999998</v>
      </c>
      <c r="K30" s="77">
        <v>6957.19</v>
      </c>
      <c r="L30" s="77">
        <v>7200.2439999999997</v>
      </c>
      <c r="M30" s="77">
        <v>7395.2079999999996</v>
      </c>
      <c r="N30" s="77">
        <v>7574.6559999999999</v>
      </c>
      <c r="O30" s="77">
        <v>7580.8829999999998</v>
      </c>
      <c r="P30" s="77">
        <v>7483.3249999999998</v>
      </c>
      <c r="Q30" s="77">
        <v>7402.8980000000001</v>
      </c>
      <c r="R30" s="77">
        <v>7434.6859999999997</v>
      </c>
      <c r="S30" s="77">
        <v>7510.62</v>
      </c>
      <c r="T30" s="77">
        <v>7442.2420000000002</v>
      </c>
      <c r="U30" s="77">
        <v>7389.9319999999998</v>
      </c>
      <c r="V30" s="77">
        <v>7308.5169999999998</v>
      </c>
      <c r="W30" s="77">
        <v>7001.116</v>
      </c>
      <c r="X30" s="77">
        <v>6603.2650000000003</v>
      </c>
      <c r="Y30" s="77">
        <v>5998.3159999999998</v>
      </c>
      <c r="Z30" s="78"/>
      <c r="AA30" s="79">
        <f>SUM(B30:Z30)</f>
        <v>161583.397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6906.59</v>
      </c>
      <c r="C32" s="62">
        <f t="shared" ref="C32:Z32" si="4">IF(LEN(C$2)&gt;0,SUM(C29:C31),"")</f>
        <v>6620.0010000000002</v>
      </c>
      <c r="D32" s="62">
        <f t="shared" si="4"/>
        <v>6424.7089999999998</v>
      </c>
      <c r="E32" s="62">
        <f t="shared" si="4"/>
        <v>6312.9780000000001</v>
      </c>
      <c r="F32" s="62">
        <f t="shared" si="4"/>
        <v>6275.6109999999999</v>
      </c>
      <c r="G32" s="62">
        <f t="shared" si="4"/>
        <v>6408.1959999999999</v>
      </c>
      <c r="H32" s="62">
        <f t="shared" si="4"/>
        <v>6743.0190000000002</v>
      </c>
      <c r="I32" s="62">
        <f t="shared" si="4"/>
        <v>7218.4070000000002</v>
      </c>
      <c r="J32" s="62">
        <f t="shared" si="4"/>
        <v>7695.2280000000001</v>
      </c>
      <c r="K32" s="62">
        <f t="shared" si="4"/>
        <v>8041.6399999999994</v>
      </c>
      <c r="L32" s="62">
        <f t="shared" si="4"/>
        <v>8315.9339999999993</v>
      </c>
      <c r="M32" s="62">
        <f t="shared" si="4"/>
        <v>8536.518</v>
      </c>
      <c r="N32" s="62">
        <f t="shared" si="4"/>
        <v>8707.4959999999992</v>
      </c>
      <c r="O32" s="62">
        <f t="shared" si="4"/>
        <v>8693.0329999999994</v>
      </c>
      <c r="P32" s="62">
        <f t="shared" si="4"/>
        <v>8553.1749999999993</v>
      </c>
      <c r="Q32" s="62">
        <f t="shared" si="4"/>
        <v>8479.018</v>
      </c>
      <c r="R32" s="62">
        <f t="shared" si="4"/>
        <v>8447.5259999999998</v>
      </c>
      <c r="S32" s="62">
        <f t="shared" si="4"/>
        <v>8564.4</v>
      </c>
      <c r="T32" s="62">
        <f t="shared" si="4"/>
        <v>8448.4520000000011</v>
      </c>
      <c r="U32" s="62">
        <f t="shared" si="4"/>
        <v>8400.9320000000007</v>
      </c>
      <c r="V32" s="62">
        <f t="shared" si="4"/>
        <v>8300.0169999999998</v>
      </c>
      <c r="W32" s="62">
        <f t="shared" si="4"/>
        <v>7931.116</v>
      </c>
      <c r="X32" s="62">
        <f t="shared" si="4"/>
        <v>7510.7650000000003</v>
      </c>
      <c r="Y32" s="62">
        <f t="shared" si="4"/>
        <v>6840.3159999999998</v>
      </c>
      <c r="Z32" s="63" t="str">
        <f t="shared" si="4"/>
        <v/>
      </c>
      <c r="AA32" s="64">
        <f>SUM(AA29:AA31)</f>
        <v>184375.07699999999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157</v>
      </c>
      <c r="U35" s="95">
        <v>170</v>
      </c>
      <c r="V35" s="95">
        <v>170</v>
      </c>
      <c r="W35" s="95">
        <v>176</v>
      </c>
      <c r="X35" s="95">
        <v>185</v>
      </c>
      <c r="Y35" s="95">
        <v>200</v>
      </c>
      <c r="Z35" s="96"/>
      <c r="AA35" s="74">
        <f t="shared" ref="AA35:AA40" si="5">SUM(B35:Z35)</f>
        <v>4658</v>
      </c>
    </row>
    <row r="36" spans="1:27" ht="24.95" customHeight="1" x14ac:dyDescent="0.2">
      <c r="A36" s="97" t="s">
        <v>42</v>
      </c>
      <c r="B36" s="98">
        <v>340</v>
      </c>
      <c r="C36" s="99">
        <v>340</v>
      </c>
      <c r="D36" s="99">
        <v>340</v>
      </c>
      <c r="E36" s="99">
        <v>340</v>
      </c>
      <c r="F36" s="99">
        <v>340</v>
      </c>
      <c r="G36" s="99">
        <v>350</v>
      </c>
      <c r="H36" s="99">
        <v>350</v>
      </c>
      <c r="I36" s="99">
        <v>349</v>
      </c>
      <c r="J36" s="99">
        <v>349</v>
      </c>
      <c r="K36" s="99">
        <v>349</v>
      </c>
      <c r="L36" s="99">
        <v>349</v>
      </c>
      <c r="M36" s="99">
        <v>349</v>
      </c>
      <c r="N36" s="99">
        <v>348</v>
      </c>
      <c r="O36" s="99">
        <v>348</v>
      </c>
      <c r="P36" s="99">
        <v>348</v>
      </c>
      <c r="Q36" s="99">
        <v>347</v>
      </c>
      <c r="R36" s="99">
        <v>347</v>
      </c>
      <c r="S36" s="99">
        <v>348</v>
      </c>
      <c r="T36" s="99">
        <v>349</v>
      </c>
      <c r="U36" s="99">
        <v>350</v>
      </c>
      <c r="V36" s="99">
        <v>350</v>
      </c>
      <c r="W36" s="99">
        <v>350</v>
      </c>
      <c r="X36" s="99">
        <v>350</v>
      </c>
      <c r="Y36" s="99">
        <v>350</v>
      </c>
      <c r="Z36" s="100"/>
      <c r="AA36" s="79">
        <f t="shared" si="5"/>
        <v>8330</v>
      </c>
    </row>
    <row r="37" spans="1:27" ht="24.95" customHeight="1" x14ac:dyDescent="0.2">
      <c r="A37" s="97" t="s">
        <v>43</v>
      </c>
      <c r="B37" s="98">
        <v>1232</v>
      </c>
      <c r="C37" s="99">
        <v>667.2</v>
      </c>
      <c r="D37" s="99">
        <v>849.7</v>
      </c>
      <c r="E37" s="99">
        <v>903</v>
      </c>
      <c r="F37" s="99">
        <v>946.9</v>
      </c>
      <c r="G37" s="99">
        <v>854.2</v>
      </c>
      <c r="H37" s="99">
        <v>905.9</v>
      </c>
      <c r="I37" s="99">
        <v>700.8</v>
      </c>
      <c r="J37" s="99">
        <v>568.70000000000005</v>
      </c>
      <c r="K37" s="99">
        <v>949</v>
      </c>
      <c r="L37" s="99">
        <v>880</v>
      </c>
      <c r="M37" s="99">
        <v>950</v>
      </c>
      <c r="N37" s="99">
        <v>950</v>
      </c>
      <c r="O37" s="99">
        <v>901.5</v>
      </c>
      <c r="P37" s="99">
        <v>700.3</v>
      </c>
      <c r="Q37" s="99">
        <v>279.3</v>
      </c>
      <c r="R37" s="99">
        <v>177.6</v>
      </c>
      <c r="S37" s="99">
        <v>494.3</v>
      </c>
      <c r="T37" s="99">
        <v>996.8</v>
      </c>
      <c r="U37" s="99">
        <v>1297</v>
      </c>
      <c r="V37" s="99">
        <v>1283</v>
      </c>
      <c r="W37" s="99">
        <v>1296</v>
      </c>
      <c r="X37" s="99">
        <v>792.7</v>
      </c>
      <c r="Y37" s="99">
        <v>372.8</v>
      </c>
      <c r="Z37" s="100"/>
      <c r="AA37" s="79">
        <f t="shared" si="5"/>
        <v>19948.699999999997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148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141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1285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1772</v>
      </c>
      <c r="C40" s="88">
        <f t="shared" ref="C40:Z40" si="6">IF(LEN(C$2)&gt;0,SUM(C35:C39),"")</f>
        <v>1207.2</v>
      </c>
      <c r="D40" s="88">
        <f t="shared" si="6"/>
        <v>1389.7</v>
      </c>
      <c r="E40" s="88">
        <f t="shared" si="6"/>
        <v>1443</v>
      </c>
      <c r="F40" s="88">
        <f t="shared" si="6"/>
        <v>1486.9</v>
      </c>
      <c r="G40" s="88">
        <f t="shared" si="6"/>
        <v>1404.2</v>
      </c>
      <c r="H40" s="88">
        <f t="shared" si="6"/>
        <v>1455.9</v>
      </c>
      <c r="I40" s="88">
        <f t="shared" si="6"/>
        <v>1249.8</v>
      </c>
      <c r="J40" s="88">
        <f t="shared" si="6"/>
        <v>1265.7</v>
      </c>
      <c r="K40" s="88">
        <f t="shared" si="6"/>
        <v>1664</v>
      </c>
      <c r="L40" s="88">
        <f t="shared" si="6"/>
        <v>1595</v>
      </c>
      <c r="M40" s="88">
        <f t="shared" si="6"/>
        <v>1665</v>
      </c>
      <c r="N40" s="88">
        <f t="shared" si="6"/>
        <v>1664</v>
      </c>
      <c r="O40" s="88">
        <f t="shared" si="6"/>
        <v>1615.5</v>
      </c>
      <c r="P40" s="88">
        <f t="shared" si="6"/>
        <v>1414.3</v>
      </c>
      <c r="Q40" s="88">
        <f t="shared" si="6"/>
        <v>967.3</v>
      </c>
      <c r="R40" s="88">
        <f t="shared" si="6"/>
        <v>724.6</v>
      </c>
      <c r="S40" s="88">
        <f t="shared" si="6"/>
        <v>1042.3</v>
      </c>
      <c r="T40" s="88">
        <f t="shared" si="6"/>
        <v>1502.8</v>
      </c>
      <c r="U40" s="88">
        <f t="shared" si="6"/>
        <v>1817</v>
      </c>
      <c r="V40" s="88">
        <f t="shared" si="6"/>
        <v>1803</v>
      </c>
      <c r="W40" s="88">
        <f t="shared" si="6"/>
        <v>1822</v>
      </c>
      <c r="X40" s="88">
        <f t="shared" si="6"/>
        <v>1327.7</v>
      </c>
      <c r="Y40" s="88">
        <f t="shared" si="6"/>
        <v>922.8</v>
      </c>
      <c r="Z40" s="89" t="str">
        <f t="shared" si="6"/>
        <v/>
      </c>
      <c r="AA40" s="90">
        <f t="shared" si="5"/>
        <v>34221.699999999997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1232</v>
      </c>
      <c r="C45" s="99">
        <v>667.2</v>
      </c>
      <c r="D45" s="99">
        <v>849.7</v>
      </c>
      <c r="E45" s="99">
        <v>903</v>
      </c>
      <c r="F45" s="99">
        <v>946.9</v>
      </c>
      <c r="G45" s="99">
        <v>854.2</v>
      </c>
      <c r="H45" s="99">
        <v>905.9</v>
      </c>
      <c r="I45" s="99">
        <v>700.8</v>
      </c>
      <c r="J45" s="99">
        <v>568.70000000000005</v>
      </c>
      <c r="K45" s="99">
        <v>949</v>
      </c>
      <c r="L45" s="99">
        <v>880</v>
      </c>
      <c r="M45" s="99">
        <v>950</v>
      </c>
      <c r="N45" s="99">
        <v>950</v>
      </c>
      <c r="O45" s="99">
        <v>901.5</v>
      </c>
      <c r="P45" s="99">
        <v>700.3</v>
      </c>
      <c r="Q45" s="99">
        <v>279.3</v>
      </c>
      <c r="R45" s="99">
        <v>177.6</v>
      </c>
      <c r="S45" s="99">
        <v>494.3</v>
      </c>
      <c r="T45" s="99">
        <v>996.8</v>
      </c>
      <c r="U45" s="99">
        <v>1297</v>
      </c>
      <c r="V45" s="99">
        <v>1283</v>
      </c>
      <c r="W45" s="99">
        <v>1296</v>
      </c>
      <c r="X45" s="99">
        <v>792.7</v>
      </c>
      <c r="Y45" s="99">
        <v>372.8</v>
      </c>
      <c r="Z45" s="100"/>
      <c r="AA45" s="79">
        <f t="shared" si="7"/>
        <v>19948.699999999997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1382</v>
      </c>
      <c r="C49" s="88">
        <f t="shared" ref="C49:Z49" si="8">IF(LEN(C$2)&gt;0,SUM(C43:C48),"")</f>
        <v>817.2</v>
      </c>
      <c r="D49" s="88">
        <f t="shared" si="8"/>
        <v>999.7</v>
      </c>
      <c r="E49" s="88">
        <f t="shared" si="8"/>
        <v>1053</v>
      </c>
      <c r="F49" s="88">
        <f t="shared" si="8"/>
        <v>1096.9000000000001</v>
      </c>
      <c r="G49" s="88">
        <f t="shared" si="8"/>
        <v>1004.2</v>
      </c>
      <c r="H49" s="88">
        <f t="shared" si="8"/>
        <v>1055.9000000000001</v>
      </c>
      <c r="I49" s="88">
        <f t="shared" si="8"/>
        <v>850.8</v>
      </c>
      <c r="J49" s="88">
        <f t="shared" si="8"/>
        <v>718.7</v>
      </c>
      <c r="K49" s="88">
        <f t="shared" si="8"/>
        <v>1099</v>
      </c>
      <c r="L49" s="88">
        <f t="shared" si="8"/>
        <v>1030</v>
      </c>
      <c r="M49" s="88">
        <f t="shared" si="8"/>
        <v>1100</v>
      </c>
      <c r="N49" s="88">
        <f t="shared" si="8"/>
        <v>1100</v>
      </c>
      <c r="O49" s="88">
        <f t="shared" si="8"/>
        <v>1051.5</v>
      </c>
      <c r="P49" s="88">
        <f t="shared" si="8"/>
        <v>850.3</v>
      </c>
      <c r="Q49" s="88">
        <f t="shared" si="8"/>
        <v>429.3</v>
      </c>
      <c r="R49" s="88">
        <f t="shared" si="8"/>
        <v>327.60000000000002</v>
      </c>
      <c r="S49" s="88">
        <f t="shared" si="8"/>
        <v>644.29999999999995</v>
      </c>
      <c r="T49" s="88">
        <f t="shared" si="8"/>
        <v>1146.8</v>
      </c>
      <c r="U49" s="88">
        <f t="shared" si="8"/>
        <v>1447</v>
      </c>
      <c r="V49" s="88">
        <f t="shared" si="8"/>
        <v>1433</v>
      </c>
      <c r="W49" s="88">
        <f t="shared" si="8"/>
        <v>1446</v>
      </c>
      <c r="X49" s="88">
        <f t="shared" si="8"/>
        <v>942.7</v>
      </c>
      <c r="Y49" s="88">
        <f t="shared" si="8"/>
        <v>522.79999999999995</v>
      </c>
      <c r="Z49" s="89" t="str">
        <f t="shared" si="8"/>
        <v/>
      </c>
      <c r="AA49" s="90">
        <f t="shared" si="7"/>
        <v>23548.699999999997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8138.59</v>
      </c>
      <c r="C52" s="88">
        <f t="shared" ref="C52:Z52" si="10">IF(LEN(C$2)&gt;0,SUM(C10:C15)+C26+C40,"")</f>
        <v>7287.201</v>
      </c>
      <c r="D52" s="88">
        <f t="shared" si="10"/>
        <v>7274.4089999999997</v>
      </c>
      <c r="E52" s="88">
        <f t="shared" si="10"/>
        <v>7215.9779999999992</v>
      </c>
      <c r="F52" s="88">
        <f t="shared" si="10"/>
        <v>7222.5110000000004</v>
      </c>
      <c r="G52" s="88">
        <f t="shared" si="10"/>
        <v>7262.3959999999988</v>
      </c>
      <c r="H52" s="88">
        <f t="shared" si="10"/>
        <v>7648.9189999999981</v>
      </c>
      <c r="I52" s="88">
        <f t="shared" si="10"/>
        <v>7919.2069999999994</v>
      </c>
      <c r="J52" s="88">
        <f t="shared" si="10"/>
        <v>8263.9279999999999</v>
      </c>
      <c r="K52" s="88">
        <f t="shared" si="10"/>
        <v>8990.6400000000012</v>
      </c>
      <c r="L52" s="88">
        <f t="shared" si="10"/>
        <v>9195.9340000000011</v>
      </c>
      <c r="M52" s="88">
        <f t="shared" si="10"/>
        <v>9486.518</v>
      </c>
      <c r="N52" s="88">
        <f t="shared" si="10"/>
        <v>9657.496000000001</v>
      </c>
      <c r="O52" s="88">
        <f t="shared" si="10"/>
        <v>9594.5330000000013</v>
      </c>
      <c r="P52" s="88">
        <f t="shared" si="10"/>
        <v>9253.4750000000004</v>
      </c>
      <c r="Q52" s="88">
        <f t="shared" si="10"/>
        <v>8758.3179999999993</v>
      </c>
      <c r="R52" s="88">
        <f t="shared" si="10"/>
        <v>8625.1260000000002</v>
      </c>
      <c r="S52" s="88">
        <f t="shared" si="10"/>
        <v>9058.7000000000007</v>
      </c>
      <c r="T52" s="88">
        <f t="shared" si="10"/>
        <v>9445.2520000000004</v>
      </c>
      <c r="U52" s="88">
        <f t="shared" si="10"/>
        <v>9697.9320000000007</v>
      </c>
      <c r="V52" s="88">
        <f t="shared" si="10"/>
        <v>9583.0169999999998</v>
      </c>
      <c r="W52" s="88">
        <f t="shared" si="10"/>
        <v>9227.1160000000018</v>
      </c>
      <c r="X52" s="88">
        <f t="shared" si="10"/>
        <v>8303.4650000000001</v>
      </c>
      <c r="Y52" s="88">
        <f t="shared" si="10"/>
        <v>7213.116</v>
      </c>
      <c r="Z52" s="89" t="str">
        <f t="shared" si="10"/>
        <v/>
      </c>
      <c r="AA52" s="104">
        <f>SUM(B52:Z52)</f>
        <v>204323.777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1232</v>
      </c>
      <c r="C4" s="18">
        <v>667.2</v>
      </c>
      <c r="D4" s="18">
        <v>849.7</v>
      </c>
      <c r="E4" s="18">
        <v>903</v>
      </c>
      <c r="F4" s="18">
        <v>946.9</v>
      </c>
      <c r="G4" s="18">
        <v>854.2</v>
      </c>
      <c r="H4" s="18">
        <v>905.9</v>
      </c>
      <c r="I4" s="18">
        <v>700.8</v>
      </c>
      <c r="J4" s="18">
        <v>568.70000000000005</v>
      </c>
      <c r="K4" s="18">
        <v>949</v>
      </c>
      <c r="L4" s="18">
        <v>880</v>
      </c>
      <c r="M4" s="18">
        <v>950</v>
      </c>
      <c r="N4" s="18">
        <v>950</v>
      </c>
      <c r="O4" s="18">
        <v>901.5</v>
      </c>
      <c r="P4" s="18">
        <v>700.3</v>
      </c>
      <c r="Q4" s="18">
        <v>279.3</v>
      </c>
      <c r="R4" s="18">
        <v>177.6</v>
      </c>
      <c r="S4" s="18">
        <v>494.3</v>
      </c>
      <c r="T4" s="18">
        <v>996.8</v>
      </c>
      <c r="U4" s="18">
        <v>1297</v>
      </c>
      <c r="V4" s="18">
        <v>1283</v>
      </c>
      <c r="W4" s="18">
        <v>1296</v>
      </c>
      <c r="X4" s="18">
        <v>792.7</v>
      </c>
      <c r="Y4" s="18">
        <v>372.8</v>
      </c>
      <c r="Z4" s="19"/>
      <c r="AA4" s="111">
        <f>SUM(B4:Z4)</f>
        <v>19948.699999999997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96.2</v>
      </c>
      <c r="C7" s="117">
        <v>92</v>
      </c>
      <c r="D7" s="117">
        <v>88.45</v>
      </c>
      <c r="E7" s="117">
        <v>87.69</v>
      </c>
      <c r="F7" s="117">
        <v>88.05</v>
      </c>
      <c r="G7" s="117">
        <v>96.7</v>
      </c>
      <c r="H7" s="117">
        <v>101.16</v>
      </c>
      <c r="I7" s="117">
        <v>86.29</v>
      </c>
      <c r="J7" s="117">
        <v>69.8</v>
      </c>
      <c r="K7" s="117">
        <v>0.01</v>
      </c>
      <c r="L7" s="117">
        <v>0</v>
      </c>
      <c r="M7" s="117">
        <v>5</v>
      </c>
      <c r="N7" s="117">
        <v>5</v>
      </c>
      <c r="O7" s="117">
        <v>15.99</v>
      </c>
      <c r="P7" s="117">
        <v>54.9</v>
      </c>
      <c r="Q7" s="117">
        <v>69.430000000000007</v>
      </c>
      <c r="R7" s="117">
        <v>78.989999999999995</v>
      </c>
      <c r="S7" s="117">
        <v>101.71</v>
      </c>
      <c r="T7" s="117">
        <v>141.99</v>
      </c>
      <c r="U7" s="117">
        <v>250</v>
      </c>
      <c r="V7" s="117">
        <v>278.77</v>
      </c>
      <c r="W7" s="117">
        <v>157.46</v>
      </c>
      <c r="X7" s="117">
        <v>122.93</v>
      </c>
      <c r="Y7" s="117">
        <v>105.95</v>
      </c>
      <c r="Z7" s="118"/>
      <c r="AA7" s="119">
        <f>IF(SUM(B7:Z7)&lt;&gt;0,AVERAGEIF(B7:Z7,"&lt;&gt;"""),"")</f>
        <v>91.436249999999987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1232</v>
      </c>
      <c r="C21" s="129">
        <v>667.2</v>
      </c>
      <c r="D21" s="129">
        <v>849.7</v>
      </c>
      <c r="E21" s="129">
        <v>903</v>
      </c>
      <c r="F21" s="129">
        <v>946.9</v>
      </c>
      <c r="G21" s="129">
        <v>854.2</v>
      </c>
      <c r="H21" s="129">
        <v>905.9</v>
      </c>
      <c r="I21" s="129">
        <v>700.8</v>
      </c>
      <c r="J21" s="129">
        <v>568.70000000000005</v>
      </c>
      <c r="K21" s="129">
        <v>949</v>
      </c>
      <c r="L21" s="129">
        <v>880</v>
      </c>
      <c r="M21" s="129">
        <v>950</v>
      </c>
      <c r="N21" s="129">
        <v>950</v>
      </c>
      <c r="O21" s="129">
        <v>901.5</v>
      </c>
      <c r="P21" s="129">
        <v>700.3</v>
      </c>
      <c r="Q21" s="129">
        <v>279.3</v>
      </c>
      <c r="R21" s="129">
        <v>177.6</v>
      </c>
      <c r="S21" s="129">
        <v>494.3</v>
      </c>
      <c r="T21" s="129">
        <v>996.8</v>
      </c>
      <c r="U21" s="129">
        <v>1297</v>
      </c>
      <c r="V21" s="129">
        <v>1283</v>
      </c>
      <c r="W21" s="129">
        <v>1296</v>
      </c>
      <c r="X21" s="129">
        <v>792.7</v>
      </c>
      <c r="Y21" s="130">
        <v>372.8</v>
      </c>
      <c r="Z21" s="131"/>
      <c r="AA21" s="132">
        <f t="shared" si="2"/>
        <v>19948.699999999997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1232</v>
      </c>
      <c r="C24" s="135">
        <f t="shared" si="3"/>
        <v>667.2</v>
      </c>
      <c r="D24" s="135">
        <f t="shared" si="3"/>
        <v>849.7</v>
      </c>
      <c r="E24" s="135">
        <f t="shared" si="3"/>
        <v>903</v>
      </c>
      <c r="F24" s="135">
        <f t="shared" si="3"/>
        <v>946.9</v>
      </c>
      <c r="G24" s="135">
        <f t="shared" si="3"/>
        <v>854.2</v>
      </c>
      <c r="H24" s="135">
        <f t="shared" si="3"/>
        <v>905.9</v>
      </c>
      <c r="I24" s="135">
        <f t="shared" si="3"/>
        <v>700.8</v>
      </c>
      <c r="J24" s="135">
        <f t="shared" si="3"/>
        <v>568.70000000000005</v>
      </c>
      <c r="K24" s="135">
        <f t="shared" si="3"/>
        <v>949</v>
      </c>
      <c r="L24" s="135">
        <f t="shared" si="3"/>
        <v>880</v>
      </c>
      <c r="M24" s="135">
        <f t="shared" si="3"/>
        <v>950</v>
      </c>
      <c r="N24" s="135">
        <f t="shared" si="3"/>
        <v>950</v>
      </c>
      <c r="O24" s="135">
        <f t="shared" si="3"/>
        <v>901.5</v>
      </c>
      <c r="P24" s="135">
        <f t="shared" si="3"/>
        <v>700.3</v>
      </c>
      <c r="Q24" s="135">
        <f t="shared" si="3"/>
        <v>279.3</v>
      </c>
      <c r="R24" s="135">
        <f t="shared" si="3"/>
        <v>177.6</v>
      </c>
      <c r="S24" s="135">
        <f t="shared" si="3"/>
        <v>494.3</v>
      </c>
      <c r="T24" s="135">
        <f t="shared" si="3"/>
        <v>996.8</v>
      </c>
      <c r="U24" s="135">
        <f t="shared" si="3"/>
        <v>1297</v>
      </c>
      <c r="V24" s="135">
        <f t="shared" si="3"/>
        <v>1283</v>
      </c>
      <c r="W24" s="135">
        <f t="shared" si="3"/>
        <v>1296</v>
      </c>
      <c r="X24" s="135">
        <f t="shared" si="3"/>
        <v>792.7</v>
      </c>
      <c r="Y24" s="135">
        <f t="shared" si="3"/>
        <v>372.8</v>
      </c>
      <c r="Z24" s="136" t="str">
        <f t="shared" si="3"/>
        <v/>
      </c>
      <c r="AA24" s="90">
        <f t="shared" si="2"/>
        <v>19948.699999999997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2025-08-13T11:20:56Z</dcterms:created>
  <dcterms:modified xsi:type="dcterms:W3CDTF">2025-08-13T11:20:57Z</dcterms:modified>
</cp:coreProperties>
</file>