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30720" windowHeight="13512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<sst xmlns="http://schemas.openxmlformats.org/spreadsheetml/2006/main" count="124" uniqueCount="57">
  <si>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24/07/2026 23:26:06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</si>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</sst>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8E3-45D6-B2FE-124F7C7F8F4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D8E3-45D6-B2FE-124F7C7F8F4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110</c:v>
                </c:pt>
                <c:pt idx="1">
                  <c:v>99.2</c:v>
                </c:pt>
                <c:pt idx="2">
                  <c:v>40</c:v>
                </c:pt>
                <c:pt idx="3">
                  <c:v>40</c:v>
                </c:pt>
                <c:pt idx="4">
                  <c:v>55.2</c:v>
                </c:pt>
                <c:pt idx="5">
                  <c:v>53.8</c:v>
                </c:pt>
                <c:pt idx="6">
                  <c:v>59.8</c:v>
                </c:pt>
                <c:pt idx="7">
                  <c:v>40</c:v>
                </c:pt>
                <c:pt idx="8">
                  <c:v>60.6</c:v>
                </c:pt>
                <c:pt idx="9">
                  <c:v>20</c:v>
                </c:pt>
                <c:pt idx="10">
                  <c:v>20</c:v>
                </c:pt>
                <c:pt idx="11">
                  <c:v>33.700000000000003</c:v>
                </c:pt>
                <c:pt idx="12">
                  <c:v>20</c:v>
                </c:pt>
                <c:pt idx="13">
                  <c:v>30</c:v>
                </c:pt>
                <c:pt idx="14">
                  <c:v>20</c:v>
                </c:pt>
                <c:pt idx="15">
                  <c:v>13.4</c:v>
                </c:pt>
                <c:pt idx="16">
                  <c:v>11.6</c:v>
                </c:pt>
                <c:pt idx="17">
                  <c:v>20</c:v>
                </c:pt>
                <c:pt idx="18">
                  <c:v>58</c:v>
                </c:pt>
                <c:pt idx="19">
                  <c:v>45</c:v>
                </c:pt>
                <c:pt idx="20">
                  <c:v>81.599999999999994</c:v>
                </c:pt>
                <c:pt idx="21">
                  <c:v>43.9</c:v>
                </c:pt>
                <c:pt idx="22">
                  <c:v>41.7</c:v>
                </c:pt>
                <c:pt idx="23">
                  <c:v>36.9</c:v>
                </c:pt>
                <c:pt idx="24">
                  <c:v>11.3</c:v>
                </c:pt>
                <c:pt idx="25">
                  <c:v>40</c:v>
                </c:pt>
                <c:pt idx="26">
                  <c:v>17.899999999999999</c:v>
                </c:pt>
                <c:pt idx="28">
                  <c:v>14.1</c:v>
                </c:pt>
                <c:pt idx="29">
                  <c:v>5.04</c:v>
                </c:pt>
                <c:pt idx="30">
                  <c:v>5.04</c:v>
                </c:pt>
                <c:pt idx="32">
                  <c:v>5.04</c:v>
                </c:pt>
                <c:pt idx="71">
                  <c:v>30</c:v>
                </c:pt>
                <c:pt idx="75">
                  <c:v>40</c:v>
                </c:pt>
                <c:pt idx="79">
                  <c:v>37.9</c:v>
                </c:pt>
                <c:pt idx="80">
                  <c:v>29</c:v>
                </c:pt>
                <c:pt idx="81">
                  <c:v>20</c:v>
                </c:pt>
                <c:pt idx="82">
                  <c:v>33.700000000000003</c:v>
                </c:pt>
                <c:pt idx="83">
                  <c:v>20</c:v>
                </c:pt>
                <c:pt idx="84">
                  <c:v>81.599999999999994</c:v>
                </c:pt>
                <c:pt idx="85">
                  <c:v>70</c:v>
                </c:pt>
                <c:pt idx="86">
                  <c:v>80</c:v>
                </c:pt>
                <c:pt idx="87">
                  <c:v>70</c:v>
                </c:pt>
                <c:pt idx="88">
                  <c:v>33</c:v>
                </c:pt>
                <c:pt idx="90">
                  <c:v>5.8</c:v>
                </c:pt>
                <c:pt idx="91">
                  <c:v>56.3</c:v>
                </c:pt>
                <c:pt idx="92">
                  <c:v>30</c:v>
                </c:pt>
                <c:pt idx="93">
                  <c:v>31.8</c:v>
                </c:pt>
                <c:pt idx="94">
                  <c:v>22.3</c:v>
                </c:pt>
                <c:pt idx="95">
                  <c:v>23.201000000000001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3-45D6-B2FE-124F7C7F8F4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27">
                  <c:v>45.581000000000003</c:v>
                </c:pt>
                <c:pt idx="28">
                  <c:v>1.76</c:v>
                </c:pt>
                <c:pt idx="29">
                  <c:v>34.786000000000001</c:v>
                </c:pt>
                <c:pt idx="30">
                  <c:v>34.854999999999997</c:v>
                </c:pt>
                <c:pt idx="32">
                  <c:v>47.899000000000001</c:v>
                </c:pt>
                <c:pt idx="36">
                  <c:v>11.2</c:v>
                </c:pt>
                <c:pt idx="37">
                  <c:v>9.5470000000000006</c:v>
                </c:pt>
                <c:pt idx="38">
                  <c:v>10.545</c:v>
                </c:pt>
                <c:pt idx="45">
                  <c:v>2.9169999999999998</c:v>
                </c:pt>
                <c:pt idx="46">
                  <c:v>3.347</c:v>
                </c:pt>
                <c:pt idx="48">
                  <c:v>7.3659999999999997</c:v>
                </c:pt>
                <c:pt idx="49">
                  <c:v>10.616</c:v>
                </c:pt>
                <c:pt idx="50">
                  <c:v>9.14</c:v>
                </c:pt>
                <c:pt idx="51">
                  <c:v>8.2829999999999995</c:v>
                </c:pt>
                <c:pt idx="52">
                  <c:v>13.266</c:v>
                </c:pt>
                <c:pt idx="53">
                  <c:v>14</c:v>
                </c:pt>
                <c:pt idx="54">
                  <c:v>2.4460000000000002</c:v>
                </c:pt>
                <c:pt idx="55">
                  <c:v>10.999000000000001</c:v>
                </c:pt>
                <c:pt idx="56">
                  <c:v>55.749000000000002</c:v>
                </c:pt>
                <c:pt idx="57">
                  <c:v>50.744</c:v>
                </c:pt>
                <c:pt idx="58">
                  <c:v>57.481999999999999</c:v>
                </c:pt>
                <c:pt idx="59">
                  <c:v>46.555999999999997</c:v>
                </c:pt>
                <c:pt idx="66">
                  <c:v>65.037999999999997</c:v>
                </c:pt>
                <c:pt idx="67">
                  <c:v>73.441000000000003</c:v>
                </c:pt>
                <c:pt idx="68">
                  <c:v>56.530999999999999</c:v>
                </c:pt>
                <c:pt idx="69">
                  <c:v>29.088000000000001</c:v>
                </c:pt>
                <c:pt idx="70">
                  <c:v>34.9</c:v>
                </c:pt>
                <c:pt idx="79">
                  <c:v>0.52</c:v>
                </c:pt>
                <c:pt idx="80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E3-45D6-B2FE-124F7C7F8F4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8E3-45D6-B2FE-124F7C7F8F4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8E3-45D6-B2FE-124F7C7F8F4E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D8E3-45D6-B2FE-124F7C7F8F4E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D8E3-45D6-B2FE-124F7C7F8F4E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8E3-45D6-B2FE-124F7C7F8F4E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5.726</c:v>
                </c:pt>
                <c:pt idx="1">
                  <c:v>5.53</c:v>
                </c:pt>
                <c:pt idx="2">
                  <c:v>108.80800000000001</c:v>
                </c:pt>
                <c:pt idx="3">
                  <c:v>81.488</c:v>
                </c:pt>
                <c:pt idx="4">
                  <c:v>82.272999999999996</c:v>
                </c:pt>
                <c:pt idx="5">
                  <c:v>77.507000000000005</c:v>
                </c:pt>
                <c:pt idx="6">
                  <c:v>77.284999999999997</c:v>
                </c:pt>
                <c:pt idx="7">
                  <c:v>56.768999999999998</c:v>
                </c:pt>
                <c:pt idx="8">
                  <c:v>51.85</c:v>
                </c:pt>
                <c:pt idx="9">
                  <c:v>111.64</c:v>
                </c:pt>
                <c:pt idx="10">
                  <c:v>77</c:v>
                </c:pt>
                <c:pt idx="11">
                  <c:v>95.94</c:v>
                </c:pt>
                <c:pt idx="12">
                  <c:v>83.347999999999999</c:v>
                </c:pt>
                <c:pt idx="13">
                  <c:v>53.472000000000001</c:v>
                </c:pt>
                <c:pt idx="14">
                  <c:v>96.415999999999997</c:v>
                </c:pt>
                <c:pt idx="15">
                  <c:v>103.753</c:v>
                </c:pt>
                <c:pt idx="16">
                  <c:v>87.245999999999995</c:v>
                </c:pt>
                <c:pt idx="17">
                  <c:v>106.102</c:v>
                </c:pt>
                <c:pt idx="18">
                  <c:v>45.68</c:v>
                </c:pt>
                <c:pt idx="19">
                  <c:v>50</c:v>
                </c:pt>
                <c:pt idx="22">
                  <c:v>55.807000000000002</c:v>
                </c:pt>
                <c:pt idx="23">
                  <c:v>28.692999999999998</c:v>
                </c:pt>
                <c:pt idx="24">
                  <c:v>96.69</c:v>
                </c:pt>
                <c:pt idx="25">
                  <c:v>23.411999999999999</c:v>
                </c:pt>
                <c:pt idx="26">
                  <c:v>71.47</c:v>
                </c:pt>
                <c:pt idx="72">
                  <c:v>48.017000000000003</c:v>
                </c:pt>
                <c:pt idx="73">
                  <c:v>49.031999999999996</c:v>
                </c:pt>
                <c:pt idx="74">
                  <c:v>187.05699999999999</c:v>
                </c:pt>
                <c:pt idx="75">
                  <c:v>4.4710000000000001</c:v>
                </c:pt>
                <c:pt idx="76">
                  <c:v>90</c:v>
                </c:pt>
                <c:pt idx="77">
                  <c:v>123.143</c:v>
                </c:pt>
                <c:pt idx="78">
                  <c:v>103.262</c:v>
                </c:pt>
                <c:pt idx="79">
                  <c:v>70</c:v>
                </c:pt>
                <c:pt idx="80">
                  <c:v>70</c:v>
                </c:pt>
                <c:pt idx="81">
                  <c:v>70</c:v>
                </c:pt>
                <c:pt idx="82">
                  <c:v>43.265999999999998</c:v>
                </c:pt>
                <c:pt idx="83">
                  <c:v>70</c:v>
                </c:pt>
                <c:pt idx="84">
                  <c:v>52.38</c:v>
                </c:pt>
                <c:pt idx="85">
                  <c:v>40.524000000000001</c:v>
                </c:pt>
                <c:pt idx="86">
                  <c:v>7.5049999999999999</c:v>
                </c:pt>
                <c:pt idx="87">
                  <c:v>14.291</c:v>
                </c:pt>
                <c:pt idx="88">
                  <c:v>70</c:v>
                </c:pt>
                <c:pt idx="89">
                  <c:v>70</c:v>
                </c:pt>
                <c:pt idx="90">
                  <c:v>70</c:v>
                </c:pt>
                <c:pt idx="91">
                  <c:v>46.65</c:v>
                </c:pt>
                <c:pt idx="92">
                  <c:v>70</c:v>
                </c:pt>
                <c:pt idx="93">
                  <c:v>70</c:v>
                </c:pt>
                <c:pt idx="94">
                  <c:v>70</c:v>
                </c:pt>
                <c:pt idx="95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8E3-45D6-B2FE-124F7C7F8F4E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81.099999999999994</c:v>
                </c:pt>
                <c:pt idx="1">
                  <c:v>92.4</c:v>
                </c:pt>
                <c:pt idx="2">
                  <c:v>37.1</c:v>
                </c:pt>
                <c:pt idx="3">
                  <c:v>30.8</c:v>
                </c:pt>
                <c:pt idx="4">
                  <c:v>57.5</c:v>
                </c:pt>
                <c:pt idx="5">
                  <c:v>41.8</c:v>
                </c:pt>
                <c:pt idx="6">
                  <c:v>27.6</c:v>
                </c:pt>
                <c:pt idx="7">
                  <c:v>27.2</c:v>
                </c:pt>
                <c:pt idx="8">
                  <c:v>10.5</c:v>
                </c:pt>
                <c:pt idx="9">
                  <c:v>2.2000000000000002</c:v>
                </c:pt>
                <c:pt idx="10">
                  <c:v>12.1</c:v>
                </c:pt>
                <c:pt idx="11">
                  <c:v>0</c:v>
                </c:pt>
                <c:pt idx="12">
                  <c:v>3.3</c:v>
                </c:pt>
                <c:pt idx="13">
                  <c:v>6.1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0.1</c:v>
                </c:pt>
                <c:pt idx="20">
                  <c:v>43.7</c:v>
                </c:pt>
                <c:pt idx="21">
                  <c:v>86.9</c:v>
                </c:pt>
                <c:pt idx="22">
                  <c:v>19.899999999999999</c:v>
                </c:pt>
                <c:pt idx="23">
                  <c:v>50.3</c:v>
                </c:pt>
                <c:pt idx="24">
                  <c:v>11.7</c:v>
                </c:pt>
                <c:pt idx="25">
                  <c:v>70.099999999999994</c:v>
                </c:pt>
                <c:pt idx="26">
                  <c:v>30.8</c:v>
                </c:pt>
                <c:pt idx="27">
                  <c:v>12</c:v>
                </c:pt>
                <c:pt idx="28">
                  <c:v>30.1</c:v>
                </c:pt>
                <c:pt idx="29">
                  <c:v>0</c:v>
                </c:pt>
                <c:pt idx="30">
                  <c:v>3.8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26.3</c:v>
                </c:pt>
                <c:pt idx="37">
                  <c:v>62.5</c:v>
                </c:pt>
                <c:pt idx="38">
                  <c:v>57.2</c:v>
                </c:pt>
                <c:pt idx="39">
                  <c:v>79.599999999999994</c:v>
                </c:pt>
                <c:pt idx="40">
                  <c:v>40.799999999999997</c:v>
                </c:pt>
                <c:pt idx="41">
                  <c:v>39.799999999999997</c:v>
                </c:pt>
                <c:pt idx="42">
                  <c:v>0</c:v>
                </c:pt>
                <c:pt idx="43">
                  <c:v>32.4</c:v>
                </c:pt>
                <c:pt idx="44">
                  <c:v>40.5</c:v>
                </c:pt>
                <c:pt idx="45">
                  <c:v>17.399999999999999</c:v>
                </c:pt>
                <c:pt idx="46">
                  <c:v>5</c:v>
                </c:pt>
                <c:pt idx="47">
                  <c:v>5</c:v>
                </c:pt>
                <c:pt idx="48">
                  <c:v>0.2</c:v>
                </c:pt>
                <c:pt idx="49">
                  <c:v>5.4</c:v>
                </c:pt>
                <c:pt idx="50">
                  <c:v>0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32.200000000000003</c:v>
                </c:pt>
                <c:pt idx="68">
                  <c:v>0</c:v>
                </c:pt>
                <c:pt idx="69">
                  <c:v>73.2</c:v>
                </c:pt>
                <c:pt idx="70">
                  <c:v>0</c:v>
                </c:pt>
                <c:pt idx="71">
                  <c:v>66.3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0.7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14.7</c:v>
                </c:pt>
                <c:pt idx="87">
                  <c:v>45.8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2.1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E3-45D6-B2FE-124F7C7F8F4E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8">
                  <c:v>22.794</c:v>
                </c:pt>
                <c:pt idx="52">
                  <c:v>6.55</c:v>
                </c:pt>
                <c:pt idx="53">
                  <c:v>6.55</c:v>
                </c:pt>
                <c:pt idx="54">
                  <c:v>22.9</c:v>
                </c:pt>
                <c:pt idx="55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8E3-45D6-B2FE-124F7C7F8F4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11.176</c:v>
                </c:pt>
                <c:pt idx="1">
                  <c:v>11.895</c:v>
                </c:pt>
                <c:pt idx="2">
                  <c:v>11.772</c:v>
                </c:pt>
                <c:pt idx="3">
                  <c:v>11.648999999999999</c:v>
                </c:pt>
                <c:pt idx="4">
                  <c:v>14.789</c:v>
                </c:pt>
                <c:pt idx="5">
                  <c:v>23.082000000000001</c:v>
                </c:pt>
                <c:pt idx="6">
                  <c:v>11.593999999999999</c:v>
                </c:pt>
                <c:pt idx="7">
                  <c:v>11.281000000000001</c:v>
                </c:pt>
                <c:pt idx="8">
                  <c:v>10.938000000000001</c:v>
                </c:pt>
                <c:pt idx="9">
                  <c:v>16.462</c:v>
                </c:pt>
                <c:pt idx="10">
                  <c:v>12.298999999999999</c:v>
                </c:pt>
                <c:pt idx="11">
                  <c:v>10</c:v>
                </c:pt>
                <c:pt idx="12">
                  <c:v>10</c:v>
                </c:pt>
                <c:pt idx="13">
                  <c:v>19.7</c:v>
                </c:pt>
                <c:pt idx="14">
                  <c:v>10</c:v>
                </c:pt>
                <c:pt idx="15">
                  <c:v>10</c:v>
                </c:pt>
                <c:pt idx="16">
                  <c:v>19.100000000000001</c:v>
                </c:pt>
                <c:pt idx="17">
                  <c:v>10</c:v>
                </c:pt>
                <c:pt idx="18">
                  <c:v>20.5</c:v>
                </c:pt>
                <c:pt idx="19">
                  <c:v>20.9</c:v>
                </c:pt>
                <c:pt idx="21">
                  <c:v>1E-3</c:v>
                </c:pt>
                <c:pt idx="23">
                  <c:v>0.68500000000000005</c:v>
                </c:pt>
                <c:pt idx="24">
                  <c:v>0.2</c:v>
                </c:pt>
                <c:pt idx="25">
                  <c:v>1.0369999999999999</c:v>
                </c:pt>
                <c:pt idx="26">
                  <c:v>0.08</c:v>
                </c:pt>
                <c:pt idx="27">
                  <c:v>5.2119999999999997</c:v>
                </c:pt>
                <c:pt idx="28">
                  <c:v>22.87</c:v>
                </c:pt>
                <c:pt idx="29">
                  <c:v>34.365000000000002</c:v>
                </c:pt>
                <c:pt idx="30">
                  <c:v>34.008000000000003</c:v>
                </c:pt>
                <c:pt idx="31">
                  <c:v>101.983</c:v>
                </c:pt>
                <c:pt idx="32">
                  <c:v>46.784999999999997</c:v>
                </c:pt>
                <c:pt idx="33">
                  <c:v>136.75299999999999</c:v>
                </c:pt>
                <c:pt idx="34">
                  <c:v>97.281000000000006</c:v>
                </c:pt>
                <c:pt idx="35">
                  <c:v>71.239999999999995</c:v>
                </c:pt>
                <c:pt idx="36">
                  <c:v>35.837000000000003</c:v>
                </c:pt>
                <c:pt idx="37">
                  <c:v>29.863</c:v>
                </c:pt>
                <c:pt idx="38">
                  <c:v>34.481999999999999</c:v>
                </c:pt>
                <c:pt idx="39">
                  <c:v>31.957000000000001</c:v>
                </c:pt>
                <c:pt idx="40">
                  <c:v>33.216000000000001</c:v>
                </c:pt>
                <c:pt idx="41">
                  <c:v>36.328000000000003</c:v>
                </c:pt>
                <c:pt idx="42">
                  <c:v>36.127000000000002</c:v>
                </c:pt>
                <c:pt idx="43">
                  <c:v>33.037999999999997</c:v>
                </c:pt>
                <c:pt idx="44">
                  <c:v>51.271999999999998</c:v>
                </c:pt>
                <c:pt idx="45">
                  <c:v>75.555999999999997</c:v>
                </c:pt>
                <c:pt idx="46">
                  <c:v>90.043999999999997</c:v>
                </c:pt>
                <c:pt idx="47">
                  <c:v>94.918000000000006</c:v>
                </c:pt>
                <c:pt idx="48">
                  <c:v>78.007999999999996</c:v>
                </c:pt>
                <c:pt idx="49">
                  <c:v>70.576999999999998</c:v>
                </c:pt>
                <c:pt idx="50">
                  <c:v>77.650000000000006</c:v>
                </c:pt>
                <c:pt idx="51">
                  <c:v>77.623000000000005</c:v>
                </c:pt>
                <c:pt idx="52">
                  <c:v>69.718999999999994</c:v>
                </c:pt>
                <c:pt idx="53">
                  <c:v>77.194999999999993</c:v>
                </c:pt>
                <c:pt idx="54">
                  <c:v>60.874000000000002</c:v>
                </c:pt>
                <c:pt idx="55">
                  <c:v>66.319000000000003</c:v>
                </c:pt>
                <c:pt idx="56">
                  <c:v>38.164999999999999</c:v>
                </c:pt>
                <c:pt idx="57">
                  <c:v>36.765000000000001</c:v>
                </c:pt>
                <c:pt idx="58">
                  <c:v>36.505000000000003</c:v>
                </c:pt>
                <c:pt idx="59">
                  <c:v>33.83</c:v>
                </c:pt>
                <c:pt idx="60">
                  <c:v>183.20699999999999</c:v>
                </c:pt>
                <c:pt idx="61">
                  <c:v>251.334</c:v>
                </c:pt>
                <c:pt idx="62">
                  <c:v>252.63900000000001</c:v>
                </c:pt>
                <c:pt idx="63">
                  <c:v>220.25</c:v>
                </c:pt>
                <c:pt idx="64">
                  <c:v>191.113</c:v>
                </c:pt>
                <c:pt idx="65">
                  <c:v>145.99100000000001</c:v>
                </c:pt>
                <c:pt idx="66">
                  <c:v>125.31100000000001</c:v>
                </c:pt>
                <c:pt idx="67">
                  <c:v>1.839</c:v>
                </c:pt>
                <c:pt idx="68">
                  <c:v>131.49199999999999</c:v>
                </c:pt>
                <c:pt idx="69">
                  <c:v>3.7669999999999999</c:v>
                </c:pt>
                <c:pt idx="70">
                  <c:v>17.245000000000001</c:v>
                </c:pt>
                <c:pt idx="71">
                  <c:v>0.122</c:v>
                </c:pt>
                <c:pt idx="72">
                  <c:v>6.4180000000000001</c:v>
                </c:pt>
                <c:pt idx="73">
                  <c:v>3.9470000000000001</c:v>
                </c:pt>
                <c:pt idx="74">
                  <c:v>16.721</c:v>
                </c:pt>
                <c:pt idx="75">
                  <c:v>6.5110000000000001</c:v>
                </c:pt>
                <c:pt idx="76">
                  <c:v>9.0830000000000002</c:v>
                </c:pt>
                <c:pt idx="77">
                  <c:v>9.2140000000000004</c:v>
                </c:pt>
                <c:pt idx="78">
                  <c:v>7.63</c:v>
                </c:pt>
                <c:pt idx="79">
                  <c:v>7.8</c:v>
                </c:pt>
                <c:pt idx="80">
                  <c:v>28.52</c:v>
                </c:pt>
                <c:pt idx="81">
                  <c:v>28.271000000000001</c:v>
                </c:pt>
                <c:pt idx="82">
                  <c:v>6.0359999999999996</c:v>
                </c:pt>
                <c:pt idx="83">
                  <c:v>25.861000000000001</c:v>
                </c:pt>
                <c:pt idx="84">
                  <c:v>24.763999999999999</c:v>
                </c:pt>
                <c:pt idx="85">
                  <c:v>21.143999999999998</c:v>
                </c:pt>
                <c:pt idx="86">
                  <c:v>13.417</c:v>
                </c:pt>
                <c:pt idx="87">
                  <c:v>15.680999999999999</c:v>
                </c:pt>
                <c:pt idx="88">
                  <c:v>2.2829999999999999</c:v>
                </c:pt>
                <c:pt idx="89">
                  <c:v>0.69299999999999995</c:v>
                </c:pt>
                <c:pt idx="90">
                  <c:v>0.24199999999999999</c:v>
                </c:pt>
                <c:pt idx="91">
                  <c:v>0.23200000000000001</c:v>
                </c:pt>
                <c:pt idx="92">
                  <c:v>0.214</c:v>
                </c:pt>
                <c:pt idx="93">
                  <c:v>0.19</c:v>
                </c:pt>
                <c:pt idx="94">
                  <c:v>0.16800000000000001</c:v>
                </c:pt>
                <c:pt idx="95">
                  <c:v>0.14399999999999999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E3-45D6-B2FE-124F7C7F8F4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8">
                  <c:v>22.794</c:v>
                </c:pt>
                <c:pt idx="52">
                  <c:v>6.55</c:v>
                </c:pt>
                <c:pt idx="53">
                  <c:v>6.55</c:v>
                </c:pt>
                <c:pt idx="54">
                  <c:v>22.9</c:v>
                </c:pt>
                <c:pt idx="55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8E3-45D6-B2FE-124F7C7F8F4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18">
                  <c:v>6.0999999999999999E-2</c:v>
                </c:pt>
                <c:pt idx="22">
                  <c:v>5.7910000000000004</c:v>
                </c:pt>
                <c:pt idx="95">
                  <c:v>1.4410000000000001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8E3-45D6-B2FE-124F7C7F8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165.34</c:v>
                </c:pt>
                <c:pt idx="1">
                  <c:v>146.69999999999999</c:v>
                </c:pt>
                <c:pt idx="2">
                  <c:v>129.62</c:v>
                </c:pt>
                <c:pt idx="3">
                  <c:v>129.36000000000001</c:v>
                </c:pt>
                <c:pt idx="4">
                  <c:v>129.87</c:v>
                </c:pt>
                <c:pt idx="5">
                  <c:v>131.21</c:v>
                </c:pt>
                <c:pt idx="6">
                  <c:v>128.03</c:v>
                </c:pt>
                <c:pt idx="7">
                  <c:v>122.13</c:v>
                </c:pt>
                <c:pt idx="8">
                  <c:v>125.8</c:v>
                </c:pt>
                <c:pt idx="9">
                  <c:v>121.9</c:v>
                </c:pt>
                <c:pt idx="10">
                  <c:v>121.31</c:v>
                </c:pt>
                <c:pt idx="11">
                  <c:v>115.85</c:v>
                </c:pt>
                <c:pt idx="12">
                  <c:v>120.2</c:v>
                </c:pt>
                <c:pt idx="13">
                  <c:v>123.9</c:v>
                </c:pt>
                <c:pt idx="14">
                  <c:v>118.62</c:v>
                </c:pt>
                <c:pt idx="15">
                  <c:v>118.56</c:v>
                </c:pt>
                <c:pt idx="16">
                  <c:v>117.92</c:v>
                </c:pt>
                <c:pt idx="17">
                  <c:v>118.9</c:v>
                </c:pt>
                <c:pt idx="18">
                  <c:v>130</c:v>
                </c:pt>
                <c:pt idx="19">
                  <c:v>133.72999999999999</c:v>
                </c:pt>
                <c:pt idx="20">
                  <c:v>143.97999999999999</c:v>
                </c:pt>
                <c:pt idx="21">
                  <c:v>130.88</c:v>
                </c:pt>
                <c:pt idx="22">
                  <c:v>130.80000000000001</c:v>
                </c:pt>
                <c:pt idx="23">
                  <c:v>130.32</c:v>
                </c:pt>
                <c:pt idx="24">
                  <c:v>116.81</c:v>
                </c:pt>
                <c:pt idx="25">
                  <c:v>129.4</c:v>
                </c:pt>
                <c:pt idx="26">
                  <c:v>116.67</c:v>
                </c:pt>
                <c:pt idx="27">
                  <c:v>32.65</c:v>
                </c:pt>
                <c:pt idx="28">
                  <c:v>120.66</c:v>
                </c:pt>
                <c:pt idx="29">
                  <c:v>19.829999999999998</c:v>
                </c:pt>
                <c:pt idx="30">
                  <c:v>13.55</c:v>
                </c:pt>
                <c:pt idx="31">
                  <c:v>-4.99</c:v>
                </c:pt>
                <c:pt idx="32">
                  <c:v>13.76</c:v>
                </c:pt>
                <c:pt idx="33">
                  <c:v>-2</c:v>
                </c:pt>
                <c:pt idx="34">
                  <c:v>-10.32</c:v>
                </c:pt>
                <c:pt idx="35">
                  <c:v>-15.61</c:v>
                </c:pt>
                <c:pt idx="36">
                  <c:v>11.4</c:v>
                </c:pt>
                <c:pt idx="37">
                  <c:v>6.07</c:v>
                </c:pt>
                <c:pt idx="38">
                  <c:v>1.22</c:v>
                </c:pt>
                <c:pt idx="39">
                  <c:v>-1.64</c:v>
                </c:pt>
                <c:pt idx="40">
                  <c:v>-1</c:v>
                </c:pt>
                <c:pt idx="41">
                  <c:v>0</c:v>
                </c:pt>
                <c:pt idx="42">
                  <c:v>-0.68</c:v>
                </c:pt>
                <c:pt idx="43">
                  <c:v>-2.02</c:v>
                </c:pt>
                <c:pt idx="44">
                  <c:v>1.99</c:v>
                </c:pt>
                <c:pt idx="45">
                  <c:v>3.63</c:v>
                </c:pt>
                <c:pt idx="46">
                  <c:v>3.51</c:v>
                </c:pt>
                <c:pt idx="47">
                  <c:v>2.09</c:v>
                </c:pt>
                <c:pt idx="48">
                  <c:v>4.2699999999999996</c:v>
                </c:pt>
                <c:pt idx="49">
                  <c:v>4.95</c:v>
                </c:pt>
                <c:pt idx="50">
                  <c:v>4.57</c:v>
                </c:pt>
                <c:pt idx="51">
                  <c:v>4.1900000000000004</c:v>
                </c:pt>
                <c:pt idx="52">
                  <c:v>4.99</c:v>
                </c:pt>
                <c:pt idx="53">
                  <c:v>4.99</c:v>
                </c:pt>
                <c:pt idx="54">
                  <c:v>2.92</c:v>
                </c:pt>
                <c:pt idx="55">
                  <c:v>4.32</c:v>
                </c:pt>
                <c:pt idx="56">
                  <c:v>0.8</c:v>
                </c:pt>
                <c:pt idx="57">
                  <c:v>0.16</c:v>
                </c:pt>
                <c:pt idx="58">
                  <c:v>0.59</c:v>
                </c:pt>
                <c:pt idx="59">
                  <c:v>-0.01</c:v>
                </c:pt>
                <c:pt idx="60">
                  <c:v>-4.99</c:v>
                </c:pt>
                <c:pt idx="61">
                  <c:v>-5.37</c:v>
                </c:pt>
                <c:pt idx="62">
                  <c:v>-5</c:v>
                </c:pt>
                <c:pt idx="63">
                  <c:v>-0.84</c:v>
                </c:pt>
                <c:pt idx="64">
                  <c:v>-0.26</c:v>
                </c:pt>
                <c:pt idx="65">
                  <c:v>-0.53</c:v>
                </c:pt>
                <c:pt idx="66">
                  <c:v>0.65</c:v>
                </c:pt>
                <c:pt idx="67">
                  <c:v>1.1000000000000001</c:v>
                </c:pt>
                <c:pt idx="68">
                  <c:v>0.94</c:v>
                </c:pt>
                <c:pt idx="69">
                  <c:v>7.36</c:v>
                </c:pt>
                <c:pt idx="70">
                  <c:v>55.66</c:v>
                </c:pt>
                <c:pt idx="71">
                  <c:v>132.71</c:v>
                </c:pt>
                <c:pt idx="72">
                  <c:v>144.63</c:v>
                </c:pt>
                <c:pt idx="73">
                  <c:v>155.63999999999999</c:v>
                </c:pt>
                <c:pt idx="74">
                  <c:v>128.72</c:v>
                </c:pt>
                <c:pt idx="75">
                  <c:v>155.28</c:v>
                </c:pt>
                <c:pt idx="76">
                  <c:v>126.33</c:v>
                </c:pt>
                <c:pt idx="77">
                  <c:v>130.24</c:v>
                </c:pt>
                <c:pt idx="78">
                  <c:v>132</c:v>
                </c:pt>
                <c:pt idx="79">
                  <c:v>137.66999999999999</c:v>
                </c:pt>
                <c:pt idx="80">
                  <c:v>153.52000000000001</c:v>
                </c:pt>
                <c:pt idx="81">
                  <c:v>148.83000000000001</c:v>
                </c:pt>
                <c:pt idx="82">
                  <c:v>149.18</c:v>
                </c:pt>
                <c:pt idx="83">
                  <c:v>149.93</c:v>
                </c:pt>
                <c:pt idx="84">
                  <c:v>159.4</c:v>
                </c:pt>
                <c:pt idx="85">
                  <c:v>158.38</c:v>
                </c:pt>
                <c:pt idx="86">
                  <c:v>157.43</c:v>
                </c:pt>
                <c:pt idx="87">
                  <c:v>157.03</c:v>
                </c:pt>
                <c:pt idx="88">
                  <c:v>153.96</c:v>
                </c:pt>
                <c:pt idx="89">
                  <c:v>140.94999999999999</c:v>
                </c:pt>
                <c:pt idx="90">
                  <c:v>138.38</c:v>
                </c:pt>
                <c:pt idx="91">
                  <c:v>147.9</c:v>
                </c:pt>
                <c:pt idx="92">
                  <c:v>160.85</c:v>
                </c:pt>
                <c:pt idx="93">
                  <c:v>156.49</c:v>
                </c:pt>
                <c:pt idx="94">
                  <c:v>156.12</c:v>
                </c:pt>
                <c:pt idx="95">
                  <c:v>152.05000000000001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E3-45D6-B2FE-124F7C7F8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165B-43E2-899B-A3BB0D1ED3A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1">
                  <c:v>2.2999999999999998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1.5</c:v>
                </c:pt>
                <c:pt idx="18">
                  <c:v>1.5</c:v>
                </c:pt>
                <c:pt idx="19">
                  <c:v>1.5</c:v>
                </c:pt>
                <c:pt idx="20">
                  <c:v>1.5</c:v>
                </c:pt>
                <c:pt idx="21">
                  <c:v>1.5</c:v>
                </c:pt>
                <c:pt idx="22">
                  <c:v>1.5</c:v>
                </c:pt>
                <c:pt idx="23">
                  <c:v>1.5</c:v>
                </c:pt>
                <c:pt idx="24">
                  <c:v>1.5</c:v>
                </c:pt>
                <c:pt idx="25">
                  <c:v>1.5</c:v>
                </c:pt>
                <c:pt idx="26">
                  <c:v>1.5</c:v>
                </c:pt>
                <c:pt idx="27">
                  <c:v>1.5</c:v>
                </c:pt>
                <c:pt idx="28">
                  <c:v>1.5</c:v>
                </c:pt>
                <c:pt idx="29">
                  <c:v>1.5</c:v>
                </c:pt>
                <c:pt idx="30">
                  <c:v>1.5</c:v>
                </c:pt>
                <c:pt idx="31">
                  <c:v>1.5</c:v>
                </c:pt>
                <c:pt idx="32">
                  <c:v>1.5</c:v>
                </c:pt>
                <c:pt idx="33">
                  <c:v>1.5</c:v>
                </c:pt>
                <c:pt idx="34">
                  <c:v>1.5</c:v>
                </c:pt>
                <c:pt idx="35">
                  <c:v>1.5</c:v>
                </c:pt>
                <c:pt idx="36">
                  <c:v>1.5</c:v>
                </c:pt>
                <c:pt idx="37">
                  <c:v>1.5</c:v>
                </c:pt>
                <c:pt idx="38">
                  <c:v>1.5</c:v>
                </c:pt>
                <c:pt idx="39">
                  <c:v>1.5</c:v>
                </c:pt>
                <c:pt idx="40">
                  <c:v>1.5</c:v>
                </c:pt>
                <c:pt idx="41">
                  <c:v>1.5</c:v>
                </c:pt>
                <c:pt idx="42">
                  <c:v>1.5</c:v>
                </c:pt>
                <c:pt idx="43">
                  <c:v>1.5</c:v>
                </c:pt>
                <c:pt idx="44">
                  <c:v>1.5</c:v>
                </c:pt>
                <c:pt idx="45">
                  <c:v>1.5</c:v>
                </c:pt>
                <c:pt idx="46">
                  <c:v>1.5</c:v>
                </c:pt>
                <c:pt idx="47">
                  <c:v>1.5</c:v>
                </c:pt>
                <c:pt idx="48">
                  <c:v>1.5</c:v>
                </c:pt>
                <c:pt idx="49">
                  <c:v>1.5</c:v>
                </c:pt>
                <c:pt idx="50">
                  <c:v>1.5</c:v>
                </c:pt>
                <c:pt idx="51">
                  <c:v>1.5</c:v>
                </c:pt>
                <c:pt idx="52">
                  <c:v>1.5</c:v>
                </c:pt>
                <c:pt idx="53">
                  <c:v>1.5</c:v>
                </c:pt>
                <c:pt idx="54">
                  <c:v>1.5</c:v>
                </c:pt>
                <c:pt idx="55">
                  <c:v>1.5</c:v>
                </c:pt>
                <c:pt idx="56">
                  <c:v>1.5</c:v>
                </c:pt>
                <c:pt idx="57">
                  <c:v>1.5</c:v>
                </c:pt>
                <c:pt idx="58">
                  <c:v>1.5</c:v>
                </c:pt>
                <c:pt idx="59">
                  <c:v>1.5</c:v>
                </c:pt>
                <c:pt idx="60">
                  <c:v>1.5</c:v>
                </c:pt>
                <c:pt idx="61">
                  <c:v>1.5</c:v>
                </c:pt>
                <c:pt idx="62">
                  <c:v>1.5</c:v>
                </c:pt>
                <c:pt idx="63">
                  <c:v>1.5</c:v>
                </c:pt>
                <c:pt idx="64">
                  <c:v>1.5</c:v>
                </c:pt>
                <c:pt idx="65">
                  <c:v>1.5</c:v>
                </c:pt>
                <c:pt idx="66">
                  <c:v>1.5</c:v>
                </c:pt>
                <c:pt idx="67">
                  <c:v>4.8</c:v>
                </c:pt>
                <c:pt idx="68">
                  <c:v>4.8</c:v>
                </c:pt>
                <c:pt idx="69">
                  <c:v>4.8</c:v>
                </c:pt>
                <c:pt idx="70">
                  <c:v>4.8</c:v>
                </c:pt>
                <c:pt idx="9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5B-43E2-899B-A3BB0D1ED3A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2.2400000000000002</c:v>
                </c:pt>
                <c:pt idx="1">
                  <c:v>1.92</c:v>
                </c:pt>
                <c:pt idx="2">
                  <c:v>1.92</c:v>
                </c:pt>
                <c:pt idx="3">
                  <c:v>3.2</c:v>
                </c:pt>
                <c:pt idx="4">
                  <c:v>1.92</c:v>
                </c:pt>
                <c:pt idx="6">
                  <c:v>1.92</c:v>
                </c:pt>
                <c:pt idx="7">
                  <c:v>1.92</c:v>
                </c:pt>
                <c:pt idx="8">
                  <c:v>1.44</c:v>
                </c:pt>
                <c:pt idx="9">
                  <c:v>3.2</c:v>
                </c:pt>
                <c:pt idx="10">
                  <c:v>1.92</c:v>
                </c:pt>
                <c:pt idx="11">
                  <c:v>1.68</c:v>
                </c:pt>
                <c:pt idx="12">
                  <c:v>3.2</c:v>
                </c:pt>
                <c:pt idx="13">
                  <c:v>2.64</c:v>
                </c:pt>
                <c:pt idx="14">
                  <c:v>1.68</c:v>
                </c:pt>
                <c:pt idx="15">
                  <c:v>1.68</c:v>
                </c:pt>
                <c:pt idx="16">
                  <c:v>1.92</c:v>
                </c:pt>
                <c:pt idx="17">
                  <c:v>1.92</c:v>
                </c:pt>
                <c:pt idx="18">
                  <c:v>6.8</c:v>
                </c:pt>
                <c:pt idx="19">
                  <c:v>4.0170000000000003</c:v>
                </c:pt>
                <c:pt idx="20">
                  <c:v>1.68</c:v>
                </c:pt>
                <c:pt idx="21">
                  <c:v>5.6</c:v>
                </c:pt>
                <c:pt idx="22">
                  <c:v>5.6</c:v>
                </c:pt>
                <c:pt idx="23">
                  <c:v>4.8</c:v>
                </c:pt>
                <c:pt idx="24">
                  <c:v>1.92</c:v>
                </c:pt>
                <c:pt idx="25">
                  <c:v>1.92</c:v>
                </c:pt>
                <c:pt idx="26">
                  <c:v>1.92</c:v>
                </c:pt>
                <c:pt idx="30">
                  <c:v>0.8</c:v>
                </c:pt>
                <c:pt idx="31">
                  <c:v>0.8</c:v>
                </c:pt>
                <c:pt idx="32">
                  <c:v>0.8</c:v>
                </c:pt>
                <c:pt idx="33">
                  <c:v>0.8</c:v>
                </c:pt>
                <c:pt idx="34">
                  <c:v>0.8</c:v>
                </c:pt>
                <c:pt idx="35">
                  <c:v>0.8</c:v>
                </c:pt>
                <c:pt idx="71">
                  <c:v>8.4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7">
                  <c:v>1.92</c:v>
                </c:pt>
                <c:pt idx="78">
                  <c:v>1.92</c:v>
                </c:pt>
                <c:pt idx="81">
                  <c:v>1.552</c:v>
                </c:pt>
                <c:pt idx="82">
                  <c:v>3.2</c:v>
                </c:pt>
                <c:pt idx="83">
                  <c:v>5.2</c:v>
                </c:pt>
                <c:pt idx="84">
                  <c:v>4.5599999999999996</c:v>
                </c:pt>
                <c:pt idx="85">
                  <c:v>2.64</c:v>
                </c:pt>
                <c:pt idx="86">
                  <c:v>2.64</c:v>
                </c:pt>
                <c:pt idx="87">
                  <c:v>7.6</c:v>
                </c:pt>
                <c:pt idx="91">
                  <c:v>4.4000000000000004</c:v>
                </c:pt>
                <c:pt idx="92">
                  <c:v>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5B-43E2-899B-A3BB0D1ED3A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4.5750000000000002</c:v>
                </c:pt>
                <c:pt idx="1">
                  <c:v>3.6669999999999998</c:v>
                </c:pt>
                <c:pt idx="2">
                  <c:v>3.5169999999999999</c:v>
                </c:pt>
                <c:pt idx="3">
                  <c:v>6.3959999999999999</c:v>
                </c:pt>
                <c:pt idx="4">
                  <c:v>3.359</c:v>
                </c:pt>
                <c:pt idx="5">
                  <c:v>3.9390000000000001</c:v>
                </c:pt>
                <c:pt idx="6">
                  <c:v>3.9390000000000001</c:v>
                </c:pt>
                <c:pt idx="7">
                  <c:v>3.899</c:v>
                </c:pt>
                <c:pt idx="8">
                  <c:v>3.9449999999999998</c:v>
                </c:pt>
                <c:pt idx="9">
                  <c:v>5.9640000000000004</c:v>
                </c:pt>
                <c:pt idx="10">
                  <c:v>3.222</c:v>
                </c:pt>
                <c:pt idx="11">
                  <c:v>3.2639999999999998</c:v>
                </c:pt>
                <c:pt idx="12">
                  <c:v>5.3339999999999996</c:v>
                </c:pt>
                <c:pt idx="13">
                  <c:v>4.4180000000000001</c:v>
                </c:pt>
                <c:pt idx="14">
                  <c:v>4.2290000000000001</c:v>
                </c:pt>
                <c:pt idx="15">
                  <c:v>5.5890000000000004</c:v>
                </c:pt>
                <c:pt idx="16">
                  <c:v>5.6470000000000002</c:v>
                </c:pt>
                <c:pt idx="17">
                  <c:v>6.3940000000000001</c:v>
                </c:pt>
                <c:pt idx="18">
                  <c:v>9.8829999999999991</c:v>
                </c:pt>
                <c:pt idx="19">
                  <c:v>5.9969999999999999</c:v>
                </c:pt>
                <c:pt idx="20">
                  <c:v>3.8420000000000001</c:v>
                </c:pt>
                <c:pt idx="21">
                  <c:v>8.6219999999999999</c:v>
                </c:pt>
                <c:pt idx="22">
                  <c:v>7.9359999999999999</c:v>
                </c:pt>
                <c:pt idx="23">
                  <c:v>5.8860000000000001</c:v>
                </c:pt>
                <c:pt idx="24">
                  <c:v>5.8789999999999996</c:v>
                </c:pt>
                <c:pt idx="25">
                  <c:v>4.8390000000000004</c:v>
                </c:pt>
                <c:pt idx="26">
                  <c:v>4.6260000000000003</c:v>
                </c:pt>
                <c:pt idx="27">
                  <c:v>2.76</c:v>
                </c:pt>
                <c:pt idx="28">
                  <c:v>3.2730000000000001</c:v>
                </c:pt>
                <c:pt idx="29">
                  <c:v>3.8740000000000001</c:v>
                </c:pt>
                <c:pt idx="30">
                  <c:v>3.8730000000000002</c:v>
                </c:pt>
                <c:pt idx="31">
                  <c:v>4.6550000000000002</c:v>
                </c:pt>
                <c:pt idx="32">
                  <c:v>3.8479999999999999</c:v>
                </c:pt>
                <c:pt idx="33">
                  <c:v>3.8490000000000002</c:v>
                </c:pt>
                <c:pt idx="34">
                  <c:v>3.8079999999999998</c:v>
                </c:pt>
                <c:pt idx="35">
                  <c:v>3.0710000000000002</c:v>
                </c:pt>
                <c:pt idx="36">
                  <c:v>3.0139999999999998</c:v>
                </c:pt>
                <c:pt idx="37">
                  <c:v>3.0539999999999998</c:v>
                </c:pt>
                <c:pt idx="38">
                  <c:v>3.0139999999999998</c:v>
                </c:pt>
                <c:pt idx="39">
                  <c:v>2.694</c:v>
                </c:pt>
                <c:pt idx="40">
                  <c:v>2.6480000000000001</c:v>
                </c:pt>
                <c:pt idx="41">
                  <c:v>3.3220000000000001</c:v>
                </c:pt>
                <c:pt idx="42">
                  <c:v>3.3210000000000002</c:v>
                </c:pt>
                <c:pt idx="43">
                  <c:v>3.3620000000000001</c:v>
                </c:pt>
                <c:pt idx="44">
                  <c:v>2.6379999999999999</c:v>
                </c:pt>
                <c:pt idx="45">
                  <c:v>2.6379999999999999</c:v>
                </c:pt>
                <c:pt idx="46">
                  <c:v>2.6379999999999999</c:v>
                </c:pt>
                <c:pt idx="47">
                  <c:v>3.0379999999999998</c:v>
                </c:pt>
                <c:pt idx="48">
                  <c:v>2.76</c:v>
                </c:pt>
                <c:pt idx="49">
                  <c:v>3.32</c:v>
                </c:pt>
                <c:pt idx="50">
                  <c:v>3.32</c:v>
                </c:pt>
                <c:pt idx="51">
                  <c:v>3.32</c:v>
                </c:pt>
                <c:pt idx="52">
                  <c:v>3.32</c:v>
                </c:pt>
                <c:pt idx="53">
                  <c:v>3.88</c:v>
                </c:pt>
                <c:pt idx="54">
                  <c:v>4.4000000000000004</c:v>
                </c:pt>
                <c:pt idx="55">
                  <c:v>4.4000000000000004</c:v>
                </c:pt>
                <c:pt idx="56">
                  <c:v>4.6260000000000003</c:v>
                </c:pt>
                <c:pt idx="57">
                  <c:v>3.294</c:v>
                </c:pt>
                <c:pt idx="58">
                  <c:v>3.97</c:v>
                </c:pt>
                <c:pt idx="59">
                  <c:v>3.96</c:v>
                </c:pt>
                <c:pt idx="60">
                  <c:v>4.899</c:v>
                </c:pt>
                <c:pt idx="61">
                  <c:v>5.5359999999999996</c:v>
                </c:pt>
                <c:pt idx="62">
                  <c:v>5.5350000000000001</c:v>
                </c:pt>
                <c:pt idx="63">
                  <c:v>6.2119999999999997</c:v>
                </c:pt>
                <c:pt idx="64">
                  <c:v>5.5519999999999996</c:v>
                </c:pt>
                <c:pt idx="65">
                  <c:v>5.5460000000000003</c:v>
                </c:pt>
                <c:pt idx="66">
                  <c:v>4.9740000000000002</c:v>
                </c:pt>
                <c:pt idx="67">
                  <c:v>4.4000000000000004</c:v>
                </c:pt>
                <c:pt idx="68">
                  <c:v>4.2210000000000001</c:v>
                </c:pt>
                <c:pt idx="69">
                  <c:v>3.88</c:v>
                </c:pt>
                <c:pt idx="70">
                  <c:v>3.32</c:v>
                </c:pt>
                <c:pt idx="71">
                  <c:v>14.236000000000001</c:v>
                </c:pt>
                <c:pt idx="72">
                  <c:v>8.8369999999999997</c:v>
                </c:pt>
                <c:pt idx="73">
                  <c:v>8.8770000000000007</c:v>
                </c:pt>
                <c:pt idx="74">
                  <c:v>7.3710000000000004</c:v>
                </c:pt>
                <c:pt idx="75">
                  <c:v>5.4249999999999998</c:v>
                </c:pt>
                <c:pt idx="76">
                  <c:v>1.48</c:v>
                </c:pt>
                <c:pt idx="77">
                  <c:v>0.67</c:v>
                </c:pt>
                <c:pt idx="78">
                  <c:v>1</c:v>
                </c:pt>
                <c:pt idx="79">
                  <c:v>0.69</c:v>
                </c:pt>
                <c:pt idx="80">
                  <c:v>1.893</c:v>
                </c:pt>
                <c:pt idx="81">
                  <c:v>8.1</c:v>
                </c:pt>
                <c:pt idx="83">
                  <c:v>8.827</c:v>
                </c:pt>
                <c:pt idx="84">
                  <c:v>8.6669999999999998</c:v>
                </c:pt>
                <c:pt idx="85">
                  <c:v>7.6669999999999998</c:v>
                </c:pt>
                <c:pt idx="86">
                  <c:v>5.242</c:v>
                </c:pt>
                <c:pt idx="87">
                  <c:v>10.627000000000001</c:v>
                </c:pt>
                <c:pt idx="88">
                  <c:v>7</c:v>
                </c:pt>
                <c:pt idx="89">
                  <c:v>2</c:v>
                </c:pt>
                <c:pt idx="90">
                  <c:v>2</c:v>
                </c:pt>
                <c:pt idx="91">
                  <c:v>4.5990000000000002</c:v>
                </c:pt>
                <c:pt idx="92">
                  <c:v>2.3050000000000002</c:v>
                </c:pt>
                <c:pt idx="93">
                  <c:v>7.1260000000000003</c:v>
                </c:pt>
                <c:pt idx="94">
                  <c:v>8.8699999999999992</c:v>
                </c:pt>
                <c:pt idx="95">
                  <c:v>8.8339999999999996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5B-43E2-899B-A3BB0D1ED3A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165B-43E2-899B-A3BB0D1ED3A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65B-43E2-899B-A3BB0D1ED3AA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3">
                  <c:v>12.55</c:v>
                </c:pt>
                <c:pt idx="74">
                  <c:v>50.9</c:v>
                </c:pt>
                <c:pt idx="77">
                  <c:v>97.576999999999998</c:v>
                </c:pt>
                <c:pt idx="78">
                  <c:v>80.445999999999998</c:v>
                </c:pt>
                <c:pt idx="79">
                  <c:v>50.734999999999999</c:v>
                </c:pt>
                <c:pt idx="80">
                  <c:v>45.45</c:v>
                </c:pt>
                <c:pt idx="81">
                  <c:v>40.914000000000001</c:v>
                </c:pt>
                <c:pt idx="82">
                  <c:v>1.1000000000000001</c:v>
                </c:pt>
                <c:pt idx="83">
                  <c:v>26.009</c:v>
                </c:pt>
                <c:pt idx="90">
                  <c:v>8.9139999999999997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5B-43E2-899B-A3BB0D1ED3AA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165B-43E2-899B-A3BB0D1ED3AA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65B-43E2-899B-A3BB0D1ED3AA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165B-43E2-899B-A3BB0D1ED3AA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70</c:v>
                </c:pt>
                <c:pt idx="1">
                  <c:v>62.773000000000003</c:v>
                </c:pt>
                <c:pt idx="2">
                  <c:v>46</c:v>
                </c:pt>
                <c:pt idx="3">
                  <c:v>2.6920000000000002</c:v>
                </c:pt>
                <c:pt idx="4">
                  <c:v>78.284999999999997</c:v>
                </c:pt>
                <c:pt idx="5">
                  <c:v>67.623999999999995</c:v>
                </c:pt>
                <c:pt idx="6">
                  <c:v>42.066000000000003</c:v>
                </c:pt>
                <c:pt idx="68">
                  <c:v>29</c:v>
                </c:pt>
                <c:pt idx="71">
                  <c:v>34</c:v>
                </c:pt>
                <c:pt idx="72">
                  <c:v>34</c:v>
                </c:pt>
                <c:pt idx="73">
                  <c:v>34</c:v>
                </c:pt>
                <c:pt idx="75">
                  <c:v>38</c:v>
                </c:pt>
                <c:pt idx="79">
                  <c:v>36.814999999999998</c:v>
                </c:pt>
                <c:pt idx="80">
                  <c:v>75.885000000000005</c:v>
                </c:pt>
                <c:pt idx="81">
                  <c:v>59.777999999999999</c:v>
                </c:pt>
                <c:pt idx="82">
                  <c:v>70</c:v>
                </c:pt>
                <c:pt idx="83">
                  <c:v>69.7</c:v>
                </c:pt>
                <c:pt idx="84">
                  <c:v>139</c:v>
                </c:pt>
                <c:pt idx="85">
                  <c:v>114.907</c:v>
                </c:pt>
                <c:pt idx="86">
                  <c:v>104.5</c:v>
                </c:pt>
                <c:pt idx="87">
                  <c:v>124.94199999999999</c:v>
                </c:pt>
                <c:pt idx="88">
                  <c:v>80.070999999999998</c:v>
                </c:pt>
                <c:pt idx="89">
                  <c:v>50.207000000000001</c:v>
                </c:pt>
                <c:pt idx="90">
                  <c:v>46.2</c:v>
                </c:pt>
                <c:pt idx="91">
                  <c:v>70</c:v>
                </c:pt>
                <c:pt idx="92">
                  <c:v>70</c:v>
                </c:pt>
                <c:pt idx="93">
                  <c:v>70</c:v>
                </c:pt>
                <c:pt idx="94">
                  <c:v>70</c:v>
                </c:pt>
                <c:pt idx="95">
                  <c:v>34.604999999999997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5B-43E2-899B-A3BB0D1ED3AA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0.7</c:v>
                </c:pt>
                <c:pt idx="12">
                  <c:v>0</c:v>
                </c:pt>
                <c:pt idx="13">
                  <c:v>0</c:v>
                </c:pt>
                <c:pt idx="14">
                  <c:v>5.5</c:v>
                </c:pt>
                <c:pt idx="15">
                  <c:v>7.8</c:v>
                </c:pt>
                <c:pt idx="16">
                  <c:v>10</c:v>
                </c:pt>
                <c:pt idx="17">
                  <c:v>10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5</c:v>
                </c:pt>
                <c:pt idx="35">
                  <c:v>2.2999999999999998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10.8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5</c:v>
                </c:pt>
                <c:pt idx="53">
                  <c:v>15.1</c:v>
                </c:pt>
                <c:pt idx="54">
                  <c:v>5</c:v>
                </c:pt>
                <c:pt idx="55">
                  <c:v>20.399999999999999</c:v>
                </c:pt>
                <c:pt idx="56">
                  <c:v>15.9</c:v>
                </c:pt>
                <c:pt idx="57">
                  <c:v>11.9</c:v>
                </c:pt>
                <c:pt idx="58">
                  <c:v>19.8</c:v>
                </c:pt>
                <c:pt idx="59">
                  <c:v>5</c:v>
                </c:pt>
                <c:pt idx="60">
                  <c:v>150</c:v>
                </c:pt>
                <c:pt idx="61">
                  <c:v>217.5</c:v>
                </c:pt>
                <c:pt idx="62">
                  <c:v>222.8</c:v>
                </c:pt>
                <c:pt idx="63">
                  <c:v>175.6</c:v>
                </c:pt>
                <c:pt idx="64">
                  <c:v>172.7</c:v>
                </c:pt>
                <c:pt idx="65">
                  <c:v>103.2</c:v>
                </c:pt>
                <c:pt idx="66">
                  <c:v>106</c:v>
                </c:pt>
                <c:pt idx="67">
                  <c:v>0</c:v>
                </c:pt>
                <c:pt idx="68">
                  <c:v>67.8</c:v>
                </c:pt>
                <c:pt idx="69">
                  <c:v>0</c:v>
                </c:pt>
                <c:pt idx="70">
                  <c:v>24.3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109.7</c:v>
                </c:pt>
                <c:pt idx="75">
                  <c:v>0</c:v>
                </c:pt>
                <c:pt idx="76">
                  <c:v>94.8</c:v>
                </c:pt>
                <c:pt idx="77">
                  <c:v>17.7</c:v>
                </c:pt>
                <c:pt idx="78">
                  <c:v>8.8000000000000007</c:v>
                </c:pt>
                <c:pt idx="79">
                  <c:v>4.9000000000000004</c:v>
                </c:pt>
                <c:pt idx="80">
                  <c:v>4.4000000000000004</c:v>
                </c:pt>
                <c:pt idx="81">
                  <c:v>6.1</c:v>
                </c:pt>
                <c:pt idx="82">
                  <c:v>4.4000000000000004</c:v>
                </c:pt>
                <c:pt idx="83">
                  <c:v>4.5</c:v>
                </c:pt>
                <c:pt idx="84">
                  <c:v>4.2</c:v>
                </c:pt>
                <c:pt idx="85">
                  <c:v>4.2</c:v>
                </c:pt>
                <c:pt idx="86">
                  <c:v>0</c:v>
                </c:pt>
                <c:pt idx="87">
                  <c:v>0</c:v>
                </c:pt>
                <c:pt idx="88">
                  <c:v>4.3</c:v>
                </c:pt>
                <c:pt idx="89">
                  <c:v>4.5999999999999996</c:v>
                </c:pt>
                <c:pt idx="90">
                  <c:v>4.7</c:v>
                </c:pt>
                <c:pt idx="91">
                  <c:v>4.4000000000000004</c:v>
                </c:pt>
                <c:pt idx="92">
                  <c:v>9.6</c:v>
                </c:pt>
                <c:pt idx="93">
                  <c:v>9.6</c:v>
                </c:pt>
                <c:pt idx="94">
                  <c:v>0</c:v>
                </c:pt>
                <c:pt idx="95">
                  <c:v>31.8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5B-43E2-899B-A3BB0D1ED3A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131.19900000000001</c:v>
                </c:pt>
                <c:pt idx="1">
                  <c:v>138.352</c:v>
                </c:pt>
                <c:pt idx="2">
                  <c:v>143.965</c:v>
                </c:pt>
                <c:pt idx="3">
                  <c:v>149.32400000000001</c:v>
                </c:pt>
                <c:pt idx="4">
                  <c:v>123.904</c:v>
                </c:pt>
                <c:pt idx="5">
                  <c:v>123.077</c:v>
                </c:pt>
                <c:pt idx="6">
                  <c:v>126.84099999999999</c:v>
                </c:pt>
                <c:pt idx="7">
                  <c:v>127.95099999999999</c:v>
                </c:pt>
                <c:pt idx="8">
                  <c:v>126.97799999999999</c:v>
                </c:pt>
                <c:pt idx="9">
                  <c:v>139.63900000000001</c:v>
                </c:pt>
                <c:pt idx="10">
                  <c:v>114.8</c:v>
                </c:pt>
                <c:pt idx="11">
                  <c:v>132.46299999999999</c:v>
                </c:pt>
                <c:pt idx="12">
                  <c:v>106.596</c:v>
                </c:pt>
                <c:pt idx="13">
                  <c:v>100.699</c:v>
                </c:pt>
                <c:pt idx="14">
                  <c:v>113.474</c:v>
                </c:pt>
                <c:pt idx="15">
                  <c:v>110.548</c:v>
                </c:pt>
                <c:pt idx="16">
                  <c:v>98.879000000000005</c:v>
                </c:pt>
                <c:pt idx="17">
                  <c:v>116.288</c:v>
                </c:pt>
                <c:pt idx="18">
                  <c:v>107.05800000000001</c:v>
                </c:pt>
                <c:pt idx="19">
                  <c:v>104.444</c:v>
                </c:pt>
                <c:pt idx="20">
                  <c:v>118.292</c:v>
                </c:pt>
                <c:pt idx="21">
                  <c:v>115.053</c:v>
                </c:pt>
                <c:pt idx="22">
                  <c:v>108.113</c:v>
                </c:pt>
                <c:pt idx="23">
                  <c:v>104.375</c:v>
                </c:pt>
                <c:pt idx="24">
                  <c:v>110.56699999999999</c:v>
                </c:pt>
                <c:pt idx="25">
                  <c:v>126.337</c:v>
                </c:pt>
                <c:pt idx="26">
                  <c:v>112.238</c:v>
                </c:pt>
                <c:pt idx="27">
                  <c:v>58.531999999999996</c:v>
                </c:pt>
                <c:pt idx="28">
                  <c:v>86.802000000000007</c:v>
                </c:pt>
                <c:pt idx="29">
                  <c:v>68.795000000000002</c:v>
                </c:pt>
                <c:pt idx="30">
                  <c:v>71.558000000000007</c:v>
                </c:pt>
                <c:pt idx="31">
                  <c:v>95.028000000000006</c:v>
                </c:pt>
                <c:pt idx="32">
                  <c:v>93.575999999999993</c:v>
                </c:pt>
                <c:pt idx="33">
                  <c:v>130.60400000000001</c:v>
                </c:pt>
                <c:pt idx="34">
                  <c:v>86.173000000000002</c:v>
                </c:pt>
                <c:pt idx="35">
                  <c:v>63.546999999999997</c:v>
                </c:pt>
                <c:pt idx="36">
                  <c:v>68.793000000000006</c:v>
                </c:pt>
                <c:pt idx="37">
                  <c:v>97.402000000000001</c:v>
                </c:pt>
                <c:pt idx="38">
                  <c:v>97.728999999999999</c:v>
                </c:pt>
                <c:pt idx="39">
                  <c:v>107.315</c:v>
                </c:pt>
                <c:pt idx="40">
                  <c:v>69.822999999999993</c:v>
                </c:pt>
                <c:pt idx="41">
                  <c:v>71.314999999999998</c:v>
                </c:pt>
                <c:pt idx="42">
                  <c:v>20.518999999999998</c:v>
                </c:pt>
                <c:pt idx="43">
                  <c:v>48.033999999999999</c:v>
                </c:pt>
                <c:pt idx="44">
                  <c:v>87.644999999999996</c:v>
                </c:pt>
                <c:pt idx="45">
                  <c:v>91.73</c:v>
                </c:pt>
                <c:pt idx="46">
                  <c:v>94.27</c:v>
                </c:pt>
                <c:pt idx="47">
                  <c:v>95.38</c:v>
                </c:pt>
                <c:pt idx="48">
                  <c:v>81.28</c:v>
                </c:pt>
                <c:pt idx="49">
                  <c:v>81.78</c:v>
                </c:pt>
                <c:pt idx="50">
                  <c:v>81.97</c:v>
                </c:pt>
                <c:pt idx="51">
                  <c:v>81.221999999999994</c:v>
                </c:pt>
                <c:pt idx="52">
                  <c:v>79.715000000000003</c:v>
                </c:pt>
                <c:pt idx="53">
                  <c:v>77.265000000000001</c:v>
                </c:pt>
                <c:pt idx="54">
                  <c:v>75.319999999999993</c:v>
                </c:pt>
                <c:pt idx="55">
                  <c:v>73.959999999999994</c:v>
                </c:pt>
                <c:pt idx="56">
                  <c:v>71.906999999999996</c:v>
                </c:pt>
                <c:pt idx="57">
                  <c:v>70.807000000000002</c:v>
                </c:pt>
                <c:pt idx="58">
                  <c:v>68.751999999999995</c:v>
                </c:pt>
                <c:pt idx="59">
                  <c:v>69.926000000000002</c:v>
                </c:pt>
                <c:pt idx="60">
                  <c:v>26.856000000000002</c:v>
                </c:pt>
                <c:pt idx="61">
                  <c:v>26.824999999999999</c:v>
                </c:pt>
                <c:pt idx="62">
                  <c:v>22.763000000000002</c:v>
                </c:pt>
                <c:pt idx="63">
                  <c:v>36.957000000000001</c:v>
                </c:pt>
                <c:pt idx="64">
                  <c:v>11.397</c:v>
                </c:pt>
                <c:pt idx="65">
                  <c:v>35.731999999999999</c:v>
                </c:pt>
                <c:pt idx="66">
                  <c:v>77.879000000000005</c:v>
                </c:pt>
                <c:pt idx="67">
                  <c:v>98.296999999999997</c:v>
                </c:pt>
                <c:pt idx="68">
                  <c:v>82.221999999999994</c:v>
                </c:pt>
                <c:pt idx="69">
                  <c:v>97.406000000000006</c:v>
                </c:pt>
                <c:pt idx="70">
                  <c:v>19.739000000000001</c:v>
                </c:pt>
                <c:pt idx="71">
                  <c:v>39.805</c:v>
                </c:pt>
                <c:pt idx="72">
                  <c:v>7.5979999999999999</c:v>
                </c:pt>
                <c:pt idx="73">
                  <c:v>6.1020000000000003</c:v>
                </c:pt>
                <c:pt idx="74">
                  <c:v>31.757000000000001</c:v>
                </c:pt>
                <c:pt idx="75">
                  <c:v>4.2930000000000001</c:v>
                </c:pt>
                <c:pt idx="76">
                  <c:v>2.8479999999999999</c:v>
                </c:pt>
                <c:pt idx="77">
                  <c:v>14.504</c:v>
                </c:pt>
                <c:pt idx="78">
                  <c:v>18.68</c:v>
                </c:pt>
                <c:pt idx="79">
                  <c:v>23.08</c:v>
                </c:pt>
                <c:pt idx="80">
                  <c:v>0.46100000000000002</c:v>
                </c:pt>
                <c:pt idx="81">
                  <c:v>1.851</c:v>
                </c:pt>
                <c:pt idx="82">
                  <c:v>4.2690000000000001</c:v>
                </c:pt>
                <c:pt idx="83">
                  <c:v>1.6659999999999999</c:v>
                </c:pt>
                <c:pt idx="84">
                  <c:v>2.2989999999999999</c:v>
                </c:pt>
                <c:pt idx="85">
                  <c:v>2.2480000000000002</c:v>
                </c:pt>
                <c:pt idx="86">
                  <c:v>3.2869999999999999</c:v>
                </c:pt>
                <c:pt idx="87">
                  <c:v>2.6179999999999999</c:v>
                </c:pt>
                <c:pt idx="88">
                  <c:v>13.87</c:v>
                </c:pt>
                <c:pt idx="89">
                  <c:v>13.85</c:v>
                </c:pt>
                <c:pt idx="90">
                  <c:v>14.255000000000001</c:v>
                </c:pt>
                <c:pt idx="91">
                  <c:v>15.762</c:v>
                </c:pt>
                <c:pt idx="92">
                  <c:v>15.666</c:v>
                </c:pt>
                <c:pt idx="93">
                  <c:v>15.22</c:v>
                </c:pt>
                <c:pt idx="94">
                  <c:v>15.666</c:v>
                </c:pt>
                <c:pt idx="95">
                  <c:v>19.498000000000001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65B-43E2-899B-A3BB0D1ED3A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3">
                  <c:v>12.55</c:v>
                </c:pt>
                <c:pt idx="74">
                  <c:v>50.9</c:v>
                </c:pt>
                <c:pt idx="77">
                  <c:v>97.576999999999998</c:v>
                </c:pt>
                <c:pt idx="78">
                  <c:v>80.445999999999998</c:v>
                </c:pt>
                <c:pt idx="79">
                  <c:v>50.734999999999999</c:v>
                </c:pt>
                <c:pt idx="80">
                  <c:v>45.45</c:v>
                </c:pt>
                <c:pt idx="81">
                  <c:v>40.914000000000001</c:v>
                </c:pt>
                <c:pt idx="82">
                  <c:v>1.1000000000000001</c:v>
                </c:pt>
                <c:pt idx="83">
                  <c:v>26.009</c:v>
                </c:pt>
                <c:pt idx="90">
                  <c:v>8.9139999999999997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65B-43E2-899B-A3BB0D1ED3A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165B-43E2-899B-A3BB0D1ED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165.34</c:v>
                </c:pt>
                <c:pt idx="1">
                  <c:v>146.69999999999999</c:v>
                </c:pt>
                <c:pt idx="2">
                  <c:v>129.62</c:v>
                </c:pt>
                <c:pt idx="3">
                  <c:v>129.36000000000001</c:v>
                </c:pt>
                <c:pt idx="4">
                  <c:v>129.87</c:v>
                </c:pt>
                <c:pt idx="5">
                  <c:v>131.21</c:v>
                </c:pt>
                <c:pt idx="6">
                  <c:v>128.03</c:v>
                </c:pt>
                <c:pt idx="7">
                  <c:v>122.13</c:v>
                </c:pt>
                <c:pt idx="8">
                  <c:v>125.8</c:v>
                </c:pt>
                <c:pt idx="9">
                  <c:v>121.9</c:v>
                </c:pt>
                <c:pt idx="10">
                  <c:v>121.31</c:v>
                </c:pt>
                <c:pt idx="11">
                  <c:v>115.85</c:v>
                </c:pt>
                <c:pt idx="12">
                  <c:v>120.2</c:v>
                </c:pt>
                <c:pt idx="13">
                  <c:v>123.9</c:v>
                </c:pt>
                <c:pt idx="14">
                  <c:v>118.62</c:v>
                </c:pt>
                <c:pt idx="15">
                  <c:v>118.56</c:v>
                </c:pt>
                <c:pt idx="16">
                  <c:v>117.92</c:v>
                </c:pt>
                <c:pt idx="17">
                  <c:v>118.9</c:v>
                </c:pt>
                <c:pt idx="18">
                  <c:v>130</c:v>
                </c:pt>
                <c:pt idx="19">
                  <c:v>133.72999999999999</c:v>
                </c:pt>
                <c:pt idx="20">
                  <c:v>143.97999999999999</c:v>
                </c:pt>
                <c:pt idx="21">
                  <c:v>130.88</c:v>
                </c:pt>
                <c:pt idx="22">
                  <c:v>130.80000000000001</c:v>
                </c:pt>
                <c:pt idx="23">
                  <c:v>130.32</c:v>
                </c:pt>
                <c:pt idx="24">
                  <c:v>116.81</c:v>
                </c:pt>
                <c:pt idx="25">
                  <c:v>129.4</c:v>
                </c:pt>
                <c:pt idx="26">
                  <c:v>116.67</c:v>
                </c:pt>
                <c:pt idx="27">
                  <c:v>32.65</c:v>
                </c:pt>
                <c:pt idx="28">
                  <c:v>120.66</c:v>
                </c:pt>
                <c:pt idx="29">
                  <c:v>19.829999999999998</c:v>
                </c:pt>
                <c:pt idx="30">
                  <c:v>13.55</c:v>
                </c:pt>
                <c:pt idx="31">
                  <c:v>-4.99</c:v>
                </c:pt>
                <c:pt idx="32">
                  <c:v>13.76</c:v>
                </c:pt>
                <c:pt idx="33">
                  <c:v>-2</c:v>
                </c:pt>
                <c:pt idx="34">
                  <c:v>-10.32</c:v>
                </c:pt>
                <c:pt idx="35">
                  <c:v>-15.61</c:v>
                </c:pt>
                <c:pt idx="36">
                  <c:v>11.4</c:v>
                </c:pt>
                <c:pt idx="37">
                  <c:v>6.07</c:v>
                </c:pt>
                <c:pt idx="38">
                  <c:v>1.22</c:v>
                </c:pt>
                <c:pt idx="39">
                  <c:v>-1.64</c:v>
                </c:pt>
                <c:pt idx="40">
                  <c:v>-1</c:v>
                </c:pt>
                <c:pt idx="41">
                  <c:v>0</c:v>
                </c:pt>
                <c:pt idx="42">
                  <c:v>-0.68</c:v>
                </c:pt>
                <c:pt idx="43">
                  <c:v>-2.02</c:v>
                </c:pt>
                <c:pt idx="44">
                  <c:v>1.99</c:v>
                </c:pt>
                <c:pt idx="45">
                  <c:v>3.63</c:v>
                </c:pt>
                <c:pt idx="46">
                  <c:v>3.51</c:v>
                </c:pt>
                <c:pt idx="47">
                  <c:v>2.09</c:v>
                </c:pt>
                <c:pt idx="48">
                  <c:v>4.2699999999999996</c:v>
                </c:pt>
                <c:pt idx="49">
                  <c:v>4.95</c:v>
                </c:pt>
                <c:pt idx="50">
                  <c:v>4.57</c:v>
                </c:pt>
                <c:pt idx="51">
                  <c:v>4.1900000000000004</c:v>
                </c:pt>
                <c:pt idx="52">
                  <c:v>4.99</c:v>
                </c:pt>
                <c:pt idx="53">
                  <c:v>4.99</c:v>
                </c:pt>
                <c:pt idx="54">
                  <c:v>2.92</c:v>
                </c:pt>
                <c:pt idx="55">
                  <c:v>4.32</c:v>
                </c:pt>
                <c:pt idx="56">
                  <c:v>0.8</c:v>
                </c:pt>
                <c:pt idx="57">
                  <c:v>0.16</c:v>
                </c:pt>
                <c:pt idx="58">
                  <c:v>0.59</c:v>
                </c:pt>
                <c:pt idx="59">
                  <c:v>-0.01</c:v>
                </c:pt>
                <c:pt idx="60">
                  <c:v>-4.99</c:v>
                </c:pt>
                <c:pt idx="61">
                  <c:v>-5.37</c:v>
                </c:pt>
                <c:pt idx="62">
                  <c:v>-5</c:v>
                </c:pt>
                <c:pt idx="63">
                  <c:v>-0.84</c:v>
                </c:pt>
                <c:pt idx="64">
                  <c:v>-0.26</c:v>
                </c:pt>
                <c:pt idx="65">
                  <c:v>-0.53</c:v>
                </c:pt>
                <c:pt idx="66">
                  <c:v>0.65</c:v>
                </c:pt>
                <c:pt idx="67">
                  <c:v>1.1000000000000001</c:v>
                </c:pt>
                <c:pt idx="68">
                  <c:v>0.94</c:v>
                </c:pt>
                <c:pt idx="69">
                  <c:v>7.36</c:v>
                </c:pt>
                <c:pt idx="70">
                  <c:v>55.66</c:v>
                </c:pt>
                <c:pt idx="71">
                  <c:v>132.71</c:v>
                </c:pt>
                <c:pt idx="72">
                  <c:v>144.63</c:v>
                </c:pt>
                <c:pt idx="73">
                  <c:v>155.63999999999999</c:v>
                </c:pt>
                <c:pt idx="74">
                  <c:v>128.72</c:v>
                </c:pt>
                <c:pt idx="75">
                  <c:v>155.28</c:v>
                </c:pt>
                <c:pt idx="76">
                  <c:v>126.33</c:v>
                </c:pt>
                <c:pt idx="77">
                  <c:v>130.24</c:v>
                </c:pt>
                <c:pt idx="78">
                  <c:v>132</c:v>
                </c:pt>
                <c:pt idx="79">
                  <c:v>137.66999999999999</c:v>
                </c:pt>
                <c:pt idx="80">
                  <c:v>153.52000000000001</c:v>
                </c:pt>
                <c:pt idx="81">
                  <c:v>148.83000000000001</c:v>
                </c:pt>
                <c:pt idx="82">
                  <c:v>149.18</c:v>
                </c:pt>
                <c:pt idx="83">
                  <c:v>149.93</c:v>
                </c:pt>
                <c:pt idx="84">
                  <c:v>159.4</c:v>
                </c:pt>
                <c:pt idx="85">
                  <c:v>158.38</c:v>
                </c:pt>
                <c:pt idx="86">
                  <c:v>157.43</c:v>
                </c:pt>
                <c:pt idx="87">
                  <c:v>157.03</c:v>
                </c:pt>
                <c:pt idx="88">
                  <c:v>153.96</c:v>
                </c:pt>
                <c:pt idx="89">
                  <c:v>140.94999999999999</c:v>
                </c:pt>
                <c:pt idx="90">
                  <c:v>138.38</c:v>
                </c:pt>
                <c:pt idx="91">
                  <c:v>147.9</c:v>
                </c:pt>
                <c:pt idx="92">
                  <c:v>160.85</c:v>
                </c:pt>
                <c:pt idx="93">
                  <c:v>156.49</c:v>
                </c:pt>
                <c:pt idx="94">
                  <c:v>156.12</c:v>
                </c:pt>
                <c:pt idx="95">
                  <c:v>152.05000000000001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5B-43E2-899B-A3BB0D1ED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09375" defaultRowHeight="15.9" customHeight="1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3">
      <c r="A3" s="10">
        <v>46228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208.00200000000001</v>
      </c>
      <c r="C5" s="25">
        <v>209.02500000000001</v>
      </c>
      <c r="D5" s="25">
        <v>197.68</v>
      </c>
      <c r="E5" s="25">
        <v>163.93700000000001</v>
      </c>
      <c r="F5" s="25">
        <v>209.762</v>
      </c>
      <c r="G5" s="25">
        <v>196.18899999999999</v>
      </c>
      <c r="H5" s="25">
        <v>176.279</v>
      </c>
      <c r="I5" s="25">
        <v>135.25</v>
      </c>
      <c r="J5" s="25">
        <v>133.88800000000001</v>
      </c>
      <c r="K5" s="25">
        <v>150.30199999999999</v>
      </c>
      <c r="L5" s="25">
        <v>121.399</v>
      </c>
      <c r="M5" s="25">
        <v>139.63999999999999</v>
      </c>
      <c r="N5" s="25">
        <v>116.648</v>
      </c>
      <c r="O5" s="25">
        <v>109.27200000000001</v>
      </c>
      <c r="P5" s="25">
        <v>126.416</v>
      </c>
      <c r="Q5" s="25">
        <v>127.15300000000001</v>
      </c>
      <c r="R5" s="25">
        <v>117.946</v>
      </c>
      <c r="S5" s="25">
        <v>136.102</v>
      </c>
      <c r="T5" s="25">
        <v>125.241</v>
      </c>
      <c r="U5" s="25">
        <v>116</v>
      </c>
      <c r="V5" s="25">
        <v>125.3</v>
      </c>
      <c r="W5" s="25">
        <v>130.80099999999999</v>
      </c>
      <c r="X5" s="25">
        <v>123.19799999999999</v>
      </c>
      <c r="Y5" s="25">
        <v>116.578</v>
      </c>
      <c r="Z5" s="25">
        <v>119.89</v>
      </c>
      <c r="AA5" s="25">
        <v>134.54900000000001</v>
      </c>
      <c r="AB5" s="25">
        <v>120.25</v>
      </c>
      <c r="AC5" s="25">
        <v>62.792999999999999</v>
      </c>
      <c r="AD5" s="25">
        <v>91.623999999999995</v>
      </c>
      <c r="AE5" s="25">
        <v>74.191000000000003</v>
      </c>
      <c r="AF5" s="25">
        <v>77.703000000000003</v>
      </c>
      <c r="AG5" s="25">
        <v>101.983</v>
      </c>
      <c r="AH5" s="25">
        <v>99.724000000000004</v>
      </c>
      <c r="AI5" s="25">
        <v>136.75299999999999</v>
      </c>
      <c r="AJ5" s="25">
        <v>97.281000000000006</v>
      </c>
      <c r="AK5" s="25">
        <v>71.239999999999995</v>
      </c>
      <c r="AL5" s="25">
        <v>73.337000000000003</v>
      </c>
      <c r="AM5" s="25">
        <v>101.91</v>
      </c>
      <c r="AN5" s="25">
        <v>102.227</v>
      </c>
      <c r="AO5" s="25">
        <v>111.557</v>
      </c>
      <c r="AP5" s="25">
        <v>74.016000000000005</v>
      </c>
      <c r="AQ5" s="25">
        <v>76.128</v>
      </c>
      <c r="AR5" s="25">
        <v>36.127000000000002</v>
      </c>
      <c r="AS5" s="25">
        <v>65.438000000000002</v>
      </c>
      <c r="AT5" s="25">
        <v>91.772000000000006</v>
      </c>
      <c r="AU5" s="25">
        <v>95.873000000000005</v>
      </c>
      <c r="AV5" s="25">
        <v>98.391000000000005</v>
      </c>
      <c r="AW5" s="25">
        <v>99.918000000000006</v>
      </c>
      <c r="AX5" s="25">
        <v>85.573999999999998</v>
      </c>
      <c r="AY5" s="25">
        <v>86.593000000000004</v>
      </c>
      <c r="AZ5" s="25">
        <v>86.79</v>
      </c>
      <c r="BA5" s="25">
        <v>86.006</v>
      </c>
      <c r="BB5" s="25">
        <v>89.534999999999997</v>
      </c>
      <c r="BC5" s="25">
        <v>97.745000000000005</v>
      </c>
      <c r="BD5" s="25">
        <v>86.22</v>
      </c>
      <c r="BE5" s="25">
        <v>100.218</v>
      </c>
      <c r="BF5" s="25">
        <v>93.914000000000001</v>
      </c>
      <c r="BG5" s="25">
        <v>87.509</v>
      </c>
      <c r="BH5" s="25">
        <v>93.986999999999995</v>
      </c>
      <c r="BI5" s="25">
        <v>80.385999999999996</v>
      </c>
      <c r="BJ5" s="25">
        <v>183.20699999999999</v>
      </c>
      <c r="BK5" s="25">
        <v>251.334</v>
      </c>
      <c r="BL5" s="25">
        <v>252.63900000000001</v>
      </c>
      <c r="BM5" s="25">
        <v>220.25</v>
      </c>
      <c r="BN5" s="25">
        <v>191.113</v>
      </c>
      <c r="BO5" s="25">
        <v>145.99100000000001</v>
      </c>
      <c r="BP5" s="25">
        <v>190.34899999999999</v>
      </c>
      <c r="BQ5" s="25">
        <v>107.48</v>
      </c>
      <c r="BR5" s="25">
        <v>188.023</v>
      </c>
      <c r="BS5" s="25">
        <v>106.05500000000001</v>
      </c>
      <c r="BT5" s="25">
        <v>52.145000000000003</v>
      </c>
      <c r="BU5" s="25">
        <v>96.421999999999997</v>
      </c>
      <c r="BV5" s="25">
        <v>54.435000000000002</v>
      </c>
      <c r="BW5" s="25">
        <v>52.978999999999999</v>
      </c>
      <c r="BX5" s="25">
        <v>203.77799999999999</v>
      </c>
      <c r="BY5" s="25">
        <v>51.682000000000002</v>
      </c>
      <c r="BZ5" s="25">
        <v>99.082999999999998</v>
      </c>
      <c r="CA5" s="25">
        <v>132.357</v>
      </c>
      <c r="CB5" s="25">
        <v>110.892</v>
      </c>
      <c r="CC5" s="25">
        <v>116.22</v>
      </c>
      <c r="CD5" s="25">
        <v>128.04</v>
      </c>
      <c r="CE5" s="25">
        <v>118.271</v>
      </c>
      <c r="CF5" s="25">
        <v>83.001999999999995</v>
      </c>
      <c r="CG5" s="25">
        <v>115.861</v>
      </c>
      <c r="CH5" s="25">
        <v>158.744</v>
      </c>
      <c r="CI5" s="25">
        <v>131.66800000000001</v>
      </c>
      <c r="CJ5" s="25">
        <v>115.622</v>
      </c>
      <c r="CK5" s="25">
        <v>145.77199999999999</v>
      </c>
      <c r="CL5" s="25">
        <v>105.283</v>
      </c>
      <c r="CM5" s="25">
        <v>70.692999999999998</v>
      </c>
      <c r="CN5" s="25">
        <v>76.042000000000002</v>
      </c>
      <c r="CO5" s="25">
        <v>103.182</v>
      </c>
      <c r="CP5" s="25">
        <v>100.214</v>
      </c>
      <c r="CQ5" s="25">
        <v>101.99</v>
      </c>
      <c r="CR5" s="25">
        <v>94.567999999999998</v>
      </c>
      <c r="CS5" s="25">
        <v>94.786000000000001</v>
      </c>
      <c r="CT5" s="26"/>
      <c r="CU5" s="26"/>
      <c r="CV5" s="26"/>
      <c r="CW5" s="27"/>
      <c r="CX5" s="28">
        <f t="array" ref="CX5">SUMPRODUCT(B5:CW5*0.25)</f>
        <v>2837.8329999999996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165.34</v>
      </c>
      <c r="C8" s="37">
        <v>146.69999999999999</v>
      </c>
      <c r="D8" s="37">
        <v>129.62</v>
      </c>
      <c r="E8" s="37">
        <v>129.36000000000001</v>
      </c>
      <c r="F8" s="37">
        <v>129.87</v>
      </c>
      <c r="G8" s="37">
        <v>131.21</v>
      </c>
      <c r="H8" s="37">
        <v>128.03</v>
      </c>
      <c r="I8" s="37">
        <v>122.13</v>
      </c>
      <c r="J8" s="37">
        <v>125.8</v>
      </c>
      <c r="K8" s="37">
        <v>121.9</v>
      </c>
      <c r="L8" s="37">
        <v>121.31</v>
      </c>
      <c r="M8" s="37">
        <v>115.85</v>
      </c>
      <c r="N8" s="37">
        <v>120.2</v>
      </c>
      <c r="O8" s="37">
        <v>123.9</v>
      </c>
      <c r="P8" s="37">
        <v>118.62</v>
      </c>
      <c r="Q8" s="37">
        <v>118.56</v>
      </c>
      <c r="R8" s="37">
        <v>117.92</v>
      </c>
      <c r="S8" s="37">
        <v>118.9</v>
      </c>
      <c r="T8" s="37">
        <v>130</v>
      </c>
      <c r="U8" s="37">
        <v>133.72999999999999</v>
      </c>
      <c r="V8" s="37">
        <v>143.97999999999999</v>
      </c>
      <c r="W8" s="37">
        <v>130.88</v>
      </c>
      <c r="X8" s="37">
        <v>130.80000000000001</v>
      </c>
      <c r="Y8" s="37">
        <v>130.32</v>
      </c>
      <c r="Z8" s="37">
        <v>116.81</v>
      </c>
      <c r="AA8" s="37">
        <v>129.4</v>
      </c>
      <c r="AB8" s="37">
        <v>116.67</v>
      </c>
      <c r="AC8" s="37">
        <v>32.65</v>
      </c>
      <c r="AD8" s="37">
        <v>120.66</v>
      </c>
      <c r="AE8" s="37">
        <v>19.829999999999998</v>
      </c>
      <c r="AF8" s="37">
        <v>13.55</v>
      </c>
      <c r="AG8" s="37">
        <v>-4.99</v>
      </c>
      <c r="AH8" s="37">
        <v>13.76</v>
      </c>
      <c r="AI8" s="37">
        <v>-2</v>
      </c>
      <c r="AJ8" s="37">
        <v>-10.32</v>
      </c>
      <c r="AK8" s="37">
        <v>-15.61</v>
      </c>
      <c r="AL8" s="37">
        <v>11.4</v>
      </c>
      <c r="AM8" s="37">
        <v>6.07</v>
      </c>
      <c r="AN8" s="37">
        <v>1.22</v>
      </c>
      <c r="AO8" s="37">
        <v>-1.64</v>
      </c>
      <c r="AP8" s="37">
        <v>-1</v>
      </c>
      <c r="AQ8" s="37">
        <v>0</v>
      </c>
      <c r="AR8" s="37">
        <v>-0.68</v>
      </c>
      <c r="AS8" s="37">
        <v>-2.02</v>
      </c>
      <c r="AT8" s="37">
        <v>1.99</v>
      </c>
      <c r="AU8" s="37">
        <v>3.63</v>
      </c>
      <c r="AV8" s="37">
        <v>3.51</v>
      </c>
      <c r="AW8" s="37">
        <v>2.09</v>
      </c>
      <c r="AX8" s="37">
        <v>4.2699999999999996</v>
      </c>
      <c r="AY8" s="37">
        <v>4.95</v>
      </c>
      <c r="AZ8" s="37">
        <v>4.57</v>
      </c>
      <c r="BA8" s="37">
        <v>4.1900000000000004</v>
      </c>
      <c r="BB8" s="37">
        <v>4.99</v>
      </c>
      <c r="BC8" s="37">
        <v>4.99</v>
      </c>
      <c r="BD8" s="37">
        <v>2.92</v>
      </c>
      <c r="BE8" s="37">
        <v>4.32</v>
      </c>
      <c r="BF8" s="37">
        <v>0.8</v>
      </c>
      <c r="BG8" s="37">
        <v>0.16</v>
      </c>
      <c r="BH8" s="37">
        <v>0.59</v>
      </c>
      <c r="BI8" s="37">
        <v>-0.01</v>
      </c>
      <c r="BJ8" s="37">
        <v>-4.99</v>
      </c>
      <c r="BK8" s="37">
        <v>-5.37</v>
      </c>
      <c r="BL8" s="37">
        <v>-5</v>
      </c>
      <c r="BM8" s="37">
        <v>-0.84</v>
      </c>
      <c r="BN8" s="37">
        <v>-0.26</v>
      </c>
      <c r="BO8" s="37">
        <v>-0.53</v>
      </c>
      <c r="BP8" s="37">
        <v>0.65</v>
      </c>
      <c r="BQ8" s="37">
        <v>1.1000000000000001</v>
      </c>
      <c r="BR8" s="37">
        <v>0.94</v>
      </c>
      <c r="BS8" s="37">
        <v>7.36</v>
      </c>
      <c r="BT8" s="37">
        <v>55.66</v>
      </c>
      <c r="BU8" s="37">
        <v>132.71</v>
      </c>
      <c r="BV8" s="37">
        <v>144.63</v>
      </c>
      <c r="BW8" s="37">
        <v>155.63999999999999</v>
      </c>
      <c r="BX8" s="37">
        <v>128.72</v>
      </c>
      <c r="BY8" s="37">
        <v>155.28</v>
      </c>
      <c r="BZ8" s="37">
        <v>126.33</v>
      </c>
      <c r="CA8" s="37">
        <v>130.24</v>
      </c>
      <c r="CB8" s="37">
        <v>132</v>
      </c>
      <c r="CC8" s="37">
        <v>137.66999999999999</v>
      </c>
      <c r="CD8" s="37">
        <v>153.52000000000001</v>
      </c>
      <c r="CE8" s="37">
        <v>148.83000000000001</v>
      </c>
      <c r="CF8" s="37">
        <v>149.18</v>
      </c>
      <c r="CG8" s="37">
        <v>149.93</v>
      </c>
      <c r="CH8" s="37">
        <v>159.4</v>
      </c>
      <c r="CI8" s="37">
        <v>158.38</v>
      </c>
      <c r="CJ8" s="37">
        <v>157.43</v>
      </c>
      <c r="CK8" s="37">
        <v>157.03</v>
      </c>
      <c r="CL8" s="37">
        <v>153.96</v>
      </c>
      <c r="CM8" s="37">
        <v>140.94999999999999</v>
      </c>
      <c r="CN8" s="37">
        <v>138.38</v>
      </c>
      <c r="CO8" s="37">
        <v>147.9</v>
      </c>
      <c r="CP8" s="37">
        <v>160.85</v>
      </c>
      <c r="CQ8" s="37">
        <v>156.49</v>
      </c>
      <c r="CR8" s="37">
        <v>156.12</v>
      </c>
      <c r="CS8" s="37">
        <v>152.05000000000001</v>
      </c>
      <c r="CT8" s="38"/>
      <c r="CU8" s="38"/>
      <c r="CV8" s="38"/>
      <c r="CW8" s="39"/>
      <c r="CX8" s="40">
        <f>IF(SUM(B8:CW8)&lt;&gt;0,AVERAGEIF(B8:CW8,"&lt;&gt;"""),"")</f>
        <v>77.176979166666683</v>
      </c>
    </row>
    <row r="9" spans="1:102" ht="24.9" customHeight="1" thickBot="1" x14ac:dyDescent="0.3">
      <c r="A9" s="41" t="s">
        <v>6</v>
      </c>
      <c r="B9" s="42">
        <v>142.755</v>
      </c>
      <c r="C9" s="43">
        <v>142.755</v>
      </c>
      <c r="D9" s="43">
        <v>142.755</v>
      </c>
      <c r="E9" s="43">
        <v>142.755</v>
      </c>
      <c r="F9" s="43">
        <v>127.81</v>
      </c>
      <c r="G9" s="43">
        <v>127.81</v>
      </c>
      <c r="H9" s="43">
        <v>127.81</v>
      </c>
      <c r="I9" s="43">
        <v>127.81</v>
      </c>
      <c r="J9" s="43">
        <v>121.215</v>
      </c>
      <c r="K9" s="43">
        <v>121.215</v>
      </c>
      <c r="L9" s="43">
        <v>121.215</v>
      </c>
      <c r="M9" s="43">
        <v>121.215</v>
      </c>
      <c r="N9" s="43">
        <v>120.32</v>
      </c>
      <c r="O9" s="43">
        <v>120.32</v>
      </c>
      <c r="P9" s="43">
        <v>120.32</v>
      </c>
      <c r="Q9" s="43">
        <v>120.32</v>
      </c>
      <c r="R9" s="43">
        <v>125.1375</v>
      </c>
      <c r="S9" s="43">
        <v>125.1375</v>
      </c>
      <c r="T9" s="43">
        <v>125.1375</v>
      </c>
      <c r="U9" s="43">
        <v>125.1375</v>
      </c>
      <c r="V9" s="43">
        <v>133.995</v>
      </c>
      <c r="W9" s="43">
        <v>133.995</v>
      </c>
      <c r="X9" s="43">
        <v>133.995</v>
      </c>
      <c r="Y9" s="43">
        <v>133.995</v>
      </c>
      <c r="Z9" s="43">
        <v>98.882499999999993</v>
      </c>
      <c r="AA9" s="43">
        <v>98.882499999999993</v>
      </c>
      <c r="AB9" s="43">
        <v>98.882499999999993</v>
      </c>
      <c r="AC9" s="43">
        <v>98.882499999999993</v>
      </c>
      <c r="AD9" s="43">
        <v>37.262500000000003</v>
      </c>
      <c r="AE9" s="43">
        <v>37.262500000000003</v>
      </c>
      <c r="AF9" s="43">
        <v>37.262500000000003</v>
      </c>
      <c r="AG9" s="43">
        <v>37.262500000000003</v>
      </c>
      <c r="AH9" s="43">
        <v>-3.5425</v>
      </c>
      <c r="AI9" s="43">
        <v>-3.5425</v>
      </c>
      <c r="AJ9" s="43">
        <v>-3.5425</v>
      </c>
      <c r="AK9" s="43">
        <v>-3.5425</v>
      </c>
      <c r="AL9" s="43">
        <v>4.2625000000000002</v>
      </c>
      <c r="AM9" s="43">
        <v>4.2625000000000002</v>
      </c>
      <c r="AN9" s="43">
        <v>4.2625000000000002</v>
      </c>
      <c r="AO9" s="43">
        <v>4.2625000000000002</v>
      </c>
      <c r="AP9" s="43">
        <v>-0.92500000000000004</v>
      </c>
      <c r="AQ9" s="43">
        <v>-0.92500000000000004</v>
      </c>
      <c r="AR9" s="43">
        <v>-0.92500000000000004</v>
      </c>
      <c r="AS9" s="43">
        <v>-0.92500000000000004</v>
      </c>
      <c r="AT9" s="43">
        <v>2.8050000000000002</v>
      </c>
      <c r="AU9" s="43">
        <v>2.8050000000000002</v>
      </c>
      <c r="AV9" s="43">
        <v>2.8050000000000002</v>
      </c>
      <c r="AW9" s="43">
        <v>2.8050000000000002</v>
      </c>
      <c r="AX9" s="43">
        <v>4.4950000000000001</v>
      </c>
      <c r="AY9" s="43">
        <v>4.4950000000000001</v>
      </c>
      <c r="AZ9" s="43">
        <v>4.4950000000000001</v>
      </c>
      <c r="BA9" s="43">
        <v>4.4950000000000001</v>
      </c>
      <c r="BB9" s="43">
        <v>4.3049999999999997</v>
      </c>
      <c r="BC9" s="43">
        <v>4.3049999999999997</v>
      </c>
      <c r="BD9" s="43">
        <v>4.3049999999999997</v>
      </c>
      <c r="BE9" s="43">
        <v>4.3049999999999997</v>
      </c>
      <c r="BF9" s="43">
        <v>0.38500000000000001</v>
      </c>
      <c r="BG9" s="43">
        <v>0.38500000000000001</v>
      </c>
      <c r="BH9" s="43">
        <v>0.38500000000000001</v>
      </c>
      <c r="BI9" s="43">
        <v>0.38500000000000001</v>
      </c>
      <c r="BJ9" s="43">
        <v>-4.05</v>
      </c>
      <c r="BK9" s="43">
        <v>-4.05</v>
      </c>
      <c r="BL9" s="43">
        <v>-4.05</v>
      </c>
      <c r="BM9" s="43">
        <v>-4.05</v>
      </c>
      <c r="BN9" s="43">
        <v>0.24</v>
      </c>
      <c r="BO9" s="43">
        <v>0.24</v>
      </c>
      <c r="BP9" s="43">
        <v>0.24</v>
      </c>
      <c r="BQ9" s="43">
        <v>0.24</v>
      </c>
      <c r="BR9" s="43">
        <v>49.167499999999997</v>
      </c>
      <c r="BS9" s="43">
        <v>49.167499999999997</v>
      </c>
      <c r="BT9" s="43">
        <v>49.167499999999997</v>
      </c>
      <c r="BU9" s="43">
        <v>49.167499999999997</v>
      </c>
      <c r="BV9" s="43">
        <v>146.0675</v>
      </c>
      <c r="BW9" s="43">
        <v>146.0675</v>
      </c>
      <c r="BX9" s="43">
        <v>146.0675</v>
      </c>
      <c r="BY9" s="43">
        <v>146.0675</v>
      </c>
      <c r="BZ9" s="43">
        <v>131.56</v>
      </c>
      <c r="CA9" s="43">
        <v>131.56</v>
      </c>
      <c r="CB9" s="43">
        <v>131.56</v>
      </c>
      <c r="CC9" s="43">
        <v>131.56</v>
      </c>
      <c r="CD9" s="43">
        <v>150.36500000000001</v>
      </c>
      <c r="CE9" s="43">
        <v>150.36500000000001</v>
      </c>
      <c r="CF9" s="43">
        <v>150.36500000000001</v>
      </c>
      <c r="CG9" s="43">
        <v>150.36500000000001</v>
      </c>
      <c r="CH9" s="43">
        <v>158.06</v>
      </c>
      <c r="CI9" s="43">
        <v>158.06</v>
      </c>
      <c r="CJ9" s="43">
        <v>158.06</v>
      </c>
      <c r="CK9" s="43">
        <v>158.06</v>
      </c>
      <c r="CL9" s="43">
        <v>145.29750000000001</v>
      </c>
      <c r="CM9" s="43">
        <v>145.29750000000001</v>
      </c>
      <c r="CN9" s="43">
        <v>145.29750000000001</v>
      </c>
      <c r="CO9" s="43">
        <v>145.29750000000001</v>
      </c>
      <c r="CP9" s="43">
        <v>156.3775</v>
      </c>
      <c r="CQ9" s="43">
        <v>156.3775</v>
      </c>
      <c r="CR9" s="43">
        <v>156.3775</v>
      </c>
      <c r="CS9" s="43">
        <v>156.3775</v>
      </c>
      <c r="CT9" s="44"/>
      <c r="CU9" s="44"/>
      <c r="CV9" s="44"/>
      <c r="CW9" s="45"/>
      <c r="CX9" s="46">
        <f>IF(SUM(B9:CW9)&lt;&gt;0,AVERAGEIF(B9:CW9,"&lt;&gt;"""),"")</f>
        <v>77.176979166666598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>
        <v>5.726</v>
      </c>
      <c r="C13" s="65">
        <v>5.53</v>
      </c>
      <c r="D13" s="65">
        <v>108.80800000000001</v>
      </c>
      <c r="E13" s="65">
        <v>81.488</v>
      </c>
      <c r="F13" s="65">
        <v>82.272999999999996</v>
      </c>
      <c r="G13" s="65">
        <v>77.507000000000005</v>
      </c>
      <c r="H13" s="65">
        <v>77.284999999999997</v>
      </c>
      <c r="I13" s="65">
        <v>56.768999999999998</v>
      </c>
      <c r="J13" s="65">
        <v>51.85</v>
      </c>
      <c r="K13" s="65">
        <v>111.64</v>
      </c>
      <c r="L13" s="65">
        <v>77</v>
      </c>
      <c r="M13" s="65">
        <v>95.94</v>
      </c>
      <c r="N13" s="65">
        <v>83.347999999999999</v>
      </c>
      <c r="O13" s="65">
        <v>53.472000000000001</v>
      </c>
      <c r="P13" s="65">
        <v>96.415999999999997</v>
      </c>
      <c r="Q13" s="65">
        <v>103.753</v>
      </c>
      <c r="R13" s="65">
        <v>87.245999999999995</v>
      </c>
      <c r="S13" s="65">
        <v>106.102</v>
      </c>
      <c r="T13" s="65">
        <v>45.68</v>
      </c>
      <c r="U13" s="65">
        <v>50</v>
      </c>
      <c r="V13" s="65"/>
      <c r="W13" s="65"/>
      <c r="X13" s="65">
        <v>55.807000000000002</v>
      </c>
      <c r="Y13" s="65">
        <v>28.692999999999998</v>
      </c>
      <c r="Z13" s="65">
        <v>96.69</v>
      </c>
      <c r="AA13" s="65">
        <v>23.411999999999999</v>
      </c>
      <c r="AB13" s="65">
        <v>71.47</v>
      </c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>
        <v>48.017000000000003</v>
      </c>
      <c r="BW13" s="65">
        <v>49.031999999999996</v>
      </c>
      <c r="BX13" s="65">
        <v>187.05699999999999</v>
      </c>
      <c r="BY13" s="65">
        <v>4.4710000000000001</v>
      </c>
      <c r="BZ13" s="65">
        <v>90</v>
      </c>
      <c r="CA13" s="65">
        <v>123.143</v>
      </c>
      <c r="CB13" s="65">
        <v>103.262</v>
      </c>
      <c r="CC13" s="65">
        <v>70</v>
      </c>
      <c r="CD13" s="65">
        <v>70</v>
      </c>
      <c r="CE13" s="65">
        <v>70</v>
      </c>
      <c r="CF13" s="65">
        <v>43.265999999999998</v>
      </c>
      <c r="CG13" s="65">
        <v>70</v>
      </c>
      <c r="CH13" s="65">
        <v>52.38</v>
      </c>
      <c r="CI13" s="65">
        <v>40.524000000000001</v>
      </c>
      <c r="CJ13" s="65">
        <v>7.5049999999999999</v>
      </c>
      <c r="CK13" s="65">
        <v>14.291</v>
      </c>
      <c r="CL13" s="65">
        <v>70</v>
      </c>
      <c r="CM13" s="65">
        <v>70</v>
      </c>
      <c r="CN13" s="65">
        <v>70</v>
      </c>
      <c r="CO13" s="65">
        <v>46.65</v>
      </c>
      <c r="CP13" s="65">
        <v>70</v>
      </c>
      <c r="CQ13" s="65">
        <v>70</v>
      </c>
      <c r="CR13" s="65">
        <v>70</v>
      </c>
      <c r="CS13" s="65">
        <v>70</v>
      </c>
      <c r="CT13" s="66"/>
      <c r="CU13" s="66"/>
      <c r="CV13" s="66"/>
      <c r="CW13" s="67"/>
      <c r="CX13" s="68">
        <f t="array" ref="CX13">SUMPRODUCT(B13:CW13*0.25)</f>
        <v>828.37575000000015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>
        <v>6.0999999999999999E-2</v>
      </c>
      <c r="U14" s="65"/>
      <c r="V14" s="65"/>
      <c r="W14" s="65"/>
      <c r="X14" s="65">
        <v>5.7910000000000004</v>
      </c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>
        <v>1.4410000000000001</v>
      </c>
      <c r="CT14" s="66"/>
      <c r="CU14" s="66"/>
      <c r="CV14" s="66"/>
      <c r="CW14" s="67"/>
      <c r="CX14" s="68">
        <f t="array" ref="CX14">SUMPRODUCT(B14:CW14*0.25)</f>
        <v>1.82325</v>
      </c>
    </row>
    <row r="15" spans="1:102" ht="24.9" customHeight="1" x14ac:dyDescent="0.25">
      <c r="A15" s="69" t="s">
        <v>12</v>
      </c>
      <c r="B15" s="70">
        <v>11.176</v>
      </c>
      <c r="C15" s="71">
        <v>11.895</v>
      </c>
      <c r="D15" s="71">
        <v>11.772</v>
      </c>
      <c r="E15" s="71">
        <v>11.648999999999999</v>
      </c>
      <c r="F15" s="71">
        <v>14.789</v>
      </c>
      <c r="G15" s="71">
        <v>23.082000000000001</v>
      </c>
      <c r="H15" s="71">
        <v>11.593999999999999</v>
      </c>
      <c r="I15" s="71">
        <v>11.281000000000001</v>
      </c>
      <c r="J15" s="71">
        <v>10.938000000000001</v>
      </c>
      <c r="K15" s="71">
        <v>16.462</v>
      </c>
      <c r="L15" s="71">
        <v>12.298999999999999</v>
      </c>
      <c r="M15" s="71">
        <v>10</v>
      </c>
      <c r="N15" s="71">
        <v>10</v>
      </c>
      <c r="O15" s="71">
        <v>19.7</v>
      </c>
      <c r="P15" s="71">
        <v>10</v>
      </c>
      <c r="Q15" s="71">
        <v>10</v>
      </c>
      <c r="R15" s="71">
        <v>19.100000000000001</v>
      </c>
      <c r="S15" s="71">
        <v>10</v>
      </c>
      <c r="T15" s="71">
        <v>20.5</v>
      </c>
      <c r="U15" s="71">
        <v>20.9</v>
      </c>
      <c r="V15" s="71"/>
      <c r="W15" s="71">
        <v>1E-3</v>
      </c>
      <c r="X15" s="71"/>
      <c r="Y15" s="71">
        <v>0.68500000000000005</v>
      </c>
      <c r="Z15" s="71">
        <v>0.2</v>
      </c>
      <c r="AA15" s="71">
        <v>1.0369999999999999</v>
      </c>
      <c r="AB15" s="71">
        <v>0.08</v>
      </c>
      <c r="AC15" s="71">
        <v>5.2119999999999997</v>
      </c>
      <c r="AD15" s="71">
        <v>22.87</v>
      </c>
      <c r="AE15" s="71">
        <v>34.365000000000002</v>
      </c>
      <c r="AF15" s="71">
        <v>34.008000000000003</v>
      </c>
      <c r="AG15" s="71">
        <v>101.983</v>
      </c>
      <c r="AH15" s="71">
        <v>46.784999999999997</v>
      </c>
      <c r="AI15" s="71">
        <v>136.75299999999999</v>
      </c>
      <c r="AJ15" s="71">
        <v>97.281000000000006</v>
      </c>
      <c r="AK15" s="71">
        <v>71.239999999999995</v>
      </c>
      <c r="AL15" s="71">
        <v>35.837000000000003</v>
      </c>
      <c r="AM15" s="71">
        <v>29.863</v>
      </c>
      <c r="AN15" s="71">
        <v>34.481999999999999</v>
      </c>
      <c r="AO15" s="71">
        <v>31.957000000000001</v>
      </c>
      <c r="AP15" s="71">
        <v>33.216000000000001</v>
      </c>
      <c r="AQ15" s="71">
        <v>36.328000000000003</v>
      </c>
      <c r="AR15" s="71">
        <v>36.127000000000002</v>
      </c>
      <c r="AS15" s="71">
        <v>33.037999999999997</v>
      </c>
      <c r="AT15" s="71">
        <v>51.271999999999998</v>
      </c>
      <c r="AU15" s="71">
        <v>75.555999999999997</v>
      </c>
      <c r="AV15" s="71">
        <v>90.043999999999997</v>
      </c>
      <c r="AW15" s="71">
        <v>94.918000000000006</v>
      </c>
      <c r="AX15" s="71">
        <v>78.007999999999996</v>
      </c>
      <c r="AY15" s="71">
        <v>70.576999999999998</v>
      </c>
      <c r="AZ15" s="71">
        <v>77.650000000000006</v>
      </c>
      <c r="BA15" s="71">
        <v>77.623000000000005</v>
      </c>
      <c r="BB15" s="71">
        <v>69.718999999999994</v>
      </c>
      <c r="BC15" s="71">
        <v>77.194999999999993</v>
      </c>
      <c r="BD15" s="71">
        <v>60.874000000000002</v>
      </c>
      <c r="BE15" s="71">
        <v>66.319000000000003</v>
      </c>
      <c r="BF15" s="71">
        <v>38.164999999999999</v>
      </c>
      <c r="BG15" s="71">
        <v>36.765000000000001</v>
      </c>
      <c r="BH15" s="71">
        <v>36.505000000000003</v>
      </c>
      <c r="BI15" s="71">
        <v>33.83</v>
      </c>
      <c r="BJ15" s="71">
        <v>183.20699999999999</v>
      </c>
      <c r="BK15" s="71">
        <v>251.334</v>
      </c>
      <c r="BL15" s="71">
        <v>252.63900000000001</v>
      </c>
      <c r="BM15" s="71">
        <v>220.25</v>
      </c>
      <c r="BN15" s="71">
        <v>191.113</v>
      </c>
      <c r="BO15" s="71">
        <v>145.99100000000001</v>
      </c>
      <c r="BP15" s="71">
        <v>125.31100000000001</v>
      </c>
      <c r="BQ15" s="71">
        <v>1.839</v>
      </c>
      <c r="BR15" s="71">
        <v>131.49199999999999</v>
      </c>
      <c r="BS15" s="71">
        <v>3.7669999999999999</v>
      </c>
      <c r="BT15" s="71">
        <v>17.245000000000001</v>
      </c>
      <c r="BU15" s="71">
        <v>0.122</v>
      </c>
      <c r="BV15" s="71">
        <v>6.4180000000000001</v>
      </c>
      <c r="BW15" s="71">
        <v>3.9470000000000001</v>
      </c>
      <c r="BX15" s="71">
        <v>16.721</v>
      </c>
      <c r="BY15" s="71">
        <v>6.5110000000000001</v>
      </c>
      <c r="BZ15" s="71">
        <v>9.0830000000000002</v>
      </c>
      <c r="CA15" s="71">
        <v>9.2140000000000004</v>
      </c>
      <c r="CB15" s="71">
        <v>7.63</v>
      </c>
      <c r="CC15" s="71">
        <v>7.8</v>
      </c>
      <c r="CD15" s="71">
        <v>28.52</v>
      </c>
      <c r="CE15" s="71">
        <v>28.271000000000001</v>
      </c>
      <c r="CF15" s="71">
        <v>6.0359999999999996</v>
      </c>
      <c r="CG15" s="71">
        <v>25.861000000000001</v>
      </c>
      <c r="CH15" s="71">
        <v>24.763999999999999</v>
      </c>
      <c r="CI15" s="71">
        <v>21.143999999999998</v>
      </c>
      <c r="CJ15" s="71">
        <v>13.417</v>
      </c>
      <c r="CK15" s="71">
        <v>15.680999999999999</v>
      </c>
      <c r="CL15" s="71">
        <v>2.2829999999999999</v>
      </c>
      <c r="CM15" s="71">
        <v>0.69299999999999995</v>
      </c>
      <c r="CN15" s="71">
        <v>0.24199999999999999</v>
      </c>
      <c r="CO15" s="71">
        <v>0.23200000000000001</v>
      </c>
      <c r="CP15" s="71">
        <v>0.214</v>
      </c>
      <c r="CQ15" s="71">
        <v>0.19</v>
      </c>
      <c r="CR15" s="71">
        <v>0.16800000000000001</v>
      </c>
      <c r="CS15" s="71">
        <v>0.14399999999999999</v>
      </c>
      <c r="CT15" s="72"/>
      <c r="CU15" s="72"/>
      <c r="CV15" s="72"/>
      <c r="CW15" s="73"/>
      <c r="CX15" s="74">
        <f t="array" ref="CX15">SUMPRODUCT(B15:CW15*0.25)</f>
        <v>973.74974999999995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>
        <v>22.794</v>
      </c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>
        <v>6.55</v>
      </c>
      <c r="BC17" s="71">
        <v>6.55</v>
      </c>
      <c r="BD17" s="71">
        <v>22.9</v>
      </c>
      <c r="BE17" s="71">
        <v>22.9</v>
      </c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20.423499999999997</v>
      </c>
    </row>
    <row r="18" spans="1:102" ht="30" customHeight="1" thickBot="1" x14ac:dyDescent="0.3">
      <c r="A18" s="75" t="s">
        <v>15</v>
      </c>
      <c r="B18" s="76">
        <f>SUM(B11:B17)</f>
        <v>16.902000000000001</v>
      </c>
      <c r="C18" s="77">
        <f t="shared" ref="C18:BN18" si="0">SUM(C11:C17)</f>
        <v>17.425000000000001</v>
      </c>
      <c r="D18" s="77">
        <f t="shared" si="0"/>
        <v>120.58000000000001</v>
      </c>
      <c r="E18" s="77">
        <f t="shared" si="0"/>
        <v>93.137</v>
      </c>
      <c r="F18" s="77">
        <f t="shared" si="0"/>
        <v>97.061999999999998</v>
      </c>
      <c r="G18" s="77">
        <f t="shared" si="0"/>
        <v>100.589</v>
      </c>
      <c r="H18" s="77">
        <f t="shared" si="0"/>
        <v>88.878999999999991</v>
      </c>
      <c r="I18" s="77">
        <f t="shared" si="0"/>
        <v>68.05</v>
      </c>
      <c r="J18" s="77">
        <f t="shared" si="0"/>
        <v>62.788000000000004</v>
      </c>
      <c r="K18" s="77">
        <f t="shared" si="0"/>
        <v>128.102</v>
      </c>
      <c r="L18" s="77">
        <f t="shared" si="0"/>
        <v>89.299000000000007</v>
      </c>
      <c r="M18" s="77">
        <f t="shared" si="0"/>
        <v>105.94</v>
      </c>
      <c r="N18" s="77">
        <f t="shared" si="0"/>
        <v>93.347999999999999</v>
      </c>
      <c r="O18" s="77">
        <f t="shared" si="0"/>
        <v>73.171999999999997</v>
      </c>
      <c r="P18" s="77">
        <f t="shared" si="0"/>
        <v>106.416</v>
      </c>
      <c r="Q18" s="77">
        <f t="shared" si="0"/>
        <v>113.753</v>
      </c>
      <c r="R18" s="77">
        <f t="shared" si="0"/>
        <v>106.346</v>
      </c>
      <c r="S18" s="77">
        <f t="shared" si="0"/>
        <v>116.102</v>
      </c>
      <c r="T18" s="77">
        <f t="shared" si="0"/>
        <v>66.241</v>
      </c>
      <c r="U18" s="77">
        <f t="shared" si="0"/>
        <v>70.900000000000006</v>
      </c>
      <c r="V18" s="77">
        <f t="shared" si="0"/>
        <v>0</v>
      </c>
      <c r="W18" s="77">
        <f t="shared" si="0"/>
        <v>1E-3</v>
      </c>
      <c r="X18" s="77">
        <f t="shared" si="0"/>
        <v>61.597999999999999</v>
      </c>
      <c r="Y18" s="77">
        <f t="shared" si="0"/>
        <v>29.377999999999997</v>
      </c>
      <c r="Z18" s="77">
        <f t="shared" si="0"/>
        <v>96.89</v>
      </c>
      <c r="AA18" s="77">
        <f t="shared" si="0"/>
        <v>24.448999999999998</v>
      </c>
      <c r="AB18" s="77">
        <f t="shared" si="0"/>
        <v>71.55</v>
      </c>
      <c r="AC18" s="77">
        <f t="shared" si="0"/>
        <v>5.2119999999999997</v>
      </c>
      <c r="AD18" s="77">
        <f t="shared" si="0"/>
        <v>45.664000000000001</v>
      </c>
      <c r="AE18" s="77">
        <f t="shared" si="0"/>
        <v>34.365000000000002</v>
      </c>
      <c r="AF18" s="77">
        <f t="shared" si="0"/>
        <v>34.008000000000003</v>
      </c>
      <c r="AG18" s="77">
        <f t="shared" si="0"/>
        <v>101.983</v>
      </c>
      <c r="AH18" s="77">
        <f t="shared" si="0"/>
        <v>46.784999999999997</v>
      </c>
      <c r="AI18" s="77">
        <f t="shared" si="0"/>
        <v>136.75299999999999</v>
      </c>
      <c r="AJ18" s="77">
        <f t="shared" si="0"/>
        <v>97.281000000000006</v>
      </c>
      <c r="AK18" s="77">
        <f t="shared" si="0"/>
        <v>71.239999999999995</v>
      </c>
      <c r="AL18" s="77">
        <f t="shared" si="0"/>
        <v>35.837000000000003</v>
      </c>
      <c r="AM18" s="77">
        <f t="shared" si="0"/>
        <v>29.863</v>
      </c>
      <c r="AN18" s="77">
        <f t="shared" si="0"/>
        <v>34.481999999999999</v>
      </c>
      <c r="AO18" s="77">
        <f t="shared" si="0"/>
        <v>31.957000000000001</v>
      </c>
      <c r="AP18" s="77">
        <f t="shared" si="0"/>
        <v>33.216000000000001</v>
      </c>
      <c r="AQ18" s="77">
        <f t="shared" si="0"/>
        <v>36.328000000000003</v>
      </c>
      <c r="AR18" s="77">
        <f t="shared" si="0"/>
        <v>36.127000000000002</v>
      </c>
      <c r="AS18" s="77">
        <f t="shared" si="0"/>
        <v>33.037999999999997</v>
      </c>
      <c r="AT18" s="77">
        <f t="shared" si="0"/>
        <v>51.271999999999998</v>
      </c>
      <c r="AU18" s="77">
        <f t="shared" si="0"/>
        <v>75.555999999999997</v>
      </c>
      <c r="AV18" s="77">
        <f t="shared" si="0"/>
        <v>90.043999999999997</v>
      </c>
      <c r="AW18" s="77">
        <f t="shared" si="0"/>
        <v>94.918000000000006</v>
      </c>
      <c r="AX18" s="77">
        <f t="shared" si="0"/>
        <v>78.007999999999996</v>
      </c>
      <c r="AY18" s="77">
        <f t="shared" si="0"/>
        <v>70.576999999999998</v>
      </c>
      <c r="AZ18" s="77">
        <f t="shared" si="0"/>
        <v>77.650000000000006</v>
      </c>
      <c r="BA18" s="77">
        <f t="shared" si="0"/>
        <v>77.623000000000005</v>
      </c>
      <c r="BB18" s="77">
        <f t="shared" si="0"/>
        <v>76.268999999999991</v>
      </c>
      <c r="BC18" s="77">
        <f t="shared" si="0"/>
        <v>83.74499999999999</v>
      </c>
      <c r="BD18" s="77">
        <f t="shared" si="0"/>
        <v>83.774000000000001</v>
      </c>
      <c r="BE18" s="77">
        <f t="shared" si="0"/>
        <v>89.218999999999994</v>
      </c>
      <c r="BF18" s="77">
        <f t="shared" si="0"/>
        <v>38.164999999999999</v>
      </c>
      <c r="BG18" s="77">
        <f t="shared" si="0"/>
        <v>36.765000000000001</v>
      </c>
      <c r="BH18" s="77">
        <f t="shared" si="0"/>
        <v>36.505000000000003</v>
      </c>
      <c r="BI18" s="77">
        <f t="shared" si="0"/>
        <v>33.83</v>
      </c>
      <c r="BJ18" s="77">
        <f t="shared" si="0"/>
        <v>183.20699999999999</v>
      </c>
      <c r="BK18" s="77">
        <f t="shared" si="0"/>
        <v>251.334</v>
      </c>
      <c r="BL18" s="77">
        <f t="shared" si="0"/>
        <v>252.63900000000001</v>
      </c>
      <c r="BM18" s="77">
        <f t="shared" si="0"/>
        <v>220.25</v>
      </c>
      <c r="BN18" s="77">
        <f t="shared" si="0"/>
        <v>191.113</v>
      </c>
      <c r="BO18" s="77">
        <f t="shared" ref="BO18:CW18" si="1">SUM(BO11:BO17)</f>
        <v>145.99100000000001</v>
      </c>
      <c r="BP18" s="77">
        <f t="shared" si="1"/>
        <v>125.31100000000001</v>
      </c>
      <c r="BQ18" s="77">
        <f t="shared" si="1"/>
        <v>1.839</v>
      </c>
      <c r="BR18" s="77">
        <f t="shared" si="1"/>
        <v>131.49199999999999</v>
      </c>
      <c r="BS18" s="77">
        <f t="shared" si="1"/>
        <v>3.7669999999999999</v>
      </c>
      <c r="BT18" s="77">
        <f t="shared" si="1"/>
        <v>17.245000000000001</v>
      </c>
      <c r="BU18" s="77">
        <f t="shared" si="1"/>
        <v>0.122</v>
      </c>
      <c r="BV18" s="77">
        <f t="shared" si="1"/>
        <v>54.435000000000002</v>
      </c>
      <c r="BW18" s="77">
        <f t="shared" si="1"/>
        <v>52.978999999999999</v>
      </c>
      <c r="BX18" s="77">
        <f t="shared" si="1"/>
        <v>203.77799999999999</v>
      </c>
      <c r="BY18" s="77">
        <f t="shared" si="1"/>
        <v>10.981999999999999</v>
      </c>
      <c r="BZ18" s="77">
        <f t="shared" si="1"/>
        <v>99.082999999999998</v>
      </c>
      <c r="CA18" s="77">
        <f t="shared" si="1"/>
        <v>132.357</v>
      </c>
      <c r="CB18" s="77">
        <f t="shared" si="1"/>
        <v>110.892</v>
      </c>
      <c r="CC18" s="77">
        <f t="shared" si="1"/>
        <v>77.8</v>
      </c>
      <c r="CD18" s="77">
        <f t="shared" si="1"/>
        <v>98.52</v>
      </c>
      <c r="CE18" s="77">
        <f t="shared" si="1"/>
        <v>98.271000000000001</v>
      </c>
      <c r="CF18" s="77">
        <f t="shared" si="1"/>
        <v>49.302</v>
      </c>
      <c r="CG18" s="77">
        <f t="shared" si="1"/>
        <v>95.861000000000004</v>
      </c>
      <c r="CH18" s="77">
        <f t="shared" si="1"/>
        <v>77.144000000000005</v>
      </c>
      <c r="CI18" s="77">
        <f t="shared" si="1"/>
        <v>61.667999999999999</v>
      </c>
      <c r="CJ18" s="77">
        <f t="shared" si="1"/>
        <v>20.922000000000001</v>
      </c>
      <c r="CK18" s="77">
        <f t="shared" si="1"/>
        <v>29.972000000000001</v>
      </c>
      <c r="CL18" s="77">
        <f t="shared" si="1"/>
        <v>72.283000000000001</v>
      </c>
      <c r="CM18" s="77">
        <f t="shared" si="1"/>
        <v>70.692999999999998</v>
      </c>
      <c r="CN18" s="77">
        <f t="shared" si="1"/>
        <v>70.242000000000004</v>
      </c>
      <c r="CO18" s="77">
        <f t="shared" si="1"/>
        <v>46.881999999999998</v>
      </c>
      <c r="CP18" s="77">
        <f t="shared" si="1"/>
        <v>70.213999999999999</v>
      </c>
      <c r="CQ18" s="77">
        <f t="shared" si="1"/>
        <v>70.19</v>
      </c>
      <c r="CR18" s="77">
        <f t="shared" si="1"/>
        <v>70.168000000000006</v>
      </c>
      <c r="CS18" s="77">
        <f t="shared" si="1"/>
        <v>71.585000000000008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1824.3722500000001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" customHeight="1" x14ac:dyDescent="0.25">
      <c r="A22" s="92" t="s">
        <v>18</v>
      </c>
      <c r="B22" s="93">
        <v>110</v>
      </c>
      <c r="C22" s="94">
        <v>99.2</v>
      </c>
      <c r="D22" s="94">
        <v>40</v>
      </c>
      <c r="E22" s="94">
        <v>40</v>
      </c>
      <c r="F22" s="94">
        <v>55.2</v>
      </c>
      <c r="G22" s="94">
        <v>53.8</v>
      </c>
      <c r="H22" s="94">
        <v>59.8</v>
      </c>
      <c r="I22" s="94">
        <v>40</v>
      </c>
      <c r="J22" s="94">
        <v>60.6</v>
      </c>
      <c r="K22" s="94">
        <v>20</v>
      </c>
      <c r="L22" s="94">
        <v>20</v>
      </c>
      <c r="M22" s="94">
        <v>33.700000000000003</v>
      </c>
      <c r="N22" s="94">
        <v>20</v>
      </c>
      <c r="O22" s="94">
        <v>30</v>
      </c>
      <c r="P22" s="94">
        <v>20</v>
      </c>
      <c r="Q22" s="94">
        <v>13.4</v>
      </c>
      <c r="R22" s="94">
        <v>11.6</v>
      </c>
      <c r="S22" s="94">
        <v>20</v>
      </c>
      <c r="T22" s="94">
        <v>58</v>
      </c>
      <c r="U22" s="94">
        <v>45</v>
      </c>
      <c r="V22" s="94">
        <v>81.599999999999994</v>
      </c>
      <c r="W22" s="94">
        <v>43.9</v>
      </c>
      <c r="X22" s="94">
        <v>41.7</v>
      </c>
      <c r="Y22" s="94">
        <v>36.9</v>
      </c>
      <c r="Z22" s="94">
        <v>11.3</v>
      </c>
      <c r="AA22" s="94">
        <v>40</v>
      </c>
      <c r="AB22" s="94">
        <v>17.899999999999999</v>
      </c>
      <c r="AC22" s="94"/>
      <c r="AD22" s="94">
        <v>14.1</v>
      </c>
      <c r="AE22" s="94">
        <v>5.04</v>
      </c>
      <c r="AF22" s="94">
        <v>5.04</v>
      </c>
      <c r="AG22" s="94"/>
      <c r="AH22" s="94">
        <v>5.04</v>
      </c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>
        <v>30</v>
      </c>
      <c r="BV22" s="94"/>
      <c r="BW22" s="94"/>
      <c r="BX22" s="94"/>
      <c r="BY22" s="94">
        <v>40</v>
      </c>
      <c r="BZ22" s="94"/>
      <c r="CA22" s="94"/>
      <c r="CB22" s="94"/>
      <c r="CC22" s="94">
        <v>37.9</v>
      </c>
      <c r="CD22" s="94">
        <v>29</v>
      </c>
      <c r="CE22" s="94">
        <v>20</v>
      </c>
      <c r="CF22" s="94">
        <v>33.700000000000003</v>
      </c>
      <c r="CG22" s="94">
        <v>20</v>
      </c>
      <c r="CH22" s="94">
        <v>81.599999999999994</v>
      </c>
      <c r="CI22" s="94">
        <v>70</v>
      </c>
      <c r="CJ22" s="94">
        <v>80</v>
      </c>
      <c r="CK22" s="94">
        <v>70</v>
      </c>
      <c r="CL22" s="94">
        <v>33</v>
      </c>
      <c r="CM22" s="94"/>
      <c r="CN22" s="94">
        <v>5.8</v>
      </c>
      <c r="CO22" s="94">
        <v>56.3</v>
      </c>
      <c r="CP22" s="94">
        <v>30</v>
      </c>
      <c r="CQ22" s="94">
        <v>31.8</v>
      </c>
      <c r="CR22" s="94">
        <v>22.3</v>
      </c>
      <c r="CS22" s="94">
        <v>23.201000000000001</v>
      </c>
      <c r="CT22" s="95"/>
      <c r="CU22" s="95"/>
      <c r="CV22" s="95"/>
      <c r="CW22" s="96"/>
      <c r="CX22" s="97">
        <f t="array" ref="CX22">SUMPRODUCT(B22:CW22*0.25)</f>
        <v>466.85524999999996</v>
      </c>
    </row>
    <row r="23" spans="1:102" ht="24.9" customHeight="1" x14ac:dyDescent="0.25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>
        <v>45.581000000000003</v>
      </c>
      <c r="AD23" s="99">
        <v>1.76</v>
      </c>
      <c r="AE23" s="99">
        <v>34.786000000000001</v>
      </c>
      <c r="AF23" s="99">
        <v>34.854999999999997</v>
      </c>
      <c r="AG23" s="99"/>
      <c r="AH23" s="99">
        <v>47.899000000000001</v>
      </c>
      <c r="AI23" s="99"/>
      <c r="AJ23" s="99"/>
      <c r="AK23" s="99"/>
      <c r="AL23" s="99">
        <v>11.2</v>
      </c>
      <c r="AM23" s="99">
        <v>9.5470000000000006</v>
      </c>
      <c r="AN23" s="99">
        <v>10.545</v>
      </c>
      <c r="AO23" s="99"/>
      <c r="AP23" s="99"/>
      <c r="AQ23" s="99"/>
      <c r="AR23" s="99"/>
      <c r="AS23" s="99"/>
      <c r="AT23" s="99"/>
      <c r="AU23" s="99">
        <v>2.9169999999999998</v>
      </c>
      <c r="AV23" s="99">
        <v>3.347</v>
      </c>
      <c r="AW23" s="99"/>
      <c r="AX23" s="99">
        <v>7.3659999999999997</v>
      </c>
      <c r="AY23" s="99">
        <v>10.616</v>
      </c>
      <c r="AZ23" s="99">
        <v>9.14</v>
      </c>
      <c r="BA23" s="99">
        <v>8.2829999999999995</v>
      </c>
      <c r="BB23" s="99">
        <v>13.266</v>
      </c>
      <c r="BC23" s="99">
        <v>14</v>
      </c>
      <c r="BD23" s="99">
        <v>2.4460000000000002</v>
      </c>
      <c r="BE23" s="99">
        <v>10.999000000000001</v>
      </c>
      <c r="BF23" s="99">
        <v>55.749000000000002</v>
      </c>
      <c r="BG23" s="99">
        <v>50.744</v>
      </c>
      <c r="BH23" s="99">
        <v>57.481999999999999</v>
      </c>
      <c r="BI23" s="99">
        <v>46.555999999999997</v>
      </c>
      <c r="BJ23" s="99"/>
      <c r="BK23" s="99"/>
      <c r="BL23" s="99"/>
      <c r="BM23" s="99"/>
      <c r="BN23" s="99"/>
      <c r="BO23" s="99"/>
      <c r="BP23" s="99">
        <v>65.037999999999997</v>
      </c>
      <c r="BQ23" s="99">
        <v>73.441000000000003</v>
      </c>
      <c r="BR23" s="99">
        <v>56.530999999999999</v>
      </c>
      <c r="BS23" s="99">
        <v>29.088000000000001</v>
      </c>
      <c r="BT23" s="99">
        <v>34.9</v>
      </c>
      <c r="BU23" s="99"/>
      <c r="BV23" s="99"/>
      <c r="BW23" s="99"/>
      <c r="BX23" s="99"/>
      <c r="BY23" s="99"/>
      <c r="BZ23" s="99"/>
      <c r="CA23" s="99"/>
      <c r="CB23" s="99"/>
      <c r="CC23" s="99">
        <v>0.52</v>
      </c>
      <c r="CD23" s="99">
        <v>0.52</v>
      </c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187.28049999999996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 t="shared" ref="B28:P28" si="2">IF(LEN(B$3)&gt;0,SUM(B21:B27),"")</f>
        <v>110</v>
      </c>
      <c r="C28" s="107">
        <f t="shared" si="2"/>
        <v>99.2</v>
      </c>
      <c r="D28" s="107">
        <f t="shared" si="2"/>
        <v>40</v>
      </c>
      <c r="E28" s="107">
        <f t="shared" si="2"/>
        <v>40</v>
      </c>
      <c r="F28" s="107">
        <f t="shared" si="2"/>
        <v>55.2</v>
      </c>
      <c r="G28" s="107">
        <f t="shared" si="2"/>
        <v>53.8</v>
      </c>
      <c r="H28" s="107">
        <f t="shared" si="2"/>
        <v>59.8</v>
      </c>
      <c r="I28" s="107">
        <f t="shared" si="2"/>
        <v>40</v>
      </c>
      <c r="J28" s="107">
        <f t="shared" si="2"/>
        <v>60.6</v>
      </c>
      <c r="K28" s="107">
        <f t="shared" si="2"/>
        <v>20</v>
      </c>
      <c r="L28" s="107">
        <f t="shared" si="2"/>
        <v>20</v>
      </c>
      <c r="M28" s="107">
        <f t="shared" si="2"/>
        <v>33.700000000000003</v>
      </c>
      <c r="N28" s="107">
        <f t="shared" si="2"/>
        <v>20</v>
      </c>
      <c r="O28" s="107">
        <f t="shared" si="2"/>
        <v>30</v>
      </c>
      <c r="P28" s="107">
        <f t="shared" si="2"/>
        <v>20</v>
      </c>
      <c r="Q28" s="107">
        <f>SUM(Q21:Q27)</f>
        <v>13.4</v>
      </c>
      <c r="R28" s="107">
        <f t="shared" ref="R28:CC28" si="3">SUM(R21:R27)</f>
        <v>11.6</v>
      </c>
      <c r="S28" s="107">
        <f t="shared" si="3"/>
        <v>20</v>
      </c>
      <c r="T28" s="107">
        <f t="shared" si="3"/>
        <v>58</v>
      </c>
      <c r="U28" s="107">
        <f t="shared" si="3"/>
        <v>45</v>
      </c>
      <c r="V28" s="107">
        <f t="shared" si="3"/>
        <v>81.599999999999994</v>
      </c>
      <c r="W28" s="107">
        <f t="shared" si="3"/>
        <v>43.9</v>
      </c>
      <c r="X28" s="107">
        <f t="shared" si="3"/>
        <v>41.7</v>
      </c>
      <c r="Y28" s="107">
        <f t="shared" si="3"/>
        <v>36.9</v>
      </c>
      <c r="Z28" s="107">
        <f t="shared" si="3"/>
        <v>11.3</v>
      </c>
      <c r="AA28" s="107">
        <f t="shared" si="3"/>
        <v>40</v>
      </c>
      <c r="AB28" s="107">
        <f t="shared" si="3"/>
        <v>17.899999999999999</v>
      </c>
      <c r="AC28" s="107">
        <f t="shared" si="3"/>
        <v>45.581000000000003</v>
      </c>
      <c r="AD28" s="107">
        <f t="shared" si="3"/>
        <v>15.86</v>
      </c>
      <c r="AE28" s="107">
        <f t="shared" si="3"/>
        <v>39.826000000000001</v>
      </c>
      <c r="AF28" s="107">
        <f t="shared" si="3"/>
        <v>39.894999999999996</v>
      </c>
      <c r="AG28" s="107">
        <f t="shared" si="3"/>
        <v>0</v>
      </c>
      <c r="AH28" s="107">
        <f t="shared" si="3"/>
        <v>52.939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11.2</v>
      </c>
      <c r="AM28" s="107">
        <f t="shared" si="3"/>
        <v>9.5470000000000006</v>
      </c>
      <c r="AN28" s="107">
        <f t="shared" si="3"/>
        <v>10.545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2.9169999999999998</v>
      </c>
      <c r="AV28" s="107">
        <f t="shared" si="3"/>
        <v>3.347</v>
      </c>
      <c r="AW28" s="107">
        <f t="shared" si="3"/>
        <v>0</v>
      </c>
      <c r="AX28" s="107">
        <f t="shared" si="3"/>
        <v>7.3659999999999997</v>
      </c>
      <c r="AY28" s="107">
        <f t="shared" si="3"/>
        <v>10.616</v>
      </c>
      <c r="AZ28" s="107">
        <f t="shared" si="3"/>
        <v>9.14</v>
      </c>
      <c r="BA28" s="107">
        <f t="shared" si="3"/>
        <v>8.2829999999999995</v>
      </c>
      <c r="BB28" s="107">
        <f t="shared" si="3"/>
        <v>13.266</v>
      </c>
      <c r="BC28" s="107">
        <f t="shared" si="3"/>
        <v>14</v>
      </c>
      <c r="BD28" s="107">
        <f t="shared" si="3"/>
        <v>2.4460000000000002</v>
      </c>
      <c r="BE28" s="107">
        <f t="shared" si="3"/>
        <v>10.999000000000001</v>
      </c>
      <c r="BF28" s="107">
        <f t="shared" si="3"/>
        <v>55.749000000000002</v>
      </c>
      <c r="BG28" s="107">
        <f t="shared" si="3"/>
        <v>50.744</v>
      </c>
      <c r="BH28" s="107">
        <f t="shared" si="3"/>
        <v>57.481999999999999</v>
      </c>
      <c r="BI28" s="107">
        <f t="shared" si="3"/>
        <v>46.555999999999997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65.037999999999997</v>
      </c>
      <c r="BQ28" s="107">
        <f t="shared" si="3"/>
        <v>73.441000000000003</v>
      </c>
      <c r="BR28" s="107">
        <f t="shared" si="3"/>
        <v>56.530999999999999</v>
      </c>
      <c r="BS28" s="107">
        <f t="shared" si="3"/>
        <v>29.088000000000001</v>
      </c>
      <c r="BT28" s="107">
        <f t="shared" si="3"/>
        <v>34.9</v>
      </c>
      <c r="BU28" s="107">
        <f t="shared" si="3"/>
        <v>30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40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38.42</v>
      </c>
      <c r="CD28" s="107">
        <f t="shared" ref="CD28:CW28" si="4">SUM(CD21:CD27)</f>
        <v>29.52</v>
      </c>
      <c r="CE28" s="107">
        <f t="shared" si="4"/>
        <v>20</v>
      </c>
      <c r="CF28" s="107">
        <f t="shared" si="4"/>
        <v>33.700000000000003</v>
      </c>
      <c r="CG28" s="107">
        <f t="shared" si="4"/>
        <v>20</v>
      </c>
      <c r="CH28" s="107">
        <f t="shared" si="4"/>
        <v>81.599999999999994</v>
      </c>
      <c r="CI28" s="107">
        <f t="shared" si="4"/>
        <v>70</v>
      </c>
      <c r="CJ28" s="107">
        <f t="shared" si="4"/>
        <v>80</v>
      </c>
      <c r="CK28" s="107">
        <f t="shared" si="4"/>
        <v>70</v>
      </c>
      <c r="CL28" s="107">
        <f t="shared" si="4"/>
        <v>33</v>
      </c>
      <c r="CM28" s="107">
        <f t="shared" si="4"/>
        <v>0</v>
      </c>
      <c r="CN28" s="107">
        <f t="shared" si="4"/>
        <v>5.8</v>
      </c>
      <c r="CO28" s="107">
        <f t="shared" si="4"/>
        <v>56.3</v>
      </c>
      <c r="CP28" s="107">
        <f t="shared" si="4"/>
        <v>30</v>
      </c>
      <c r="CQ28" s="107">
        <f t="shared" si="4"/>
        <v>31.8</v>
      </c>
      <c r="CR28" s="107">
        <f t="shared" si="4"/>
        <v>22.3</v>
      </c>
      <c r="CS28" s="107">
        <f t="shared" si="4"/>
        <v>23.201000000000001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654.13574999999992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>
        <v>126.902</v>
      </c>
      <c r="C32" s="94">
        <v>116.625</v>
      </c>
      <c r="D32" s="94">
        <v>160.58000000000001</v>
      </c>
      <c r="E32" s="94">
        <v>133.137</v>
      </c>
      <c r="F32" s="94">
        <v>152.262</v>
      </c>
      <c r="G32" s="94">
        <v>154.38900000000001</v>
      </c>
      <c r="H32" s="94">
        <v>148.679</v>
      </c>
      <c r="I32" s="94">
        <v>108.05</v>
      </c>
      <c r="J32" s="94">
        <v>123.38800000000001</v>
      </c>
      <c r="K32" s="94">
        <v>148.102</v>
      </c>
      <c r="L32" s="94">
        <v>109.29900000000001</v>
      </c>
      <c r="M32" s="94">
        <v>139.63999999999999</v>
      </c>
      <c r="N32" s="94">
        <v>113.348</v>
      </c>
      <c r="O32" s="94">
        <v>103.172</v>
      </c>
      <c r="P32" s="94">
        <v>126.416</v>
      </c>
      <c r="Q32" s="94">
        <v>127.15300000000001</v>
      </c>
      <c r="R32" s="94">
        <v>117.946</v>
      </c>
      <c r="S32" s="94">
        <v>136.102</v>
      </c>
      <c r="T32" s="94">
        <v>124.241</v>
      </c>
      <c r="U32" s="94">
        <v>115.9</v>
      </c>
      <c r="V32" s="94">
        <v>81.599999999999994</v>
      </c>
      <c r="W32" s="94">
        <v>43.901000000000003</v>
      </c>
      <c r="X32" s="94">
        <v>103.298</v>
      </c>
      <c r="Y32" s="94">
        <v>66.278000000000006</v>
      </c>
      <c r="Z32" s="94">
        <v>108.19</v>
      </c>
      <c r="AA32" s="94">
        <v>64.448999999999998</v>
      </c>
      <c r="AB32" s="94">
        <v>89.45</v>
      </c>
      <c r="AC32" s="94">
        <v>50.792999999999999</v>
      </c>
      <c r="AD32" s="94">
        <v>61.524000000000001</v>
      </c>
      <c r="AE32" s="94">
        <v>74.191000000000003</v>
      </c>
      <c r="AF32" s="94">
        <v>73.903000000000006</v>
      </c>
      <c r="AG32" s="94">
        <v>101.983</v>
      </c>
      <c r="AH32" s="94">
        <v>99.724000000000004</v>
      </c>
      <c r="AI32" s="94">
        <v>136.75299999999999</v>
      </c>
      <c r="AJ32" s="94">
        <v>97.281000000000006</v>
      </c>
      <c r="AK32" s="94">
        <v>71.239999999999995</v>
      </c>
      <c r="AL32" s="94">
        <v>47.036999999999999</v>
      </c>
      <c r="AM32" s="94">
        <v>39.409999999999997</v>
      </c>
      <c r="AN32" s="94">
        <v>45.027000000000001</v>
      </c>
      <c r="AO32" s="94">
        <v>31.957000000000001</v>
      </c>
      <c r="AP32" s="94">
        <v>33.216000000000001</v>
      </c>
      <c r="AQ32" s="94">
        <v>36.328000000000003</v>
      </c>
      <c r="AR32" s="94">
        <v>36.127000000000002</v>
      </c>
      <c r="AS32" s="94">
        <v>33.037999999999997</v>
      </c>
      <c r="AT32" s="94">
        <v>51.271999999999998</v>
      </c>
      <c r="AU32" s="94">
        <v>78.472999999999999</v>
      </c>
      <c r="AV32" s="94">
        <v>93.391000000000005</v>
      </c>
      <c r="AW32" s="94">
        <v>94.918000000000006</v>
      </c>
      <c r="AX32" s="94">
        <v>85.373999999999995</v>
      </c>
      <c r="AY32" s="94">
        <v>81.192999999999998</v>
      </c>
      <c r="AZ32" s="94">
        <v>86.79</v>
      </c>
      <c r="BA32" s="94">
        <v>85.906000000000006</v>
      </c>
      <c r="BB32" s="94">
        <v>89.534999999999997</v>
      </c>
      <c r="BC32" s="94">
        <v>97.745000000000005</v>
      </c>
      <c r="BD32" s="94">
        <v>86.22</v>
      </c>
      <c r="BE32" s="94">
        <v>100.218</v>
      </c>
      <c r="BF32" s="94">
        <v>93.914000000000001</v>
      </c>
      <c r="BG32" s="94">
        <v>87.509</v>
      </c>
      <c r="BH32" s="94">
        <v>93.986999999999995</v>
      </c>
      <c r="BI32" s="94">
        <v>80.385999999999996</v>
      </c>
      <c r="BJ32" s="94">
        <v>183.20699999999999</v>
      </c>
      <c r="BK32" s="94">
        <v>251.334</v>
      </c>
      <c r="BL32" s="94">
        <v>252.63900000000001</v>
      </c>
      <c r="BM32" s="94">
        <v>220.25</v>
      </c>
      <c r="BN32" s="94">
        <v>191.113</v>
      </c>
      <c r="BO32" s="94">
        <v>145.99100000000001</v>
      </c>
      <c r="BP32" s="94">
        <v>190.34899999999999</v>
      </c>
      <c r="BQ32" s="94">
        <v>75.28</v>
      </c>
      <c r="BR32" s="94">
        <v>188.023</v>
      </c>
      <c r="BS32" s="94">
        <v>32.854999999999997</v>
      </c>
      <c r="BT32" s="94">
        <v>52.145000000000003</v>
      </c>
      <c r="BU32" s="94">
        <v>30.122</v>
      </c>
      <c r="BV32" s="94">
        <v>54.435000000000002</v>
      </c>
      <c r="BW32" s="94">
        <v>52.978999999999999</v>
      </c>
      <c r="BX32" s="94">
        <v>203.77799999999999</v>
      </c>
      <c r="BY32" s="94">
        <v>50.981999999999999</v>
      </c>
      <c r="BZ32" s="94">
        <v>99.082999999999998</v>
      </c>
      <c r="CA32" s="94">
        <v>132.357</v>
      </c>
      <c r="CB32" s="94">
        <v>110.892</v>
      </c>
      <c r="CC32" s="94">
        <v>116.22</v>
      </c>
      <c r="CD32" s="94">
        <v>128.04</v>
      </c>
      <c r="CE32" s="94">
        <v>118.271</v>
      </c>
      <c r="CF32" s="94">
        <v>83.001999999999995</v>
      </c>
      <c r="CG32" s="94">
        <v>115.861</v>
      </c>
      <c r="CH32" s="94">
        <v>158.744</v>
      </c>
      <c r="CI32" s="94">
        <v>131.66800000000001</v>
      </c>
      <c r="CJ32" s="94">
        <v>100.922</v>
      </c>
      <c r="CK32" s="94">
        <v>99.971999999999994</v>
      </c>
      <c r="CL32" s="94">
        <v>105.283</v>
      </c>
      <c r="CM32" s="94">
        <v>70.692999999999998</v>
      </c>
      <c r="CN32" s="94">
        <v>76.042000000000002</v>
      </c>
      <c r="CO32" s="94">
        <v>103.182</v>
      </c>
      <c r="CP32" s="94">
        <v>100.214</v>
      </c>
      <c r="CQ32" s="94">
        <v>101.99</v>
      </c>
      <c r="CR32" s="94">
        <v>92.468000000000004</v>
      </c>
      <c r="CS32" s="94">
        <v>94.786000000000001</v>
      </c>
      <c r="CT32" s="95"/>
      <c r="CU32" s="95"/>
      <c r="CV32" s="95"/>
      <c r="CW32" s="96"/>
      <c r="CX32" s="97">
        <f t="array" ref="CX32">SUMPRODUCT(B32:CW32*0.25)</f>
        <v>2478.5080000000003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29</v>
      </c>
      <c r="B34" s="76">
        <f>SUM(B31:B33)</f>
        <v>126.902</v>
      </c>
      <c r="C34" s="77">
        <f t="shared" ref="C34:BN34" si="5">SUM(C31:C33)</f>
        <v>116.625</v>
      </c>
      <c r="D34" s="77">
        <f t="shared" si="5"/>
        <v>160.58000000000001</v>
      </c>
      <c r="E34" s="77">
        <f t="shared" si="5"/>
        <v>133.137</v>
      </c>
      <c r="F34" s="77">
        <f t="shared" si="5"/>
        <v>152.262</v>
      </c>
      <c r="G34" s="77">
        <f t="shared" si="5"/>
        <v>154.38900000000001</v>
      </c>
      <c r="H34" s="77">
        <f t="shared" si="5"/>
        <v>148.679</v>
      </c>
      <c r="I34" s="77">
        <f t="shared" si="5"/>
        <v>108.05</v>
      </c>
      <c r="J34" s="77">
        <f t="shared" si="5"/>
        <v>123.38800000000001</v>
      </c>
      <c r="K34" s="77">
        <f t="shared" si="5"/>
        <v>148.102</v>
      </c>
      <c r="L34" s="77">
        <f t="shared" si="5"/>
        <v>109.29900000000001</v>
      </c>
      <c r="M34" s="77">
        <f t="shared" si="5"/>
        <v>139.63999999999999</v>
      </c>
      <c r="N34" s="77">
        <f t="shared" si="5"/>
        <v>113.348</v>
      </c>
      <c r="O34" s="77">
        <f t="shared" si="5"/>
        <v>103.172</v>
      </c>
      <c r="P34" s="77">
        <f t="shared" si="5"/>
        <v>126.416</v>
      </c>
      <c r="Q34" s="77">
        <f t="shared" si="5"/>
        <v>127.15300000000001</v>
      </c>
      <c r="R34" s="77">
        <f t="shared" si="5"/>
        <v>117.946</v>
      </c>
      <c r="S34" s="77">
        <f t="shared" si="5"/>
        <v>136.102</v>
      </c>
      <c r="T34" s="77">
        <f t="shared" si="5"/>
        <v>124.241</v>
      </c>
      <c r="U34" s="77">
        <f t="shared" si="5"/>
        <v>115.9</v>
      </c>
      <c r="V34" s="77">
        <f t="shared" si="5"/>
        <v>81.599999999999994</v>
      </c>
      <c r="W34" s="77">
        <f t="shared" si="5"/>
        <v>43.901000000000003</v>
      </c>
      <c r="X34" s="77">
        <f t="shared" si="5"/>
        <v>103.298</v>
      </c>
      <c r="Y34" s="77">
        <f t="shared" si="5"/>
        <v>66.278000000000006</v>
      </c>
      <c r="Z34" s="77">
        <f t="shared" si="5"/>
        <v>108.19</v>
      </c>
      <c r="AA34" s="77">
        <f t="shared" si="5"/>
        <v>64.448999999999998</v>
      </c>
      <c r="AB34" s="77">
        <f t="shared" si="5"/>
        <v>89.45</v>
      </c>
      <c r="AC34" s="77">
        <f t="shared" si="5"/>
        <v>50.792999999999999</v>
      </c>
      <c r="AD34" s="77">
        <f t="shared" si="5"/>
        <v>61.524000000000001</v>
      </c>
      <c r="AE34" s="77">
        <f t="shared" si="5"/>
        <v>74.191000000000003</v>
      </c>
      <c r="AF34" s="77">
        <f t="shared" si="5"/>
        <v>73.903000000000006</v>
      </c>
      <c r="AG34" s="77">
        <f t="shared" si="5"/>
        <v>101.983</v>
      </c>
      <c r="AH34" s="77">
        <f t="shared" si="5"/>
        <v>99.724000000000004</v>
      </c>
      <c r="AI34" s="77">
        <f t="shared" si="5"/>
        <v>136.75299999999999</v>
      </c>
      <c r="AJ34" s="77">
        <f t="shared" si="5"/>
        <v>97.281000000000006</v>
      </c>
      <c r="AK34" s="77">
        <f t="shared" si="5"/>
        <v>71.239999999999995</v>
      </c>
      <c r="AL34" s="77">
        <f t="shared" si="5"/>
        <v>47.036999999999999</v>
      </c>
      <c r="AM34" s="77">
        <f t="shared" si="5"/>
        <v>39.409999999999997</v>
      </c>
      <c r="AN34" s="77">
        <f t="shared" si="5"/>
        <v>45.027000000000001</v>
      </c>
      <c r="AO34" s="77">
        <f t="shared" si="5"/>
        <v>31.957000000000001</v>
      </c>
      <c r="AP34" s="77">
        <f t="shared" si="5"/>
        <v>33.216000000000001</v>
      </c>
      <c r="AQ34" s="77">
        <f t="shared" si="5"/>
        <v>36.328000000000003</v>
      </c>
      <c r="AR34" s="77">
        <f t="shared" si="5"/>
        <v>36.127000000000002</v>
      </c>
      <c r="AS34" s="77">
        <f t="shared" si="5"/>
        <v>33.037999999999997</v>
      </c>
      <c r="AT34" s="77">
        <f t="shared" si="5"/>
        <v>51.271999999999998</v>
      </c>
      <c r="AU34" s="77">
        <f t="shared" si="5"/>
        <v>78.472999999999999</v>
      </c>
      <c r="AV34" s="77">
        <f t="shared" si="5"/>
        <v>93.391000000000005</v>
      </c>
      <c r="AW34" s="77">
        <f t="shared" si="5"/>
        <v>94.918000000000006</v>
      </c>
      <c r="AX34" s="77">
        <f t="shared" si="5"/>
        <v>85.373999999999995</v>
      </c>
      <c r="AY34" s="77">
        <f t="shared" si="5"/>
        <v>81.192999999999998</v>
      </c>
      <c r="AZ34" s="77">
        <f t="shared" si="5"/>
        <v>86.79</v>
      </c>
      <c r="BA34" s="77">
        <f t="shared" si="5"/>
        <v>85.906000000000006</v>
      </c>
      <c r="BB34" s="77">
        <f t="shared" si="5"/>
        <v>89.534999999999997</v>
      </c>
      <c r="BC34" s="77">
        <f t="shared" si="5"/>
        <v>97.745000000000005</v>
      </c>
      <c r="BD34" s="77">
        <f t="shared" si="5"/>
        <v>86.22</v>
      </c>
      <c r="BE34" s="77">
        <f t="shared" si="5"/>
        <v>100.218</v>
      </c>
      <c r="BF34" s="77">
        <f t="shared" si="5"/>
        <v>93.914000000000001</v>
      </c>
      <c r="BG34" s="77">
        <f t="shared" si="5"/>
        <v>87.509</v>
      </c>
      <c r="BH34" s="77">
        <f t="shared" si="5"/>
        <v>93.986999999999995</v>
      </c>
      <c r="BI34" s="77">
        <f t="shared" si="5"/>
        <v>80.385999999999996</v>
      </c>
      <c r="BJ34" s="77">
        <f t="shared" si="5"/>
        <v>183.20699999999999</v>
      </c>
      <c r="BK34" s="77">
        <f t="shared" si="5"/>
        <v>251.334</v>
      </c>
      <c r="BL34" s="77">
        <f t="shared" si="5"/>
        <v>252.63900000000001</v>
      </c>
      <c r="BM34" s="77">
        <f t="shared" si="5"/>
        <v>220.25</v>
      </c>
      <c r="BN34" s="77">
        <f t="shared" si="5"/>
        <v>191.113</v>
      </c>
      <c r="BO34" s="77">
        <f t="shared" ref="BO34:CW34" si="6">SUM(BO31:BO33)</f>
        <v>145.99100000000001</v>
      </c>
      <c r="BP34" s="77">
        <f t="shared" si="6"/>
        <v>190.34899999999999</v>
      </c>
      <c r="BQ34" s="77">
        <f t="shared" si="6"/>
        <v>75.28</v>
      </c>
      <c r="BR34" s="77">
        <f t="shared" si="6"/>
        <v>188.023</v>
      </c>
      <c r="BS34" s="77">
        <f t="shared" si="6"/>
        <v>32.854999999999997</v>
      </c>
      <c r="BT34" s="77">
        <f t="shared" si="6"/>
        <v>52.145000000000003</v>
      </c>
      <c r="BU34" s="77">
        <f t="shared" si="6"/>
        <v>30.122</v>
      </c>
      <c r="BV34" s="77">
        <f t="shared" si="6"/>
        <v>54.435000000000002</v>
      </c>
      <c r="BW34" s="77">
        <f t="shared" si="6"/>
        <v>52.978999999999999</v>
      </c>
      <c r="BX34" s="77">
        <f t="shared" si="6"/>
        <v>203.77799999999999</v>
      </c>
      <c r="BY34" s="77">
        <f t="shared" si="6"/>
        <v>50.981999999999999</v>
      </c>
      <c r="BZ34" s="77">
        <f t="shared" si="6"/>
        <v>99.082999999999998</v>
      </c>
      <c r="CA34" s="77">
        <f t="shared" si="6"/>
        <v>132.357</v>
      </c>
      <c r="CB34" s="77">
        <f t="shared" si="6"/>
        <v>110.892</v>
      </c>
      <c r="CC34" s="77">
        <f t="shared" si="6"/>
        <v>116.22</v>
      </c>
      <c r="CD34" s="77">
        <f t="shared" si="6"/>
        <v>128.04</v>
      </c>
      <c r="CE34" s="77">
        <f t="shared" si="6"/>
        <v>118.271</v>
      </c>
      <c r="CF34" s="77">
        <f t="shared" si="6"/>
        <v>83.001999999999995</v>
      </c>
      <c r="CG34" s="77">
        <f t="shared" si="6"/>
        <v>115.861</v>
      </c>
      <c r="CH34" s="77">
        <f t="shared" si="6"/>
        <v>158.744</v>
      </c>
      <c r="CI34" s="77">
        <f t="shared" si="6"/>
        <v>131.66800000000001</v>
      </c>
      <c r="CJ34" s="77">
        <f t="shared" si="6"/>
        <v>100.922</v>
      </c>
      <c r="CK34" s="77">
        <f t="shared" si="6"/>
        <v>99.971999999999994</v>
      </c>
      <c r="CL34" s="77">
        <f t="shared" si="6"/>
        <v>105.283</v>
      </c>
      <c r="CM34" s="77">
        <f t="shared" si="6"/>
        <v>70.692999999999998</v>
      </c>
      <c r="CN34" s="77">
        <f t="shared" si="6"/>
        <v>76.042000000000002</v>
      </c>
      <c r="CO34" s="77">
        <f t="shared" si="6"/>
        <v>103.182</v>
      </c>
      <c r="CP34" s="77">
        <f t="shared" si="6"/>
        <v>100.214</v>
      </c>
      <c r="CQ34" s="77">
        <f t="shared" si="6"/>
        <v>101.99</v>
      </c>
      <c r="CR34" s="77">
        <f t="shared" si="6"/>
        <v>92.468000000000004</v>
      </c>
      <c r="CS34" s="77">
        <f t="shared" si="6"/>
        <v>94.786000000000001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2478.5080000000003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33</v>
      </c>
      <c r="B39" s="119">
        <v>81.099999999999994</v>
      </c>
      <c r="C39" s="120">
        <v>92.4</v>
      </c>
      <c r="D39" s="120">
        <v>37.1</v>
      </c>
      <c r="E39" s="120">
        <v>30.8</v>
      </c>
      <c r="F39" s="120">
        <v>57.5</v>
      </c>
      <c r="G39" s="120">
        <v>41.8</v>
      </c>
      <c r="H39" s="120">
        <v>27.6</v>
      </c>
      <c r="I39" s="120">
        <v>27.2</v>
      </c>
      <c r="J39" s="120">
        <v>10.5</v>
      </c>
      <c r="K39" s="120">
        <v>2.2000000000000002</v>
      </c>
      <c r="L39" s="120">
        <v>12.1</v>
      </c>
      <c r="M39" s="120"/>
      <c r="N39" s="120">
        <v>3.3</v>
      </c>
      <c r="O39" s="120">
        <v>6.1</v>
      </c>
      <c r="P39" s="120"/>
      <c r="Q39" s="120"/>
      <c r="R39" s="120"/>
      <c r="S39" s="120"/>
      <c r="T39" s="120">
        <v>1</v>
      </c>
      <c r="U39" s="120">
        <v>0.1</v>
      </c>
      <c r="V39" s="120">
        <v>43.7</v>
      </c>
      <c r="W39" s="120">
        <v>86.9</v>
      </c>
      <c r="X39" s="120">
        <v>19.899999999999999</v>
      </c>
      <c r="Y39" s="120">
        <v>50.3</v>
      </c>
      <c r="Z39" s="120">
        <v>11.7</v>
      </c>
      <c r="AA39" s="120">
        <v>70.099999999999994</v>
      </c>
      <c r="AB39" s="120">
        <v>30.8</v>
      </c>
      <c r="AC39" s="120">
        <v>12</v>
      </c>
      <c r="AD39" s="120">
        <v>30.1</v>
      </c>
      <c r="AE39" s="120"/>
      <c r="AF39" s="120">
        <v>3.8</v>
      </c>
      <c r="AG39" s="120"/>
      <c r="AH39" s="120"/>
      <c r="AI39" s="120"/>
      <c r="AJ39" s="120"/>
      <c r="AK39" s="120"/>
      <c r="AL39" s="120">
        <v>26.3</v>
      </c>
      <c r="AM39" s="120">
        <v>62.5</v>
      </c>
      <c r="AN39" s="120">
        <v>57.2</v>
      </c>
      <c r="AO39" s="120">
        <v>79.599999999999994</v>
      </c>
      <c r="AP39" s="120">
        <v>40.799999999999997</v>
      </c>
      <c r="AQ39" s="120">
        <v>39.799999999999997</v>
      </c>
      <c r="AR39" s="120"/>
      <c r="AS39" s="120">
        <v>32.4</v>
      </c>
      <c r="AT39" s="120">
        <v>40.5</v>
      </c>
      <c r="AU39" s="120">
        <v>17.399999999999999</v>
      </c>
      <c r="AV39" s="120">
        <v>5</v>
      </c>
      <c r="AW39" s="120">
        <v>5</v>
      </c>
      <c r="AX39" s="120">
        <v>0.2</v>
      </c>
      <c r="AY39" s="120">
        <v>5.4</v>
      </c>
      <c r="AZ39" s="120"/>
      <c r="BA39" s="120">
        <v>0.1</v>
      </c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>
        <v>32.200000000000003</v>
      </c>
      <c r="BR39" s="120"/>
      <c r="BS39" s="120">
        <v>73.2</v>
      </c>
      <c r="BT39" s="120"/>
      <c r="BU39" s="120">
        <v>66.3</v>
      </c>
      <c r="BV39" s="120"/>
      <c r="BW39" s="120"/>
      <c r="BX39" s="120"/>
      <c r="BY39" s="120">
        <v>0.7</v>
      </c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>
        <v>14.7</v>
      </c>
      <c r="CK39" s="120">
        <v>45.8</v>
      </c>
      <c r="CL39" s="120"/>
      <c r="CM39" s="120"/>
      <c r="CN39" s="120"/>
      <c r="CO39" s="120"/>
      <c r="CP39" s="120"/>
      <c r="CQ39" s="120"/>
      <c r="CR39" s="120">
        <v>2.1</v>
      </c>
      <c r="CS39" s="120"/>
      <c r="CT39" s="122"/>
      <c r="CU39" s="122"/>
      <c r="CV39" s="122"/>
      <c r="CW39" s="121"/>
      <c r="CX39" s="97">
        <f t="array" ref="CX39">SUMPRODUCT(B39:CW39*0.25)</f>
        <v>359.32500000000005</v>
      </c>
    </row>
    <row r="40" spans="1:102" ht="24.9" customHeight="1" x14ac:dyDescent="0.25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3">
      <c r="A42" s="105" t="s">
        <v>36</v>
      </c>
      <c r="B42" s="106">
        <f>SUM(B37:B41)</f>
        <v>81.099999999999994</v>
      </c>
      <c r="C42" s="107">
        <f t="shared" ref="C42:BN42" si="7">SUM(C37:C41)</f>
        <v>92.4</v>
      </c>
      <c r="D42" s="107">
        <f t="shared" si="7"/>
        <v>37.1</v>
      </c>
      <c r="E42" s="107">
        <f t="shared" si="7"/>
        <v>30.8</v>
      </c>
      <c r="F42" s="107">
        <f t="shared" si="7"/>
        <v>57.5</v>
      </c>
      <c r="G42" s="107">
        <f t="shared" si="7"/>
        <v>41.8</v>
      </c>
      <c r="H42" s="107">
        <f t="shared" si="7"/>
        <v>27.6</v>
      </c>
      <c r="I42" s="107">
        <f t="shared" si="7"/>
        <v>27.2</v>
      </c>
      <c r="J42" s="107">
        <f t="shared" si="7"/>
        <v>10.5</v>
      </c>
      <c r="K42" s="107">
        <f t="shared" si="7"/>
        <v>2.2000000000000002</v>
      </c>
      <c r="L42" s="107">
        <f t="shared" si="7"/>
        <v>12.1</v>
      </c>
      <c r="M42" s="107">
        <f t="shared" si="7"/>
        <v>0</v>
      </c>
      <c r="N42" s="107">
        <f t="shared" si="7"/>
        <v>3.3</v>
      </c>
      <c r="O42" s="107">
        <f t="shared" si="7"/>
        <v>6.1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1</v>
      </c>
      <c r="U42" s="107">
        <f t="shared" si="7"/>
        <v>0.1</v>
      </c>
      <c r="V42" s="107">
        <f t="shared" si="7"/>
        <v>43.7</v>
      </c>
      <c r="W42" s="107">
        <f t="shared" si="7"/>
        <v>86.9</v>
      </c>
      <c r="X42" s="107">
        <f t="shared" si="7"/>
        <v>19.899999999999999</v>
      </c>
      <c r="Y42" s="107">
        <f t="shared" si="7"/>
        <v>50.3</v>
      </c>
      <c r="Z42" s="107">
        <f t="shared" si="7"/>
        <v>11.7</v>
      </c>
      <c r="AA42" s="107">
        <f t="shared" si="7"/>
        <v>70.099999999999994</v>
      </c>
      <c r="AB42" s="107">
        <f t="shared" si="7"/>
        <v>30.8</v>
      </c>
      <c r="AC42" s="107">
        <f t="shared" si="7"/>
        <v>12</v>
      </c>
      <c r="AD42" s="107">
        <f t="shared" si="7"/>
        <v>30.1</v>
      </c>
      <c r="AE42" s="107">
        <f t="shared" si="7"/>
        <v>0</v>
      </c>
      <c r="AF42" s="107">
        <f t="shared" si="7"/>
        <v>3.8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26.3</v>
      </c>
      <c r="AM42" s="107">
        <f t="shared" si="7"/>
        <v>62.5</v>
      </c>
      <c r="AN42" s="107">
        <f t="shared" si="7"/>
        <v>57.2</v>
      </c>
      <c r="AO42" s="107">
        <f t="shared" si="7"/>
        <v>79.599999999999994</v>
      </c>
      <c r="AP42" s="107">
        <f t="shared" si="7"/>
        <v>40.799999999999997</v>
      </c>
      <c r="AQ42" s="107">
        <f t="shared" si="7"/>
        <v>39.799999999999997</v>
      </c>
      <c r="AR42" s="107">
        <f t="shared" si="7"/>
        <v>0</v>
      </c>
      <c r="AS42" s="107">
        <f t="shared" si="7"/>
        <v>32.4</v>
      </c>
      <c r="AT42" s="107">
        <f t="shared" si="7"/>
        <v>40.5</v>
      </c>
      <c r="AU42" s="107">
        <f t="shared" si="7"/>
        <v>17.399999999999999</v>
      </c>
      <c r="AV42" s="107">
        <f t="shared" si="7"/>
        <v>5</v>
      </c>
      <c r="AW42" s="107">
        <f t="shared" si="7"/>
        <v>5</v>
      </c>
      <c r="AX42" s="107">
        <f t="shared" si="7"/>
        <v>0.2</v>
      </c>
      <c r="AY42" s="107">
        <f t="shared" si="7"/>
        <v>5.4</v>
      </c>
      <c r="AZ42" s="107">
        <f t="shared" si="7"/>
        <v>0</v>
      </c>
      <c r="BA42" s="107">
        <f t="shared" si="7"/>
        <v>0.1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32.200000000000003</v>
      </c>
      <c r="BR42" s="107">
        <f t="shared" si="8"/>
        <v>0</v>
      </c>
      <c r="BS42" s="107">
        <f t="shared" si="8"/>
        <v>73.2</v>
      </c>
      <c r="BT42" s="107">
        <f t="shared" si="8"/>
        <v>0</v>
      </c>
      <c r="BU42" s="107">
        <f t="shared" si="8"/>
        <v>66.3</v>
      </c>
      <c r="BV42" s="107">
        <f t="shared" si="8"/>
        <v>0</v>
      </c>
      <c r="BW42" s="107">
        <f t="shared" si="8"/>
        <v>0</v>
      </c>
      <c r="BX42" s="107">
        <f t="shared" si="8"/>
        <v>0</v>
      </c>
      <c r="BY42" s="107">
        <f t="shared" si="8"/>
        <v>0.7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14.7</v>
      </c>
      <c r="CK42" s="107">
        <f t="shared" si="8"/>
        <v>45.8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0</v>
      </c>
      <c r="CQ42" s="107">
        <f t="shared" si="8"/>
        <v>0</v>
      </c>
      <c r="CR42" s="107">
        <f t="shared" si="8"/>
        <v>2.1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359.32500000000005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33</v>
      </c>
      <c r="B47" s="119">
        <v>81.099999999999994</v>
      </c>
      <c r="C47" s="120">
        <v>92.4</v>
      </c>
      <c r="D47" s="120">
        <v>37.1</v>
      </c>
      <c r="E47" s="120">
        <v>30.8</v>
      </c>
      <c r="F47" s="120">
        <v>57.5</v>
      </c>
      <c r="G47" s="120">
        <v>41.8</v>
      </c>
      <c r="H47" s="120">
        <v>27.6</v>
      </c>
      <c r="I47" s="120">
        <v>27.2</v>
      </c>
      <c r="J47" s="120">
        <v>10.5</v>
      </c>
      <c r="K47" s="120">
        <v>2.2000000000000002</v>
      </c>
      <c r="L47" s="120">
        <v>12.1</v>
      </c>
      <c r="M47" s="120"/>
      <c r="N47" s="120">
        <v>3.3</v>
      </c>
      <c r="O47" s="120">
        <v>6.1</v>
      </c>
      <c r="P47" s="120"/>
      <c r="Q47" s="120"/>
      <c r="R47" s="120"/>
      <c r="S47" s="120"/>
      <c r="T47" s="120">
        <v>1</v>
      </c>
      <c r="U47" s="120">
        <v>0.1</v>
      </c>
      <c r="V47" s="120">
        <v>43.7</v>
      </c>
      <c r="W47" s="120">
        <v>86.9</v>
      </c>
      <c r="X47" s="120">
        <v>19.899999999999999</v>
      </c>
      <c r="Y47" s="120">
        <v>50.3</v>
      </c>
      <c r="Z47" s="120">
        <v>11.7</v>
      </c>
      <c r="AA47" s="120">
        <v>70.099999999999994</v>
      </c>
      <c r="AB47" s="120">
        <v>30.8</v>
      </c>
      <c r="AC47" s="120">
        <v>12</v>
      </c>
      <c r="AD47" s="120">
        <v>30.1</v>
      </c>
      <c r="AE47" s="120"/>
      <c r="AF47" s="120">
        <v>3.8</v>
      </c>
      <c r="AG47" s="120"/>
      <c r="AH47" s="120"/>
      <c r="AI47" s="120"/>
      <c r="AJ47" s="120"/>
      <c r="AK47" s="120"/>
      <c r="AL47" s="120">
        <v>26.3</v>
      </c>
      <c r="AM47" s="120">
        <v>62.5</v>
      </c>
      <c r="AN47" s="120">
        <v>57.2</v>
      </c>
      <c r="AO47" s="120">
        <v>79.599999999999994</v>
      </c>
      <c r="AP47" s="120">
        <v>40.799999999999997</v>
      </c>
      <c r="AQ47" s="120">
        <v>39.799999999999997</v>
      </c>
      <c r="AR47" s="120"/>
      <c r="AS47" s="120">
        <v>32.4</v>
      </c>
      <c r="AT47" s="120">
        <v>40.5</v>
      </c>
      <c r="AU47" s="120">
        <v>17.399999999999999</v>
      </c>
      <c r="AV47" s="120">
        <v>5</v>
      </c>
      <c r="AW47" s="120">
        <v>5</v>
      </c>
      <c r="AX47" s="120">
        <v>0.2</v>
      </c>
      <c r="AY47" s="120">
        <v>5.4</v>
      </c>
      <c r="AZ47" s="120"/>
      <c r="BA47" s="120">
        <v>0.1</v>
      </c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>
        <v>32.200000000000003</v>
      </c>
      <c r="BR47" s="120"/>
      <c r="BS47" s="120">
        <v>73.2</v>
      </c>
      <c r="BT47" s="120"/>
      <c r="BU47" s="120">
        <v>66.3</v>
      </c>
      <c r="BV47" s="120"/>
      <c r="BW47" s="120"/>
      <c r="BX47" s="120"/>
      <c r="BY47" s="120">
        <v>0.7</v>
      </c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>
        <v>14.7</v>
      </c>
      <c r="CK47" s="120">
        <v>45.8</v>
      </c>
      <c r="CL47" s="120"/>
      <c r="CM47" s="120"/>
      <c r="CN47" s="120"/>
      <c r="CO47" s="120"/>
      <c r="CP47" s="120"/>
      <c r="CQ47" s="120"/>
      <c r="CR47" s="120">
        <v>2.1</v>
      </c>
      <c r="CS47" s="120"/>
      <c r="CT47" s="122"/>
      <c r="CU47" s="122"/>
      <c r="CV47" s="122"/>
      <c r="CW47" s="121"/>
      <c r="CX47" s="97">
        <f t="array" ref="CX47">SUMPRODUCT(B47:CW47*0.25)</f>
        <v>359.32500000000005</v>
      </c>
    </row>
    <row r="48" spans="1:102" ht="24.9" customHeight="1" x14ac:dyDescent="0.25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" customHeight="1" x14ac:dyDescent="0.25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39</v>
      </c>
      <c r="B51" s="106">
        <f>SUM(B45:B50)</f>
        <v>81.099999999999994</v>
      </c>
      <c r="C51" s="107">
        <f t="shared" ref="C51:BN51" si="9">SUM(C45:C50)</f>
        <v>92.4</v>
      </c>
      <c r="D51" s="107">
        <f t="shared" si="9"/>
        <v>37.1</v>
      </c>
      <c r="E51" s="107">
        <f t="shared" si="9"/>
        <v>30.8</v>
      </c>
      <c r="F51" s="107">
        <f t="shared" si="9"/>
        <v>57.5</v>
      </c>
      <c r="G51" s="107">
        <f t="shared" si="9"/>
        <v>41.8</v>
      </c>
      <c r="H51" s="107">
        <f t="shared" si="9"/>
        <v>27.6</v>
      </c>
      <c r="I51" s="107">
        <f t="shared" si="9"/>
        <v>27.2</v>
      </c>
      <c r="J51" s="107">
        <f t="shared" si="9"/>
        <v>10.5</v>
      </c>
      <c r="K51" s="107">
        <f t="shared" si="9"/>
        <v>2.2000000000000002</v>
      </c>
      <c r="L51" s="107">
        <f t="shared" si="9"/>
        <v>12.1</v>
      </c>
      <c r="M51" s="107">
        <f t="shared" si="9"/>
        <v>0</v>
      </c>
      <c r="N51" s="107">
        <f t="shared" si="9"/>
        <v>3.3</v>
      </c>
      <c r="O51" s="107">
        <f t="shared" si="9"/>
        <v>6.1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1</v>
      </c>
      <c r="U51" s="107">
        <f t="shared" si="9"/>
        <v>0.1</v>
      </c>
      <c r="V51" s="107">
        <f t="shared" si="9"/>
        <v>43.7</v>
      </c>
      <c r="W51" s="107">
        <f t="shared" si="9"/>
        <v>86.9</v>
      </c>
      <c r="X51" s="107">
        <f t="shared" si="9"/>
        <v>19.899999999999999</v>
      </c>
      <c r="Y51" s="107">
        <f t="shared" si="9"/>
        <v>50.3</v>
      </c>
      <c r="Z51" s="107">
        <f t="shared" si="9"/>
        <v>11.7</v>
      </c>
      <c r="AA51" s="107">
        <f t="shared" si="9"/>
        <v>70.099999999999994</v>
      </c>
      <c r="AB51" s="107">
        <f t="shared" si="9"/>
        <v>30.8</v>
      </c>
      <c r="AC51" s="107">
        <f t="shared" si="9"/>
        <v>12</v>
      </c>
      <c r="AD51" s="107">
        <f t="shared" si="9"/>
        <v>30.1</v>
      </c>
      <c r="AE51" s="107">
        <f t="shared" si="9"/>
        <v>0</v>
      </c>
      <c r="AF51" s="107">
        <f t="shared" si="9"/>
        <v>3.8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26.3</v>
      </c>
      <c r="AM51" s="107">
        <f t="shared" si="9"/>
        <v>62.5</v>
      </c>
      <c r="AN51" s="107">
        <f t="shared" si="9"/>
        <v>57.2</v>
      </c>
      <c r="AO51" s="107">
        <f t="shared" si="9"/>
        <v>79.599999999999994</v>
      </c>
      <c r="AP51" s="107">
        <f t="shared" si="9"/>
        <v>40.799999999999997</v>
      </c>
      <c r="AQ51" s="107">
        <f t="shared" si="9"/>
        <v>39.799999999999997</v>
      </c>
      <c r="AR51" s="107">
        <f t="shared" si="9"/>
        <v>0</v>
      </c>
      <c r="AS51" s="107">
        <f t="shared" si="9"/>
        <v>32.4</v>
      </c>
      <c r="AT51" s="107">
        <f t="shared" si="9"/>
        <v>40.5</v>
      </c>
      <c r="AU51" s="107">
        <f t="shared" si="9"/>
        <v>17.399999999999999</v>
      </c>
      <c r="AV51" s="107">
        <f t="shared" si="9"/>
        <v>5</v>
      </c>
      <c r="AW51" s="107">
        <f t="shared" si="9"/>
        <v>5</v>
      </c>
      <c r="AX51" s="107">
        <f t="shared" si="9"/>
        <v>0.2</v>
      </c>
      <c r="AY51" s="107">
        <f t="shared" si="9"/>
        <v>5.4</v>
      </c>
      <c r="AZ51" s="107">
        <f t="shared" si="9"/>
        <v>0</v>
      </c>
      <c r="BA51" s="107">
        <f t="shared" si="9"/>
        <v>0.1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32.200000000000003</v>
      </c>
      <c r="BR51" s="107">
        <f t="shared" si="10"/>
        <v>0</v>
      </c>
      <c r="BS51" s="107">
        <f t="shared" si="10"/>
        <v>73.2</v>
      </c>
      <c r="BT51" s="107">
        <f t="shared" si="10"/>
        <v>0</v>
      </c>
      <c r="BU51" s="107">
        <f t="shared" si="10"/>
        <v>66.3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0.7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14.7</v>
      </c>
      <c r="CK51" s="107">
        <f t="shared" si="10"/>
        <v>45.8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2.1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359.32500000000005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" customHeight="1" thickBot="1" x14ac:dyDescent="0.3">
      <c r="A54" s="105" t="s">
        <v>29</v>
      </c>
      <c r="B54" s="106">
        <f>B18+B28+B42</f>
        <v>208.00200000000001</v>
      </c>
      <c r="C54" s="107">
        <f t="shared" ref="C54:BN54" si="13">C18+C28+C42</f>
        <v>209.02500000000001</v>
      </c>
      <c r="D54" s="107">
        <f t="shared" si="13"/>
        <v>197.68</v>
      </c>
      <c r="E54" s="107">
        <f t="shared" si="13"/>
        <v>163.93700000000001</v>
      </c>
      <c r="F54" s="107">
        <f t="shared" si="13"/>
        <v>209.762</v>
      </c>
      <c r="G54" s="107">
        <f t="shared" si="13"/>
        <v>196.18900000000002</v>
      </c>
      <c r="H54" s="107">
        <f t="shared" si="13"/>
        <v>176.27899999999997</v>
      </c>
      <c r="I54" s="107">
        <f t="shared" si="13"/>
        <v>135.25</v>
      </c>
      <c r="J54" s="107">
        <f t="shared" si="13"/>
        <v>133.88800000000001</v>
      </c>
      <c r="K54" s="107">
        <f t="shared" si="13"/>
        <v>150.30199999999999</v>
      </c>
      <c r="L54" s="107">
        <f t="shared" si="13"/>
        <v>121.399</v>
      </c>
      <c r="M54" s="107">
        <f t="shared" si="13"/>
        <v>139.63999999999999</v>
      </c>
      <c r="N54" s="107">
        <f t="shared" si="13"/>
        <v>116.648</v>
      </c>
      <c r="O54" s="107">
        <f t="shared" si="13"/>
        <v>109.27199999999999</v>
      </c>
      <c r="P54" s="107">
        <f t="shared" si="13"/>
        <v>126.416</v>
      </c>
      <c r="Q54" s="107">
        <f t="shared" si="13"/>
        <v>127.15300000000001</v>
      </c>
      <c r="R54" s="107">
        <f t="shared" si="13"/>
        <v>117.946</v>
      </c>
      <c r="S54" s="107">
        <f t="shared" si="13"/>
        <v>136.102</v>
      </c>
      <c r="T54" s="107">
        <f t="shared" si="13"/>
        <v>125.241</v>
      </c>
      <c r="U54" s="107">
        <f t="shared" si="13"/>
        <v>116</v>
      </c>
      <c r="V54" s="107">
        <f t="shared" si="13"/>
        <v>125.3</v>
      </c>
      <c r="W54" s="107">
        <f t="shared" si="13"/>
        <v>130.80099999999999</v>
      </c>
      <c r="X54" s="107">
        <f t="shared" si="13"/>
        <v>123.19800000000001</v>
      </c>
      <c r="Y54" s="107">
        <f t="shared" si="13"/>
        <v>116.57799999999999</v>
      </c>
      <c r="Z54" s="107">
        <f t="shared" si="13"/>
        <v>119.89</v>
      </c>
      <c r="AA54" s="107">
        <f t="shared" si="13"/>
        <v>134.54899999999998</v>
      </c>
      <c r="AB54" s="107">
        <f t="shared" si="13"/>
        <v>120.24999999999999</v>
      </c>
      <c r="AC54" s="107">
        <f t="shared" si="13"/>
        <v>62.793000000000006</v>
      </c>
      <c r="AD54" s="107">
        <f t="shared" si="13"/>
        <v>91.623999999999995</v>
      </c>
      <c r="AE54" s="107">
        <f t="shared" si="13"/>
        <v>74.191000000000003</v>
      </c>
      <c r="AF54" s="107">
        <f t="shared" si="13"/>
        <v>77.702999999999989</v>
      </c>
      <c r="AG54" s="107">
        <f t="shared" si="13"/>
        <v>101.983</v>
      </c>
      <c r="AH54" s="107">
        <f t="shared" si="13"/>
        <v>99.72399999999999</v>
      </c>
      <c r="AI54" s="107">
        <f t="shared" si="13"/>
        <v>136.75299999999999</v>
      </c>
      <c r="AJ54" s="107">
        <f t="shared" si="13"/>
        <v>97.281000000000006</v>
      </c>
      <c r="AK54" s="107">
        <f t="shared" si="13"/>
        <v>71.239999999999995</v>
      </c>
      <c r="AL54" s="107">
        <f t="shared" si="13"/>
        <v>73.337000000000003</v>
      </c>
      <c r="AM54" s="107">
        <f t="shared" si="13"/>
        <v>101.91</v>
      </c>
      <c r="AN54" s="107">
        <f t="shared" si="13"/>
        <v>102.227</v>
      </c>
      <c r="AO54" s="107">
        <f t="shared" si="13"/>
        <v>111.55699999999999</v>
      </c>
      <c r="AP54" s="107">
        <f t="shared" si="13"/>
        <v>74.015999999999991</v>
      </c>
      <c r="AQ54" s="107">
        <f t="shared" si="13"/>
        <v>76.128</v>
      </c>
      <c r="AR54" s="107">
        <f t="shared" si="13"/>
        <v>36.127000000000002</v>
      </c>
      <c r="AS54" s="107">
        <f t="shared" si="13"/>
        <v>65.437999999999988</v>
      </c>
      <c r="AT54" s="107">
        <f t="shared" si="13"/>
        <v>91.771999999999991</v>
      </c>
      <c r="AU54" s="107">
        <f t="shared" si="13"/>
        <v>95.87299999999999</v>
      </c>
      <c r="AV54" s="107">
        <f t="shared" si="13"/>
        <v>98.390999999999991</v>
      </c>
      <c r="AW54" s="107">
        <f t="shared" si="13"/>
        <v>99.918000000000006</v>
      </c>
      <c r="AX54" s="107">
        <f t="shared" si="13"/>
        <v>85.573999999999998</v>
      </c>
      <c r="AY54" s="107">
        <f t="shared" si="13"/>
        <v>86.593000000000004</v>
      </c>
      <c r="AZ54" s="107">
        <f t="shared" si="13"/>
        <v>86.79</v>
      </c>
      <c r="BA54" s="107">
        <f t="shared" si="13"/>
        <v>86.006</v>
      </c>
      <c r="BB54" s="107">
        <f t="shared" si="13"/>
        <v>89.534999999999997</v>
      </c>
      <c r="BC54" s="107">
        <f t="shared" si="13"/>
        <v>97.74499999999999</v>
      </c>
      <c r="BD54" s="107">
        <f t="shared" si="13"/>
        <v>86.22</v>
      </c>
      <c r="BE54" s="107">
        <f t="shared" si="13"/>
        <v>100.21799999999999</v>
      </c>
      <c r="BF54" s="107">
        <f t="shared" si="13"/>
        <v>93.914000000000001</v>
      </c>
      <c r="BG54" s="107">
        <f t="shared" si="13"/>
        <v>87.509</v>
      </c>
      <c r="BH54" s="107">
        <f t="shared" si="13"/>
        <v>93.986999999999995</v>
      </c>
      <c r="BI54" s="107">
        <f t="shared" si="13"/>
        <v>80.385999999999996</v>
      </c>
      <c r="BJ54" s="107">
        <f t="shared" si="13"/>
        <v>183.20699999999999</v>
      </c>
      <c r="BK54" s="107">
        <f t="shared" si="13"/>
        <v>251.334</v>
      </c>
      <c r="BL54" s="107">
        <f t="shared" si="13"/>
        <v>252.63900000000001</v>
      </c>
      <c r="BM54" s="107">
        <f t="shared" si="13"/>
        <v>220.25</v>
      </c>
      <c r="BN54" s="107">
        <f t="shared" si="13"/>
        <v>191.113</v>
      </c>
      <c r="BO54" s="107">
        <f t="shared" ref="BO54:CX54" si="14">BO18+BO28+BO42</f>
        <v>145.99100000000001</v>
      </c>
      <c r="BP54" s="107">
        <f t="shared" si="14"/>
        <v>190.34899999999999</v>
      </c>
      <c r="BQ54" s="107">
        <f t="shared" si="14"/>
        <v>107.48</v>
      </c>
      <c r="BR54" s="107">
        <f t="shared" si="14"/>
        <v>188.023</v>
      </c>
      <c r="BS54" s="107">
        <f t="shared" si="14"/>
        <v>106.05500000000001</v>
      </c>
      <c r="BT54" s="107">
        <f t="shared" si="14"/>
        <v>52.144999999999996</v>
      </c>
      <c r="BU54" s="107">
        <f t="shared" si="14"/>
        <v>96.421999999999997</v>
      </c>
      <c r="BV54" s="107">
        <f t="shared" si="14"/>
        <v>54.435000000000002</v>
      </c>
      <c r="BW54" s="107">
        <f t="shared" si="14"/>
        <v>52.978999999999999</v>
      </c>
      <c r="BX54" s="107">
        <f t="shared" si="14"/>
        <v>203.77799999999999</v>
      </c>
      <c r="BY54" s="107">
        <f t="shared" si="14"/>
        <v>51.682000000000002</v>
      </c>
      <c r="BZ54" s="107">
        <f t="shared" si="14"/>
        <v>99.082999999999998</v>
      </c>
      <c r="CA54" s="107">
        <f t="shared" si="14"/>
        <v>132.357</v>
      </c>
      <c r="CB54" s="107">
        <f t="shared" si="14"/>
        <v>110.892</v>
      </c>
      <c r="CC54" s="107">
        <f t="shared" si="14"/>
        <v>116.22</v>
      </c>
      <c r="CD54" s="107">
        <f t="shared" si="14"/>
        <v>128.04</v>
      </c>
      <c r="CE54" s="107">
        <f t="shared" si="14"/>
        <v>118.271</v>
      </c>
      <c r="CF54" s="107">
        <f t="shared" si="14"/>
        <v>83.00200000000001</v>
      </c>
      <c r="CG54" s="107">
        <f t="shared" si="14"/>
        <v>115.861</v>
      </c>
      <c r="CH54" s="107">
        <f t="shared" si="14"/>
        <v>158.744</v>
      </c>
      <c r="CI54" s="107">
        <f t="shared" si="14"/>
        <v>131.66800000000001</v>
      </c>
      <c r="CJ54" s="107">
        <f t="shared" si="14"/>
        <v>115.622</v>
      </c>
      <c r="CK54" s="107">
        <f t="shared" si="14"/>
        <v>145.77199999999999</v>
      </c>
      <c r="CL54" s="107">
        <f t="shared" si="14"/>
        <v>105.283</v>
      </c>
      <c r="CM54" s="107">
        <f t="shared" si="14"/>
        <v>70.692999999999998</v>
      </c>
      <c r="CN54" s="107">
        <f t="shared" si="14"/>
        <v>76.042000000000002</v>
      </c>
      <c r="CO54" s="107">
        <f t="shared" si="14"/>
        <v>103.18199999999999</v>
      </c>
      <c r="CP54" s="107">
        <f t="shared" si="14"/>
        <v>100.214</v>
      </c>
      <c r="CQ54" s="107">
        <f t="shared" si="14"/>
        <v>101.99</v>
      </c>
      <c r="CR54" s="107">
        <f t="shared" si="14"/>
        <v>94.567999999999998</v>
      </c>
      <c r="CS54" s="107">
        <f t="shared" si="14"/>
        <v>94.786000000000001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2837.8329999999996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3">
      <c r="A3" s="10">
        <v>46228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3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208.01400000000001</v>
      </c>
      <c r="C5" s="25">
        <v>209.012</v>
      </c>
      <c r="D5" s="25">
        <v>197.702</v>
      </c>
      <c r="E5" s="25">
        <v>163.91200000000001</v>
      </c>
      <c r="F5" s="25">
        <v>209.768</v>
      </c>
      <c r="G5" s="25">
        <v>196.14</v>
      </c>
      <c r="H5" s="25">
        <v>176.26599999999999</v>
      </c>
      <c r="I5" s="25">
        <v>135.27000000000001</v>
      </c>
      <c r="J5" s="25">
        <v>133.863</v>
      </c>
      <c r="K5" s="25">
        <v>150.303</v>
      </c>
      <c r="L5" s="25">
        <v>121.44199999999999</v>
      </c>
      <c r="M5" s="25">
        <v>139.607</v>
      </c>
      <c r="N5" s="25">
        <v>116.63</v>
      </c>
      <c r="O5" s="25">
        <v>109.25700000000001</v>
      </c>
      <c r="P5" s="25">
        <v>126.383</v>
      </c>
      <c r="Q5" s="25">
        <v>127.117</v>
      </c>
      <c r="R5" s="25">
        <v>117.946</v>
      </c>
      <c r="S5" s="25">
        <v>136.102</v>
      </c>
      <c r="T5" s="25">
        <v>125.241</v>
      </c>
      <c r="U5" s="25">
        <v>115.958</v>
      </c>
      <c r="V5" s="25">
        <v>125.31399999999999</v>
      </c>
      <c r="W5" s="25">
        <v>130.77500000000001</v>
      </c>
      <c r="X5" s="25">
        <v>123.149</v>
      </c>
      <c r="Y5" s="25">
        <v>116.56100000000001</v>
      </c>
      <c r="Z5" s="25">
        <v>119.866</v>
      </c>
      <c r="AA5" s="25">
        <v>134.596</v>
      </c>
      <c r="AB5" s="25">
        <v>120.28400000000001</v>
      </c>
      <c r="AC5" s="25">
        <v>62.792000000000002</v>
      </c>
      <c r="AD5" s="25">
        <v>91.575000000000003</v>
      </c>
      <c r="AE5" s="25">
        <v>74.168999999999997</v>
      </c>
      <c r="AF5" s="25">
        <v>77.730999999999995</v>
      </c>
      <c r="AG5" s="25">
        <v>101.983</v>
      </c>
      <c r="AH5" s="25">
        <v>99.724000000000004</v>
      </c>
      <c r="AI5" s="25">
        <v>136.75299999999999</v>
      </c>
      <c r="AJ5" s="25">
        <v>97.281000000000006</v>
      </c>
      <c r="AK5" s="25">
        <v>71.218000000000004</v>
      </c>
      <c r="AL5" s="25">
        <v>73.307000000000002</v>
      </c>
      <c r="AM5" s="25">
        <v>101.956</v>
      </c>
      <c r="AN5" s="25">
        <v>102.24299999999999</v>
      </c>
      <c r="AO5" s="25">
        <v>111.509</v>
      </c>
      <c r="AP5" s="25">
        <v>73.971000000000004</v>
      </c>
      <c r="AQ5" s="25">
        <v>76.137</v>
      </c>
      <c r="AR5" s="25">
        <v>36.14</v>
      </c>
      <c r="AS5" s="25">
        <v>65.445999999999998</v>
      </c>
      <c r="AT5" s="25">
        <v>91.783000000000001</v>
      </c>
      <c r="AU5" s="25">
        <v>95.867999999999995</v>
      </c>
      <c r="AV5" s="25">
        <v>98.408000000000001</v>
      </c>
      <c r="AW5" s="25">
        <v>99.918000000000006</v>
      </c>
      <c r="AX5" s="25">
        <v>85.54</v>
      </c>
      <c r="AY5" s="25">
        <v>86.6</v>
      </c>
      <c r="AZ5" s="25">
        <v>86.79</v>
      </c>
      <c r="BA5" s="25">
        <v>86.042000000000002</v>
      </c>
      <c r="BB5" s="25">
        <v>89.534999999999997</v>
      </c>
      <c r="BC5" s="25">
        <v>97.745000000000005</v>
      </c>
      <c r="BD5" s="25">
        <v>86.22</v>
      </c>
      <c r="BE5" s="25">
        <v>100.26</v>
      </c>
      <c r="BF5" s="25">
        <v>93.933000000000007</v>
      </c>
      <c r="BG5" s="25">
        <v>87.501000000000005</v>
      </c>
      <c r="BH5" s="25">
        <v>94.022000000000006</v>
      </c>
      <c r="BI5" s="25">
        <v>80.385999999999996</v>
      </c>
      <c r="BJ5" s="25">
        <v>183.255</v>
      </c>
      <c r="BK5" s="25">
        <v>251.36099999999999</v>
      </c>
      <c r="BL5" s="25">
        <v>252.59800000000001</v>
      </c>
      <c r="BM5" s="25">
        <v>220.26900000000001</v>
      </c>
      <c r="BN5" s="25">
        <v>191.149</v>
      </c>
      <c r="BO5" s="25">
        <v>145.97800000000001</v>
      </c>
      <c r="BP5" s="25">
        <v>190.35300000000001</v>
      </c>
      <c r="BQ5" s="25">
        <v>107.497</v>
      </c>
      <c r="BR5" s="25">
        <v>188.04300000000001</v>
      </c>
      <c r="BS5" s="25">
        <v>106.086</v>
      </c>
      <c r="BT5" s="25">
        <v>52.158999999999999</v>
      </c>
      <c r="BU5" s="25">
        <v>96.441000000000003</v>
      </c>
      <c r="BV5" s="25">
        <v>54.435000000000002</v>
      </c>
      <c r="BW5" s="25">
        <v>52.978999999999999</v>
      </c>
      <c r="BX5" s="25">
        <v>203.72800000000001</v>
      </c>
      <c r="BY5" s="25">
        <v>51.718000000000004</v>
      </c>
      <c r="BZ5" s="25">
        <v>99.128</v>
      </c>
      <c r="CA5" s="25">
        <v>132.37100000000001</v>
      </c>
      <c r="CB5" s="25">
        <v>110.846</v>
      </c>
      <c r="CC5" s="25">
        <v>116.22</v>
      </c>
      <c r="CD5" s="25">
        <v>128.089</v>
      </c>
      <c r="CE5" s="25">
        <v>118.295</v>
      </c>
      <c r="CF5" s="25">
        <v>82.968999999999994</v>
      </c>
      <c r="CG5" s="25">
        <v>115.902</v>
      </c>
      <c r="CH5" s="25">
        <v>158.726</v>
      </c>
      <c r="CI5" s="25">
        <v>131.66200000000001</v>
      </c>
      <c r="CJ5" s="25">
        <v>115.669</v>
      </c>
      <c r="CK5" s="25">
        <v>145.78700000000001</v>
      </c>
      <c r="CL5" s="25">
        <v>105.241</v>
      </c>
      <c r="CM5" s="25">
        <v>70.656999999999996</v>
      </c>
      <c r="CN5" s="25">
        <v>76.069000000000003</v>
      </c>
      <c r="CO5" s="25">
        <v>103.161</v>
      </c>
      <c r="CP5" s="25">
        <v>100.211</v>
      </c>
      <c r="CQ5" s="25">
        <v>101.946</v>
      </c>
      <c r="CR5" s="25">
        <v>94.536000000000001</v>
      </c>
      <c r="CS5" s="25">
        <v>94.736999999999995</v>
      </c>
      <c r="CT5" s="26"/>
      <c r="CU5" s="26"/>
      <c r="CV5" s="26"/>
      <c r="CW5" s="27"/>
      <c r="CX5" s="28">
        <f t="array" ref="CX5">SUMPRODUCT(B5:CW5*0.25)</f>
        <v>2837.8087499999992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165.34</v>
      </c>
      <c r="C8" s="37">
        <v>146.69999999999999</v>
      </c>
      <c r="D8" s="37">
        <v>129.62</v>
      </c>
      <c r="E8" s="37">
        <v>129.36000000000001</v>
      </c>
      <c r="F8" s="37">
        <v>129.87</v>
      </c>
      <c r="G8" s="37">
        <v>131.21</v>
      </c>
      <c r="H8" s="37">
        <v>128.03</v>
      </c>
      <c r="I8" s="37">
        <v>122.13</v>
      </c>
      <c r="J8" s="37">
        <v>125.8</v>
      </c>
      <c r="K8" s="37">
        <v>121.9</v>
      </c>
      <c r="L8" s="37">
        <v>121.31</v>
      </c>
      <c r="M8" s="37">
        <v>115.85</v>
      </c>
      <c r="N8" s="37">
        <v>120.2</v>
      </c>
      <c r="O8" s="37">
        <v>123.9</v>
      </c>
      <c r="P8" s="37">
        <v>118.62</v>
      </c>
      <c r="Q8" s="37">
        <v>118.56</v>
      </c>
      <c r="R8" s="37">
        <v>117.92</v>
      </c>
      <c r="S8" s="37">
        <v>118.9</v>
      </c>
      <c r="T8" s="37">
        <v>130</v>
      </c>
      <c r="U8" s="37">
        <v>133.72999999999999</v>
      </c>
      <c r="V8" s="37">
        <v>143.97999999999999</v>
      </c>
      <c r="W8" s="37">
        <v>130.88</v>
      </c>
      <c r="X8" s="37">
        <v>130.80000000000001</v>
      </c>
      <c r="Y8" s="37">
        <v>130.32</v>
      </c>
      <c r="Z8" s="37">
        <v>116.81</v>
      </c>
      <c r="AA8" s="37">
        <v>129.4</v>
      </c>
      <c r="AB8" s="37">
        <v>116.67</v>
      </c>
      <c r="AC8" s="37">
        <v>32.65</v>
      </c>
      <c r="AD8" s="37">
        <v>120.66</v>
      </c>
      <c r="AE8" s="37">
        <v>19.829999999999998</v>
      </c>
      <c r="AF8" s="37">
        <v>13.55</v>
      </c>
      <c r="AG8" s="37">
        <v>-4.99</v>
      </c>
      <c r="AH8" s="37">
        <v>13.76</v>
      </c>
      <c r="AI8" s="37">
        <v>-2</v>
      </c>
      <c r="AJ8" s="37">
        <v>-10.32</v>
      </c>
      <c r="AK8" s="37">
        <v>-15.61</v>
      </c>
      <c r="AL8" s="37">
        <v>11.4</v>
      </c>
      <c r="AM8" s="37">
        <v>6.07</v>
      </c>
      <c r="AN8" s="37">
        <v>1.22</v>
      </c>
      <c r="AO8" s="37">
        <v>-1.64</v>
      </c>
      <c r="AP8" s="37">
        <v>-1</v>
      </c>
      <c r="AQ8" s="37">
        <v>0</v>
      </c>
      <c r="AR8" s="37">
        <v>-0.68</v>
      </c>
      <c r="AS8" s="37">
        <v>-2.02</v>
      </c>
      <c r="AT8" s="37">
        <v>1.99</v>
      </c>
      <c r="AU8" s="37">
        <v>3.63</v>
      </c>
      <c r="AV8" s="37">
        <v>3.51</v>
      </c>
      <c r="AW8" s="37">
        <v>2.09</v>
      </c>
      <c r="AX8" s="37">
        <v>4.2699999999999996</v>
      </c>
      <c r="AY8" s="37">
        <v>4.95</v>
      </c>
      <c r="AZ8" s="37">
        <v>4.57</v>
      </c>
      <c r="BA8" s="37">
        <v>4.1900000000000004</v>
      </c>
      <c r="BB8" s="37">
        <v>4.99</v>
      </c>
      <c r="BC8" s="37">
        <v>4.99</v>
      </c>
      <c r="BD8" s="37">
        <v>2.92</v>
      </c>
      <c r="BE8" s="37">
        <v>4.32</v>
      </c>
      <c r="BF8" s="37">
        <v>0.8</v>
      </c>
      <c r="BG8" s="37">
        <v>0.16</v>
      </c>
      <c r="BH8" s="37">
        <v>0.59</v>
      </c>
      <c r="BI8" s="37">
        <v>-0.01</v>
      </c>
      <c r="BJ8" s="37">
        <v>-4.99</v>
      </c>
      <c r="BK8" s="37">
        <v>-5.37</v>
      </c>
      <c r="BL8" s="37">
        <v>-5</v>
      </c>
      <c r="BM8" s="37">
        <v>-0.84</v>
      </c>
      <c r="BN8" s="37">
        <v>-0.26</v>
      </c>
      <c r="BO8" s="37">
        <v>-0.53</v>
      </c>
      <c r="BP8" s="37">
        <v>0.65</v>
      </c>
      <c r="BQ8" s="37">
        <v>1.1000000000000001</v>
      </c>
      <c r="BR8" s="37">
        <v>0.94</v>
      </c>
      <c r="BS8" s="37">
        <v>7.36</v>
      </c>
      <c r="BT8" s="37">
        <v>55.66</v>
      </c>
      <c r="BU8" s="37">
        <v>132.71</v>
      </c>
      <c r="BV8" s="37">
        <v>144.63</v>
      </c>
      <c r="BW8" s="37">
        <v>155.63999999999999</v>
      </c>
      <c r="BX8" s="37">
        <v>128.72</v>
      </c>
      <c r="BY8" s="37">
        <v>155.28</v>
      </c>
      <c r="BZ8" s="37">
        <v>126.33</v>
      </c>
      <c r="CA8" s="37">
        <v>130.24</v>
      </c>
      <c r="CB8" s="37">
        <v>132</v>
      </c>
      <c r="CC8" s="37">
        <v>137.66999999999999</v>
      </c>
      <c r="CD8" s="37">
        <v>153.52000000000001</v>
      </c>
      <c r="CE8" s="37">
        <v>148.83000000000001</v>
      </c>
      <c r="CF8" s="37">
        <v>149.18</v>
      </c>
      <c r="CG8" s="37">
        <v>149.93</v>
      </c>
      <c r="CH8" s="37">
        <v>159.4</v>
      </c>
      <c r="CI8" s="37">
        <v>158.38</v>
      </c>
      <c r="CJ8" s="37">
        <v>157.43</v>
      </c>
      <c r="CK8" s="37">
        <v>157.03</v>
      </c>
      <c r="CL8" s="37">
        <v>153.96</v>
      </c>
      <c r="CM8" s="37">
        <v>140.94999999999999</v>
      </c>
      <c r="CN8" s="37">
        <v>138.38</v>
      </c>
      <c r="CO8" s="37">
        <v>147.9</v>
      </c>
      <c r="CP8" s="37">
        <v>160.85</v>
      </c>
      <c r="CQ8" s="37">
        <v>156.49</v>
      </c>
      <c r="CR8" s="37">
        <v>156.12</v>
      </c>
      <c r="CS8" s="37">
        <v>152.05000000000001</v>
      </c>
      <c r="CT8" s="38"/>
      <c r="CU8" s="38"/>
      <c r="CV8" s="38"/>
      <c r="CW8" s="39"/>
      <c r="CX8" s="40">
        <f>IF(SUM(B8:CW8)&lt;&gt;0,AVERAGEIF(B8:CW8,"&lt;&gt;"""),"")</f>
        <v>77.176979166666683</v>
      </c>
    </row>
    <row r="9" spans="1:102" ht="24.9" customHeight="1" thickBot="1" x14ac:dyDescent="0.3">
      <c r="A9" s="41" t="s">
        <v>6</v>
      </c>
      <c r="B9" s="42">
        <v>142.755</v>
      </c>
      <c r="C9" s="43">
        <v>142.755</v>
      </c>
      <c r="D9" s="43">
        <v>142.755</v>
      </c>
      <c r="E9" s="43">
        <v>142.755</v>
      </c>
      <c r="F9" s="43">
        <v>127.81</v>
      </c>
      <c r="G9" s="43">
        <v>127.81</v>
      </c>
      <c r="H9" s="43">
        <v>127.81</v>
      </c>
      <c r="I9" s="43">
        <v>127.81</v>
      </c>
      <c r="J9" s="43">
        <v>121.215</v>
      </c>
      <c r="K9" s="43">
        <v>121.215</v>
      </c>
      <c r="L9" s="43">
        <v>121.215</v>
      </c>
      <c r="M9" s="43">
        <v>121.215</v>
      </c>
      <c r="N9" s="43">
        <v>120.32</v>
      </c>
      <c r="O9" s="43">
        <v>120.32</v>
      </c>
      <c r="P9" s="43">
        <v>120.32</v>
      </c>
      <c r="Q9" s="43">
        <v>120.32</v>
      </c>
      <c r="R9" s="43">
        <v>125.1375</v>
      </c>
      <c r="S9" s="43">
        <v>125.1375</v>
      </c>
      <c r="T9" s="43">
        <v>125.1375</v>
      </c>
      <c r="U9" s="43">
        <v>125.1375</v>
      </c>
      <c r="V9" s="43">
        <v>133.995</v>
      </c>
      <c r="W9" s="43">
        <v>133.995</v>
      </c>
      <c r="X9" s="43">
        <v>133.995</v>
      </c>
      <c r="Y9" s="43">
        <v>133.995</v>
      </c>
      <c r="Z9" s="43">
        <v>98.882499999999993</v>
      </c>
      <c r="AA9" s="43">
        <v>98.882499999999993</v>
      </c>
      <c r="AB9" s="43">
        <v>98.882499999999993</v>
      </c>
      <c r="AC9" s="43">
        <v>98.882499999999993</v>
      </c>
      <c r="AD9" s="43">
        <v>37.262500000000003</v>
      </c>
      <c r="AE9" s="43">
        <v>37.262500000000003</v>
      </c>
      <c r="AF9" s="43">
        <v>37.262500000000003</v>
      </c>
      <c r="AG9" s="43">
        <v>37.262500000000003</v>
      </c>
      <c r="AH9" s="43">
        <v>-3.5425</v>
      </c>
      <c r="AI9" s="43">
        <v>-3.5425</v>
      </c>
      <c r="AJ9" s="43">
        <v>-3.5425</v>
      </c>
      <c r="AK9" s="43">
        <v>-3.5425</v>
      </c>
      <c r="AL9" s="43">
        <v>4.2625000000000002</v>
      </c>
      <c r="AM9" s="43">
        <v>4.2625000000000002</v>
      </c>
      <c r="AN9" s="43">
        <v>4.2625000000000002</v>
      </c>
      <c r="AO9" s="43">
        <v>4.2625000000000002</v>
      </c>
      <c r="AP9" s="43">
        <v>-0.92500000000000004</v>
      </c>
      <c r="AQ9" s="43">
        <v>-0.92500000000000004</v>
      </c>
      <c r="AR9" s="43">
        <v>-0.92500000000000004</v>
      </c>
      <c r="AS9" s="43">
        <v>-0.92500000000000004</v>
      </c>
      <c r="AT9" s="43">
        <v>2.8050000000000002</v>
      </c>
      <c r="AU9" s="43">
        <v>2.8050000000000002</v>
      </c>
      <c r="AV9" s="43">
        <v>2.8050000000000002</v>
      </c>
      <c r="AW9" s="43">
        <v>2.8050000000000002</v>
      </c>
      <c r="AX9" s="43">
        <v>4.4950000000000001</v>
      </c>
      <c r="AY9" s="43">
        <v>4.4950000000000001</v>
      </c>
      <c r="AZ9" s="43">
        <v>4.4950000000000001</v>
      </c>
      <c r="BA9" s="43">
        <v>4.4950000000000001</v>
      </c>
      <c r="BB9" s="43">
        <v>4.3049999999999997</v>
      </c>
      <c r="BC9" s="43">
        <v>4.3049999999999997</v>
      </c>
      <c r="BD9" s="43">
        <v>4.3049999999999997</v>
      </c>
      <c r="BE9" s="43">
        <v>4.3049999999999997</v>
      </c>
      <c r="BF9" s="43">
        <v>0.38500000000000001</v>
      </c>
      <c r="BG9" s="43">
        <v>0.38500000000000001</v>
      </c>
      <c r="BH9" s="43">
        <v>0.38500000000000001</v>
      </c>
      <c r="BI9" s="43">
        <v>0.38500000000000001</v>
      </c>
      <c r="BJ9" s="43">
        <v>-4.05</v>
      </c>
      <c r="BK9" s="43">
        <v>-4.05</v>
      </c>
      <c r="BL9" s="43">
        <v>-4.05</v>
      </c>
      <c r="BM9" s="43">
        <v>-4.05</v>
      </c>
      <c r="BN9" s="43">
        <v>0.24</v>
      </c>
      <c r="BO9" s="43">
        <v>0.24</v>
      </c>
      <c r="BP9" s="43">
        <v>0.24</v>
      </c>
      <c r="BQ9" s="43">
        <v>0.24</v>
      </c>
      <c r="BR9" s="43">
        <v>49.167499999999997</v>
      </c>
      <c r="BS9" s="43">
        <v>49.167499999999997</v>
      </c>
      <c r="BT9" s="43">
        <v>49.167499999999997</v>
      </c>
      <c r="BU9" s="43">
        <v>49.167499999999997</v>
      </c>
      <c r="BV9" s="43">
        <v>146.0675</v>
      </c>
      <c r="BW9" s="43">
        <v>146.0675</v>
      </c>
      <c r="BX9" s="43">
        <v>146.0675</v>
      </c>
      <c r="BY9" s="43">
        <v>146.0675</v>
      </c>
      <c r="BZ9" s="43">
        <v>131.56</v>
      </c>
      <c r="CA9" s="43">
        <v>131.56</v>
      </c>
      <c r="CB9" s="43">
        <v>131.56</v>
      </c>
      <c r="CC9" s="43">
        <v>131.56</v>
      </c>
      <c r="CD9" s="43">
        <v>150.36500000000001</v>
      </c>
      <c r="CE9" s="43">
        <v>150.36500000000001</v>
      </c>
      <c r="CF9" s="43">
        <v>150.36500000000001</v>
      </c>
      <c r="CG9" s="43">
        <v>150.36500000000001</v>
      </c>
      <c r="CH9" s="43">
        <v>158.06</v>
      </c>
      <c r="CI9" s="43">
        <v>158.06</v>
      </c>
      <c r="CJ9" s="43">
        <v>158.06</v>
      </c>
      <c r="CK9" s="43">
        <v>158.06</v>
      </c>
      <c r="CL9" s="43">
        <v>145.29750000000001</v>
      </c>
      <c r="CM9" s="43">
        <v>145.29750000000001</v>
      </c>
      <c r="CN9" s="43">
        <v>145.29750000000001</v>
      </c>
      <c r="CO9" s="43">
        <v>145.29750000000001</v>
      </c>
      <c r="CP9" s="43">
        <v>156.3775</v>
      </c>
      <c r="CQ9" s="43">
        <v>156.3775</v>
      </c>
      <c r="CR9" s="43">
        <v>156.3775</v>
      </c>
      <c r="CS9" s="43">
        <v>156.3775</v>
      </c>
      <c r="CT9" s="44"/>
      <c r="CU9" s="44"/>
      <c r="CV9" s="44"/>
      <c r="CW9" s="45"/>
      <c r="CX9" s="46">
        <f>IF(SUM(B9:CW9)&lt;&gt;0,AVERAGEIF(B9:CW9,"&lt;&gt;"""),"")</f>
        <v>77.176979166666598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>
        <v>70</v>
      </c>
      <c r="C13" s="65">
        <v>62.773000000000003</v>
      </c>
      <c r="D13" s="65">
        <v>46</v>
      </c>
      <c r="E13" s="65">
        <v>2.6920000000000002</v>
      </c>
      <c r="F13" s="65">
        <v>78.284999999999997</v>
      </c>
      <c r="G13" s="65">
        <v>67.623999999999995</v>
      </c>
      <c r="H13" s="65">
        <v>42.066000000000003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>
        <v>29</v>
      </c>
      <c r="BS13" s="65"/>
      <c r="BT13" s="65"/>
      <c r="BU13" s="65">
        <v>34</v>
      </c>
      <c r="BV13" s="65">
        <v>34</v>
      </c>
      <c r="BW13" s="65">
        <v>34</v>
      </c>
      <c r="BX13" s="65"/>
      <c r="BY13" s="65">
        <v>38</v>
      </c>
      <c r="BZ13" s="65"/>
      <c r="CA13" s="65"/>
      <c r="CB13" s="65"/>
      <c r="CC13" s="65">
        <v>36.814999999999998</v>
      </c>
      <c r="CD13" s="65">
        <v>75.885000000000005</v>
      </c>
      <c r="CE13" s="65">
        <v>59.777999999999999</v>
      </c>
      <c r="CF13" s="65">
        <v>70</v>
      </c>
      <c r="CG13" s="65">
        <v>69.7</v>
      </c>
      <c r="CH13" s="65">
        <v>139</v>
      </c>
      <c r="CI13" s="65">
        <v>114.907</v>
      </c>
      <c r="CJ13" s="65">
        <v>104.5</v>
      </c>
      <c r="CK13" s="65">
        <v>124.94199999999999</v>
      </c>
      <c r="CL13" s="65">
        <v>80.070999999999998</v>
      </c>
      <c r="CM13" s="65">
        <v>50.207000000000001</v>
      </c>
      <c r="CN13" s="65">
        <v>46.2</v>
      </c>
      <c r="CO13" s="65">
        <v>70</v>
      </c>
      <c r="CP13" s="65">
        <v>70</v>
      </c>
      <c r="CQ13" s="65">
        <v>70</v>
      </c>
      <c r="CR13" s="65">
        <v>70</v>
      </c>
      <c r="CS13" s="65">
        <v>34.604999999999997</v>
      </c>
      <c r="CT13" s="66"/>
      <c r="CU13" s="66"/>
      <c r="CV13" s="66"/>
      <c r="CW13" s="67"/>
      <c r="CX13" s="68">
        <f t="array" ref="CX13">SUMPRODUCT(B13:CW13*0.25)</f>
        <v>456.26250000000005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" customHeight="1" x14ac:dyDescent="0.25">
      <c r="A15" s="69" t="s">
        <v>12</v>
      </c>
      <c r="B15" s="70">
        <v>131.19900000000001</v>
      </c>
      <c r="C15" s="71">
        <v>138.352</v>
      </c>
      <c r="D15" s="71">
        <v>143.965</v>
      </c>
      <c r="E15" s="71">
        <v>149.32400000000001</v>
      </c>
      <c r="F15" s="71">
        <v>123.904</v>
      </c>
      <c r="G15" s="71">
        <v>123.077</v>
      </c>
      <c r="H15" s="71">
        <v>126.84099999999999</v>
      </c>
      <c r="I15" s="71">
        <v>127.95099999999999</v>
      </c>
      <c r="J15" s="71">
        <v>126.97799999999999</v>
      </c>
      <c r="K15" s="71">
        <v>139.63900000000001</v>
      </c>
      <c r="L15" s="71">
        <v>114.8</v>
      </c>
      <c r="M15" s="71">
        <v>132.46299999999999</v>
      </c>
      <c r="N15" s="71">
        <v>106.596</v>
      </c>
      <c r="O15" s="71">
        <v>100.699</v>
      </c>
      <c r="P15" s="71">
        <v>113.474</v>
      </c>
      <c r="Q15" s="71">
        <v>110.548</v>
      </c>
      <c r="R15" s="71">
        <v>98.879000000000005</v>
      </c>
      <c r="S15" s="71">
        <v>116.288</v>
      </c>
      <c r="T15" s="71">
        <v>107.05800000000001</v>
      </c>
      <c r="U15" s="71">
        <v>104.444</v>
      </c>
      <c r="V15" s="71">
        <v>118.292</v>
      </c>
      <c r="W15" s="71">
        <v>115.053</v>
      </c>
      <c r="X15" s="71">
        <v>108.113</v>
      </c>
      <c r="Y15" s="71">
        <v>104.375</v>
      </c>
      <c r="Z15" s="71">
        <v>110.56699999999999</v>
      </c>
      <c r="AA15" s="71">
        <v>126.337</v>
      </c>
      <c r="AB15" s="71">
        <v>112.238</v>
      </c>
      <c r="AC15" s="71">
        <v>58.531999999999996</v>
      </c>
      <c r="AD15" s="71">
        <v>86.802000000000007</v>
      </c>
      <c r="AE15" s="71">
        <v>68.795000000000002</v>
      </c>
      <c r="AF15" s="71">
        <v>71.558000000000007</v>
      </c>
      <c r="AG15" s="71">
        <v>95.028000000000006</v>
      </c>
      <c r="AH15" s="71">
        <v>93.575999999999993</v>
      </c>
      <c r="AI15" s="71">
        <v>130.60400000000001</v>
      </c>
      <c r="AJ15" s="71">
        <v>86.173000000000002</v>
      </c>
      <c r="AK15" s="71">
        <v>63.546999999999997</v>
      </c>
      <c r="AL15" s="71">
        <v>68.793000000000006</v>
      </c>
      <c r="AM15" s="71">
        <v>97.402000000000001</v>
      </c>
      <c r="AN15" s="71">
        <v>97.728999999999999</v>
      </c>
      <c r="AO15" s="71">
        <v>107.315</v>
      </c>
      <c r="AP15" s="71">
        <v>69.822999999999993</v>
      </c>
      <c r="AQ15" s="71">
        <v>71.314999999999998</v>
      </c>
      <c r="AR15" s="71">
        <v>20.518999999999998</v>
      </c>
      <c r="AS15" s="71">
        <v>48.033999999999999</v>
      </c>
      <c r="AT15" s="71">
        <v>87.644999999999996</v>
      </c>
      <c r="AU15" s="71">
        <v>91.73</v>
      </c>
      <c r="AV15" s="71">
        <v>94.27</v>
      </c>
      <c r="AW15" s="71">
        <v>95.38</v>
      </c>
      <c r="AX15" s="71">
        <v>81.28</v>
      </c>
      <c r="AY15" s="71">
        <v>81.78</v>
      </c>
      <c r="AZ15" s="71">
        <v>81.97</v>
      </c>
      <c r="BA15" s="71">
        <v>81.221999999999994</v>
      </c>
      <c r="BB15" s="71">
        <v>79.715000000000003</v>
      </c>
      <c r="BC15" s="71">
        <v>77.265000000000001</v>
      </c>
      <c r="BD15" s="71">
        <v>75.319999999999993</v>
      </c>
      <c r="BE15" s="71">
        <v>73.959999999999994</v>
      </c>
      <c r="BF15" s="71">
        <v>71.906999999999996</v>
      </c>
      <c r="BG15" s="71">
        <v>70.807000000000002</v>
      </c>
      <c r="BH15" s="71">
        <v>68.751999999999995</v>
      </c>
      <c r="BI15" s="71">
        <v>69.926000000000002</v>
      </c>
      <c r="BJ15" s="71">
        <v>26.856000000000002</v>
      </c>
      <c r="BK15" s="71">
        <v>26.824999999999999</v>
      </c>
      <c r="BL15" s="71">
        <v>22.763000000000002</v>
      </c>
      <c r="BM15" s="71">
        <v>36.957000000000001</v>
      </c>
      <c r="BN15" s="71">
        <v>11.397</v>
      </c>
      <c r="BO15" s="71">
        <v>35.731999999999999</v>
      </c>
      <c r="BP15" s="71">
        <v>77.879000000000005</v>
      </c>
      <c r="BQ15" s="71">
        <v>98.296999999999997</v>
      </c>
      <c r="BR15" s="71">
        <v>82.221999999999994</v>
      </c>
      <c r="BS15" s="71">
        <v>97.406000000000006</v>
      </c>
      <c r="BT15" s="71">
        <v>19.739000000000001</v>
      </c>
      <c r="BU15" s="71">
        <v>39.805</v>
      </c>
      <c r="BV15" s="71">
        <v>7.5979999999999999</v>
      </c>
      <c r="BW15" s="71">
        <v>6.1020000000000003</v>
      </c>
      <c r="BX15" s="71">
        <v>31.757000000000001</v>
      </c>
      <c r="BY15" s="71">
        <v>4.2930000000000001</v>
      </c>
      <c r="BZ15" s="71">
        <v>2.8479999999999999</v>
      </c>
      <c r="CA15" s="71">
        <v>14.504</v>
      </c>
      <c r="CB15" s="71">
        <v>18.68</v>
      </c>
      <c r="CC15" s="71">
        <v>23.08</v>
      </c>
      <c r="CD15" s="71">
        <v>0.46100000000000002</v>
      </c>
      <c r="CE15" s="71">
        <v>1.851</v>
      </c>
      <c r="CF15" s="71">
        <v>4.2690000000000001</v>
      </c>
      <c r="CG15" s="71">
        <v>1.6659999999999999</v>
      </c>
      <c r="CH15" s="71">
        <v>2.2989999999999999</v>
      </c>
      <c r="CI15" s="71">
        <v>2.2480000000000002</v>
      </c>
      <c r="CJ15" s="71">
        <v>3.2869999999999999</v>
      </c>
      <c r="CK15" s="71">
        <v>2.6179999999999999</v>
      </c>
      <c r="CL15" s="71">
        <v>13.87</v>
      </c>
      <c r="CM15" s="71">
        <v>13.85</v>
      </c>
      <c r="CN15" s="71">
        <v>14.255000000000001</v>
      </c>
      <c r="CO15" s="71">
        <v>15.762</v>
      </c>
      <c r="CP15" s="71">
        <v>15.666</v>
      </c>
      <c r="CQ15" s="71">
        <v>15.22</v>
      </c>
      <c r="CR15" s="71">
        <v>15.666</v>
      </c>
      <c r="CS15" s="71">
        <v>19.498000000000001</v>
      </c>
      <c r="CT15" s="72"/>
      <c r="CU15" s="72"/>
      <c r="CV15" s="72"/>
      <c r="CW15" s="73"/>
      <c r="CX15" s="74">
        <f t="array" ref="CX15">SUMPRODUCT(B15:CW15*0.25)</f>
        <v>1669.2884999999997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>
        <v>12.55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>
        <v>50.9</v>
      </c>
      <c r="BY17" s="71"/>
      <c r="BZ17" s="71"/>
      <c r="CA17" s="71">
        <v>97.576999999999998</v>
      </c>
      <c r="CB17" s="71">
        <v>80.445999999999998</v>
      </c>
      <c r="CC17" s="71">
        <v>50.734999999999999</v>
      </c>
      <c r="CD17" s="71">
        <v>45.45</v>
      </c>
      <c r="CE17" s="71">
        <v>40.914000000000001</v>
      </c>
      <c r="CF17" s="71">
        <v>1.1000000000000001</v>
      </c>
      <c r="CG17" s="71">
        <v>26.009</v>
      </c>
      <c r="CH17" s="71"/>
      <c r="CI17" s="71"/>
      <c r="CJ17" s="71"/>
      <c r="CK17" s="71"/>
      <c r="CL17" s="71"/>
      <c r="CM17" s="71"/>
      <c r="CN17" s="71">
        <v>8.9139999999999997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103.64874999999999</v>
      </c>
    </row>
    <row r="18" spans="1:102" ht="30" customHeight="1" thickBot="1" x14ac:dyDescent="0.3">
      <c r="A18" s="75" t="s">
        <v>15</v>
      </c>
      <c r="B18" s="76">
        <f>SUM(B11:B17)</f>
        <v>201.19900000000001</v>
      </c>
      <c r="C18" s="77">
        <f t="shared" ref="C18:BN18" si="0">SUM(C11:C17)</f>
        <v>201.125</v>
      </c>
      <c r="D18" s="77">
        <f t="shared" si="0"/>
        <v>189.965</v>
      </c>
      <c r="E18" s="77">
        <f t="shared" si="0"/>
        <v>152.01600000000002</v>
      </c>
      <c r="F18" s="77">
        <f t="shared" si="0"/>
        <v>202.18899999999999</v>
      </c>
      <c r="G18" s="77">
        <f t="shared" si="0"/>
        <v>190.70099999999999</v>
      </c>
      <c r="H18" s="77">
        <f t="shared" si="0"/>
        <v>168.90699999999998</v>
      </c>
      <c r="I18" s="77">
        <f t="shared" si="0"/>
        <v>127.95099999999999</v>
      </c>
      <c r="J18" s="77">
        <f t="shared" si="0"/>
        <v>126.97799999999999</v>
      </c>
      <c r="K18" s="77">
        <f t="shared" si="0"/>
        <v>139.63900000000001</v>
      </c>
      <c r="L18" s="77">
        <f t="shared" si="0"/>
        <v>114.8</v>
      </c>
      <c r="M18" s="77">
        <f t="shared" si="0"/>
        <v>132.46299999999999</v>
      </c>
      <c r="N18" s="77">
        <f t="shared" si="0"/>
        <v>106.596</v>
      </c>
      <c r="O18" s="77">
        <f t="shared" si="0"/>
        <v>100.699</v>
      </c>
      <c r="P18" s="77">
        <f t="shared" si="0"/>
        <v>113.474</v>
      </c>
      <c r="Q18" s="77">
        <f t="shared" si="0"/>
        <v>110.548</v>
      </c>
      <c r="R18" s="77">
        <f t="shared" si="0"/>
        <v>98.879000000000005</v>
      </c>
      <c r="S18" s="77">
        <f t="shared" si="0"/>
        <v>116.288</v>
      </c>
      <c r="T18" s="77">
        <f t="shared" si="0"/>
        <v>107.05800000000001</v>
      </c>
      <c r="U18" s="77">
        <f t="shared" si="0"/>
        <v>104.444</v>
      </c>
      <c r="V18" s="77">
        <f t="shared" si="0"/>
        <v>118.292</v>
      </c>
      <c r="W18" s="77">
        <f t="shared" si="0"/>
        <v>115.053</v>
      </c>
      <c r="X18" s="77">
        <f t="shared" si="0"/>
        <v>108.113</v>
      </c>
      <c r="Y18" s="77">
        <f t="shared" si="0"/>
        <v>104.375</v>
      </c>
      <c r="Z18" s="77">
        <f t="shared" si="0"/>
        <v>110.56699999999999</v>
      </c>
      <c r="AA18" s="77">
        <f t="shared" si="0"/>
        <v>126.337</v>
      </c>
      <c r="AB18" s="77">
        <f t="shared" si="0"/>
        <v>112.238</v>
      </c>
      <c r="AC18" s="77">
        <f t="shared" si="0"/>
        <v>58.531999999999996</v>
      </c>
      <c r="AD18" s="77">
        <f t="shared" si="0"/>
        <v>86.802000000000007</v>
      </c>
      <c r="AE18" s="77">
        <f t="shared" si="0"/>
        <v>68.795000000000002</v>
      </c>
      <c r="AF18" s="77">
        <f t="shared" si="0"/>
        <v>71.558000000000007</v>
      </c>
      <c r="AG18" s="77">
        <f t="shared" si="0"/>
        <v>95.028000000000006</v>
      </c>
      <c r="AH18" s="77">
        <f t="shared" si="0"/>
        <v>93.575999999999993</v>
      </c>
      <c r="AI18" s="77">
        <f t="shared" si="0"/>
        <v>130.60400000000001</v>
      </c>
      <c r="AJ18" s="77">
        <f t="shared" si="0"/>
        <v>86.173000000000002</v>
      </c>
      <c r="AK18" s="77">
        <f t="shared" si="0"/>
        <v>63.546999999999997</v>
      </c>
      <c r="AL18" s="77">
        <f t="shared" si="0"/>
        <v>68.793000000000006</v>
      </c>
      <c r="AM18" s="77">
        <f t="shared" si="0"/>
        <v>97.402000000000001</v>
      </c>
      <c r="AN18" s="77">
        <f t="shared" si="0"/>
        <v>97.728999999999999</v>
      </c>
      <c r="AO18" s="77">
        <f t="shared" si="0"/>
        <v>107.315</v>
      </c>
      <c r="AP18" s="77">
        <f t="shared" si="0"/>
        <v>69.822999999999993</v>
      </c>
      <c r="AQ18" s="77">
        <f t="shared" si="0"/>
        <v>71.314999999999998</v>
      </c>
      <c r="AR18" s="77">
        <f t="shared" si="0"/>
        <v>20.518999999999998</v>
      </c>
      <c r="AS18" s="77">
        <f t="shared" si="0"/>
        <v>60.584000000000003</v>
      </c>
      <c r="AT18" s="77">
        <f t="shared" si="0"/>
        <v>87.644999999999996</v>
      </c>
      <c r="AU18" s="77">
        <f t="shared" si="0"/>
        <v>91.73</v>
      </c>
      <c r="AV18" s="77">
        <f t="shared" si="0"/>
        <v>94.27</v>
      </c>
      <c r="AW18" s="77">
        <f t="shared" si="0"/>
        <v>95.38</v>
      </c>
      <c r="AX18" s="77">
        <f t="shared" si="0"/>
        <v>81.28</v>
      </c>
      <c r="AY18" s="77">
        <f t="shared" si="0"/>
        <v>81.78</v>
      </c>
      <c r="AZ18" s="77">
        <f t="shared" si="0"/>
        <v>81.97</v>
      </c>
      <c r="BA18" s="77">
        <f t="shared" si="0"/>
        <v>81.221999999999994</v>
      </c>
      <c r="BB18" s="77">
        <f t="shared" si="0"/>
        <v>79.715000000000003</v>
      </c>
      <c r="BC18" s="77">
        <f t="shared" si="0"/>
        <v>77.265000000000001</v>
      </c>
      <c r="BD18" s="77">
        <f t="shared" si="0"/>
        <v>75.319999999999993</v>
      </c>
      <c r="BE18" s="77">
        <f t="shared" si="0"/>
        <v>73.959999999999994</v>
      </c>
      <c r="BF18" s="77">
        <f t="shared" si="0"/>
        <v>71.906999999999996</v>
      </c>
      <c r="BG18" s="77">
        <f t="shared" si="0"/>
        <v>70.807000000000002</v>
      </c>
      <c r="BH18" s="77">
        <f t="shared" si="0"/>
        <v>68.751999999999995</v>
      </c>
      <c r="BI18" s="77">
        <f t="shared" si="0"/>
        <v>69.926000000000002</v>
      </c>
      <c r="BJ18" s="77">
        <f t="shared" si="0"/>
        <v>26.856000000000002</v>
      </c>
      <c r="BK18" s="77">
        <f t="shared" si="0"/>
        <v>26.824999999999999</v>
      </c>
      <c r="BL18" s="77">
        <f t="shared" si="0"/>
        <v>22.763000000000002</v>
      </c>
      <c r="BM18" s="77">
        <f t="shared" si="0"/>
        <v>36.957000000000001</v>
      </c>
      <c r="BN18" s="77">
        <f t="shared" si="0"/>
        <v>11.397</v>
      </c>
      <c r="BO18" s="77">
        <f t="shared" ref="BO18:CW18" si="1">SUM(BO11:BO17)</f>
        <v>35.731999999999999</v>
      </c>
      <c r="BP18" s="77">
        <f t="shared" si="1"/>
        <v>77.879000000000005</v>
      </c>
      <c r="BQ18" s="77">
        <f t="shared" si="1"/>
        <v>98.296999999999997</v>
      </c>
      <c r="BR18" s="77">
        <f t="shared" si="1"/>
        <v>111.22199999999999</v>
      </c>
      <c r="BS18" s="77">
        <f t="shared" si="1"/>
        <v>97.406000000000006</v>
      </c>
      <c r="BT18" s="77">
        <f t="shared" si="1"/>
        <v>19.739000000000001</v>
      </c>
      <c r="BU18" s="77">
        <f t="shared" si="1"/>
        <v>73.805000000000007</v>
      </c>
      <c r="BV18" s="77">
        <f t="shared" si="1"/>
        <v>41.597999999999999</v>
      </c>
      <c r="BW18" s="77">
        <f t="shared" si="1"/>
        <v>40.102000000000004</v>
      </c>
      <c r="BX18" s="77">
        <f t="shared" si="1"/>
        <v>82.656999999999996</v>
      </c>
      <c r="BY18" s="77">
        <f t="shared" si="1"/>
        <v>42.292999999999999</v>
      </c>
      <c r="BZ18" s="77">
        <f t="shared" si="1"/>
        <v>2.8479999999999999</v>
      </c>
      <c r="CA18" s="77">
        <f t="shared" si="1"/>
        <v>112.081</v>
      </c>
      <c r="CB18" s="77">
        <f t="shared" si="1"/>
        <v>99.126000000000005</v>
      </c>
      <c r="CC18" s="77">
        <f t="shared" si="1"/>
        <v>110.63</v>
      </c>
      <c r="CD18" s="77">
        <f t="shared" si="1"/>
        <v>121.79600000000001</v>
      </c>
      <c r="CE18" s="77">
        <f t="shared" si="1"/>
        <v>102.54300000000001</v>
      </c>
      <c r="CF18" s="77">
        <f t="shared" si="1"/>
        <v>75.369</v>
      </c>
      <c r="CG18" s="77">
        <f t="shared" si="1"/>
        <v>97.375</v>
      </c>
      <c r="CH18" s="77">
        <f t="shared" si="1"/>
        <v>141.29900000000001</v>
      </c>
      <c r="CI18" s="77">
        <f t="shared" si="1"/>
        <v>117.155</v>
      </c>
      <c r="CJ18" s="77">
        <f t="shared" si="1"/>
        <v>107.78700000000001</v>
      </c>
      <c r="CK18" s="77">
        <f t="shared" si="1"/>
        <v>127.55999999999999</v>
      </c>
      <c r="CL18" s="77">
        <f t="shared" si="1"/>
        <v>93.941000000000003</v>
      </c>
      <c r="CM18" s="77">
        <f t="shared" si="1"/>
        <v>64.057000000000002</v>
      </c>
      <c r="CN18" s="77">
        <f t="shared" si="1"/>
        <v>69.369</v>
      </c>
      <c r="CO18" s="77">
        <f t="shared" si="1"/>
        <v>85.762</v>
      </c>
      <c r="CP18" s="77">
        <f t="shared" si="1"/>
        <v>85.665999999999997</v>
      </c>
      <c r="CQ18" s="77">
        <f t="shared" si="1"/>
        <v>85.22</v>
      </c>
      <c r="CR18" s="77">
        <f t="shared" si="1"/>
        <v>85.665999999999997</v>
      </c>
      <c r="CS18" s="77">
        <f t="shared" si="1"/>
        <v>54.102999999999994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2229.1997499999993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>
        <v>2.2999999999999998</v>
      </c>
      <c r="D21" s="88">
        <v>2.2999999999999998</v>
      </c>
      <c r="E21" s="88">
        <v>2.2999999999999998</v>
      </c>
      <c r="F21" s="88">
        <v>2.2999999999999998</v>
      </c>
      <c r="G21" s="88">
        <v>1.5</v>
      </c>
      <c r="H21" s="88">
        <v>1.5</v>
      </c>
      <c r="I21" s="88">
        <v>1.5</v>
      </c>
      <c r="J21" s="88">
        <v>1.5</v>
      </c>
      <c r="K21" s="88">
        <v>1.5</v>
      </c>
      <c r="L21" s="88">
        <v>1.5</v>
      </c>
      <c r="M21" s="88">
        <v>1.5</v>
      </c>
      <c r="N21" s="88">
        <v>1.5</v>
      </c>
      <c r="O21" s="88">
        <v>1.5</v>
      </c>
      <c r="P21" s="88">
        <v>1.5</v>
      </c>
      <c r="Q21" s="88">
        <v>1.5</v>
      </c>
      <c r="R21" s="88">
        <v>1.5</v>
      </c>
      <c r="S21" s="88">
        <v>1.5</v>
      </c>
      <c r="T21" s="88">
        <v>1.5</v>
      </c>
      <c r="U21" s="88">
        <v>1.5</v>
      </c>
      <c r="V21" s="88">
        <v>1.5</v>
      </c>
      <c r="W21" s="88">
        <v>1.5</v>
      </c>
      <c r="X21" s="88">
        <v>1.5</v>
      </c>
      <c r="Y21" s="88">
        <v>1.5</v>
      </c>
      <c r="Z21" s="88">
        <v>1.5</v>
      </c>
      <c r="AA21" s="88">
        <v>1.5</v>
      </c>
      <c r="AB21" s="88">
        <v>1.5</v>
      </c>
      <c r="AC21" s="88">
        <v>1.5</v>
      </c>
      <c r="AD21" s="88">
        <v>1.5</v>
      </c>
      <c r="AE21" s="88">
        <v>1.5</v>
      </c>
      <c r="AF21" s="88">
        <v>1.5</v>
      </c>
      <c r="AG21" s="88">
        <v>1.5</v>
      </c>
      <c r="AH21" s="88">
        <v>1.5</v>
      </c>
      <c r="AI21" s="88">
        <v>1.5</v>
      </c>
      <c r="AJ21" s="88">
        <v>1.5</v>
      </c>
      <c r="AK21" s="88">
        <v>1.5</v>
      </c>
      <c r="AL21" s="88">
        <v>1.5</v>
      </c>
      <c r="AM21" s="88">
        <v>1.5</v>
      </c>
      <c r="AN21" s="88">
        <v>1.5</v>
      </c>
      <c r="AO21" s="88">
        <v>1.5</v>
      </c>
      <c r="AP21" s="88">
        <v>1.5</v>
      </c>
      <c r="AQ21" s="88">
        <v>1.5</v>
      </c>
      <c r="AR21" s="88">
        <v>1.5</v>
      </c>
      <c r="AS21" s="88">
        <v>1.5</v>
      </c>
      <c r="AT21" s="88">
        <v>1.5</v>
      </c>
      <c r="AU21" s="88">
        <v>1.5</v>
      </c>
      <c r="AV21" s="88">
        <v>1.5</v>
      </c>
      <c r="AW21" s="88">
        <v>1.5</v>
      </c>
      <c r="AX21" s="88">
        <v>1.5</v>
      </c>
      <c r="AY21" s="88">
        <v>1.5</v>
      </c>
      <c r="AZ21" s="88">
        <v>1.5</v>
      </c>
      <c r="BA21" s="88">
        <v>1.5</v>
      </c>
      <c r="BB21" s="88">
        <v>1.5</v>
      </c>
      <c r="BC21" s="88">
        <v>1.5</v>
      </c>
      <c r="BD21" s="88">
        <v>1.5</v>
      </c>
      <c r="BE21" s="88">
        <v>1.5</v>
      </c>
      <c r="BF21" s="88">
        <v>1.5</v>
      </c>
      <c r="BG21" s="88">
        <v>1.5</v>
      </c>
      <c r="BH21" s="88">
        <v>1.5</v>
      </c>
      <c r="BI21" s="88">
        <v>1.5</v>
      </c>
      <c r="BJ21" s="88">
        <v>1.5</v>
      </c>
      <c r="BK21" s="88">
        <v>1.5</v>
      </c>
      <c r="BL21" s="88">
        <v>1.5</v>
      </c>
      <c r="BM21" s="88">
        <v>1.5</v>
      </c>
      <c r="BN21" s="88">
        <v>1.5</v>
      </c>
      <c r="BO21" s="88">
        <v>1.5</v>
      </c>
      <c r="BP21" s="88">
        <v>1.5</v>
      </c>
      <c r="BQ21" s="88">
        <v>4.8</v>
      </c>
      <c r="BR21" s="88">
        <v>4.8</v>
      </c>
      <c r="BS21" s="88">
        <v>4.8</v>
      </c>
      <c r="BT21" s="88">
        <v>4.8</v>
      </c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>
        <v>4</v>
      </c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31.349999999999998</v>
      </c>
    </row>
    <row r="22" spans="1:102" ht="24.9" customHeight="1" x14ac:dyDescent="0.25">
      <c r="A22" s="92" t="s">
        <v>18</v>
      </c>
      <c r="B22" s="93">
        <v>2.2400000000000002</v>
      </c>
      <c r="C22" s="94">
        <v>1.92</v>
      </c>
      <c r="D22" s="94">
        <v>1.92</v>
      </c>
      <c r="E22" s="94">
        <v>3.2</v>
      </c>
      <c r="F22" s="94">
        <v>1.92</v>
      </c>
      <c r="G22" s="94"/>
      <c r="H22" s="94">
        <v>1.92</v>
      </c>
      <c r="I22" s="94">
        <v>1.92</v>
      </c>
      <c r="J22" s="94">
        <v>1.44</v>
      </c>
      <c r="K22" s="94">
        <v>3.2</v>
      </c>
      <c r="L22" s="94">
        <v>1.92</v>
      </c>
      <c r="M22" s="94">
        <v>1.68</v>
      </c>
      <c r="N22" s="94">
        <v>3.2</v>
      </c>
      <c r="O22" s="94">
        <v>2.64</v>
      </c>
      <c r="P22" s="94">
        <v>1.68</v>
      </c>
      <c r="Q22" s="94">
        <v>1.68</v>
      </c>
      <c r="R22" s="94">
        <v>1.92</v>
      </c>
      <c r="S22" s="94">
        <v>1.92</v>
      </c>
      <c r="T22" s="94">
        <v>6.8</v>
      </c>
      <c r="U22" s="94">
        <v>4.0170000000000003</v>
      </c>
      <c r="V22" s="94">
        <v>1.68</v>
      </c>
      <c r="W22" s="94">
        <v>5.6</v>
      </c>
      <c r="X22" s="94">
        <v>5.6</v>
      </c>
      <c r="Y22" s="94">
        <v>4.8</v>
      </c>
      <c r="Z22" s="94">
        <v>1.92</v>
      </c>
      <c r="AA22" s="94">
        <v>1.92</v>
      </c>
      <c r="AB22" s="94">
        <v>1.92</v>
      </c>
      <c r="AC22" s="94"/>
      <c r="AD22" s="94"/>
      <c r="AE22" s="94"/>
      <c r="AF22" s="94">
        <v>0.8</v>
      </c>
      <c r="AG22" s="94">
        <v>0.8</v>
      </c>
      <c r="AH22" s="94">
        <v>0.8</v>
      </c>
      <c r="AI22" s="94">
        <v>0.8</v>
      </c>
      <c r="AJ22" s="94">
        <v>0.8</v>
      </c>
      <c r="AK22" s="94">
        <v>0.8</v>
      </c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>
        <v>8.4</v>
      </c>
      <c r="BV22" s="94">
        <v>4</v>
      </c>
      <c r="BW22" s="94">
        <v>4</v>
      </c>
      <c r="BX22" s="94">
        <v>4</v>
      </c>
      <c r="BY22" s="94">
        <v>4</v>
      </c>
      <c r="BZ22" s="94"/>
      <c r="CA22" s="94">
        <v>1.92</v>
      </c>
      <c r="CB22" s="94">
        <v>1.92</v>
      </c>
      <c r="CC22" s="94"/>
      <c r="CD22" s="94"/>
      <c r="CE22" s="94">
        <v>1.552</v>
      </c>
      <c r="CF22" s="94">
        <v>3.2</v>
      </c>
      <c r="CG22" s="94">
        <v>5.2</v>
      </c>
      <c r="CH22" s="94">
        <v>4.5599999999999996</v>
      </c>
      <c r="CI22" s="94">
        <v>2.64</v>
      </c>
      <c r="CJ22" s="94">
        <v>2.64</v>
      </c>
      <c r="CK22" s="94">
        <v>7.6</v>
      </c>
      <c r="CL22" s="94"/>
      <c r="CM22" s="94"/>
      <c r="CN22" s="94"/>
      <c r="CO22" s="94">
        <v>4.4000000000000004</v>
      </c>
      <c r="CP22" s="94">
        <v>2.64</v>
      </c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34.512250000000002</v>
      </c>
    </row>
    <row r="23" spans="1:102" ht="24.9" customHeight="1" x14ac:dyDescent="0.25">
      <c r="A23" s="92" t="s">
        <v>19</v>
      </c>
      <c r="B23" s="98">
        <v>4.5750000000000002</v>
      </c>
      <c r="C23" s="99">
        <v>3.6669999999999998</v>
      </c>
      <c r="D23" s="99">
        <v>3.5169999999999999</v>
      </c>
      <c r="E23" s="99">
        <v>6.3959999999999999</v>
      </c>
      <c r="F23" s="99">
        <v>3.359</v>
      </c>
      <c r="G23" s="99">
        <v>3.9390000000000001</v>
      </c>
      <c r="H23" s="99">
        <v>3.9390000000000001</v>
      </c>
      <c r="I23" s="99">
        <v>3.899</v>
      </c>
      <c r="J23" s="99">
        <v>3.9449999999999998</v>
      </c>
      <c r="K23" s="99">
        <v>5.9640000000000004</v>
      </c>
      <c r="L23" s="99">
        <v>3.222</v>
      </c>
      <c r="M23" s="99">
        <v>3.2639999999999998</v>
      </c>
      <c r="N23" s="99">
        <v>5.3339999999999996</v>
      </c>
      <c r="O23" s="99">
        <v>4.4180000000000001</v>
      </c>
      <c r="P23" s="99">
        <v>4.2290000000000001</v>
      </c>
      <c r="Q23" s="99">
        <v>5.5890000000000004</v>
      </c>
      <c r="R23" s="99">
        <v>5.6470000000000002</v>
      </c>
      <c r="S23" s="99">
        <v>6.3940000000000001</v>
      </c>
      <c r="T23" s="99">
        <v>9.8829999999999991</v>
      </c>
      <c r="U23" s="99">
        <v>5.9969999999999999</v>
      </c>
      <c r="V23" s="99">
        <v>3.8420000000000001</v>
      </c>
      <c r="W23" s="99">
        <v>8.6219999999999999</v>
      </c>
      <c r="X23" s="99">
        <v>7.9359999999999999</v>
      </c>
      <c r="Y23" s="99">
        <v>5.8860000000000001</v>
      </c>
      <c r="Z23" s="99">
        <v>5.8789999999999996</v>
      </c>
      <c r="AA23" s="99">
        <v>4.8390000000000004</v>
      </c>
      <c r="AB23" s="99">
        <v>4.6260000000000003</v>
      </c>
      <c r="AC23" s="99">
        <v>2.76</v>
      </c>
      <c r="AD23" s="99">
        <v>3.2730000000000001</v>
      </c>
      <c r="AE23" s="99">
        <v>3.8740000000000001</v>
      </c>
      <c r="AF23" s="99">
        <v>3.8730000000000002</v>
      </c>
      <c r="AG23" s="99">
        <v>4.6550000000000002</v>
      </c>
      <c r="AH23" s="99">
        <v>3.8479999999999999</v>
      </c>
      <c r="AI23" s="99">
        <v>3.8490000000000002</v>
      </c>
      <c r="AJ23" s="99">
        <v>3.8079999999999998</v>
      </c>
      <c r="AK23" s="99">
        <v>3.0710000000000002</v>
      </c>
      <c r="AL23" s="99">
        <v>3.0139999999999998</v>
      </c>
      <c r="AM23" s="99">
        <v>3.0539999999999998</v>
      </c>
      <c r="AN23" s="99">
        <v>3.0139999999999998</v>
      </c>
      <c r="AO23" s="99">
        <v>2.694</v>
      </c>
      <c r="AP23" s="99">
        <v>2.6480000000000001</v>
      </c>
      <c r="AQ23" s="99">
        <v>3.3220000000000001</v>
      </c>
      <c r="AR23" s="99">
        <v>3.3210000000000002</v>
      </c>
      <c r="AS23" s="99">
        <v>3.3620000000000001</v>
      </c>
      <c r="AT23" s="99">
        <v>2.6379999999999999</v>
      </c>
      <c r="AU23" s="99">
        <v>2.6379999999999999</v>
      </c>
      <c r="AV23" s="99">
        <v>2.6379999999999999</v>
      </c>
      <c r="AW23" s="99">
        <v>3.0379999999999998</v>
      </c>
      <c r="AX23" s="99">
        <v>2.76</v>
      </c>
      <c r="AY23" s="99">
        <v>3.32</v>
      </c>
      <c r="AZ23" s="99">
        <v>3.32</v>
      </c>
      <c r="BA23" s="99">
        <v>3.32</v>
      </c>
      <c r="BB23" s="99">
        <v>3.32</v>
      </c>
      <c r="BC23" s="99">
        <v>3.88</v>
      </c>
      <c r="BD23" s="99">
        <v>4.4000000000000004</v>
      </c>
      <c r="BE23" s="99">
        <v>4.4000000000000004</v>
      </c>
      <c r="BF23" s="99">
        <v>4.6260000000000003</v>
      </c>
      <c r="BG23" s="99">
        <v>3.294</v>
      </c>
      <c r="BH23" s="99">
        <v>3.97</v>
      </c>
      <c r="BI23" s="99">
        <v>3.96</v>
      </c>
      <c r="BJ23" s="99">
        <v>4.899</v>
      </c>
      <c r="BK23" s="99">
        <v>5.5359999999999996</v>
      </c>
      <c r="BL23" s="99">
        <v>5.5350000000000001</v>
      </c>
      <c r="BM23" s="99">
        <v>6.2119999999999997</v>
      </c>
      <c r="BN23" s="99">
        <v>5.5519999999999996</v>
      </c>
      <c r="BO23" s="99">
        <v>5.5460000000000003</v>
      </c>
      <c r="BP23" s="99">
        <v>4.9740000000000002</v>
      </c>
      <c r="BQ23" s="99">
        <v>4.4000000000000004</v>
      </c>
      <c r="BR23" s="99">
        <v>4.2210000000000001</v>
      </c>
      <c r="BS23" s="99">
        <v>3.88</v>
      </c>
      <c r="BT23" s="99">
        <v>3.32</v>
      </c>
      <c r="BU23" s="99">
        <v>14.236000000000001</v>
      </c>
      <c r="BV23" s="99">
        <v>8.8369999999999997</v>
      </c>
      <c r="BW23" s="99">
        <v>8.8770000000000007</v>
      </c>
      <c r="BX23" s="99">
        <v>7.3710000000000004</v>
      </c>
      <c r="BY23" s="99">
        <v>5.4249999999999998</v>
      </c>
      <c r="BZ23" s="99">
        <v>1.48</v>
      </c>
      <c r="CA23" s="99">
        <v>0.67</v>
      </c>
      <c r="CB23" s="99">
        <v>1</v>
      </c>
      <c r="CC23" s="99">
        <v>0.69</v>
      </c>
      <c r="CD23" s="99">
        <v>1.893</v>
      </c>
      <c r="CE23" s="99">
        <v>8.1</v>
      </c>
      <c r="CF23" s="99"/>
      <c r="CG23" s="99">
        <v>8.827</v>
      </c>
      <c r="CH23" s="99">
        <v>8.6669999999999998</v>
      </c>
      <c r="CI23" s="99">
        <v>7.6669999999999998</v>
      </c>
      <c r="CJ23" s="99">
        <v>5.242</v>
      </c>
      <c r="CK23" s="99">
        <v>10.627000000000001</v>
      </c>
      <c r="CL23" s="99">
        <v>7</v>
      </c>
      <c r="CM23" s="99">
        <v>2</v>
      </c>
      <c r="CN23" s="99">
        <v>2</v>
      </c>
      <c r="CO23" s="99">
        <v>4.5990000000000002</v>
      </c>
      <c r="CP23" s="99">
        <v>2.3050000000000002</v>
      </c>
      <c r="CQ23" s="99">
        <v>7.1260000000000003</v>
      </c>
      <c r="CR23" s="99">
        <v>8.8699999999999992</v>
      </c>
      <c r="CS23" s="99">
        <v>8.8339999999999996</v>
      </c>
      <c r="CT23" s="100"/>
      <c r="CU23" s="100"/>
      <c r="CV23" s="100"/>
      <c r="CW23" s="96"/>
      <c r="CX23" s="97">
        <f t="array" ref="CX23">SUMPRODUCT(B23:CW23*0.25)</f>
        <v>112.04674999999999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>SUM(B21:B27)</f>
        <v>6.8150000000000004</v>
      </c>
      <c r="C28" s="107">
        <f t="shared" ref="C28:BN28" si="2">SUM(C21:C27)</f>
        <v>7.8869999999999996</v>
      </c>
      <c r="D28" s="107">
        <f t="shared" si="2"/>
        <v>7.7370000000000001</v>
      </c>
      <c r="E28" s="107">
        <f t="shared" si="2"/>
        <v>11.896000000000001</v>
      </c>
      <c r="F28" s="107">
        <f t="shared" si="2"/>
        <v>7.5789999999999997</v>
      </c>
      <c r="G28" s="107">
        <f t="shared" si="2"/>
        <v>5.4390000000000001</v>
      </c>
      <c r="H28" s="107">
        <f t="shared" si="2"/>
        <v>7.359</v>
      </c>
      <c r="I28" s="107">
        <f t="shared" si="2"/>
        <v>7.319</v>
      </c>
      <c r="J28" s="107">
        <f t="shared" si="2"/>
        <v>6.8849999999999998</v>
      </c>
      <c r="K28" s="107">
        <f t="shared" si="2"/>
        <v>10.664000000000001</v>
      </c>
      <c r="L28" s="107">
        <f t="shared" si="2"/>
        <v>6.6419999999999995</v>
      </c>
      <c r="M28" s="107">
        <f t="shared" si="2"/>
        <v>6.4439999999999991</v>
      </c>
      <c r="N28" s="107">
        <f t="shared" si="2"/>
        <v>10.033999999999999</v>
      </c>
      <c r="O28" s="107">
        <f t="shared" si="2"/>
        <v>8.5579999999999998</v>
      </c>
      <c r="P28" s="107">
        <f t="shared" si="2"/>
        <v>7.4089999999999998</v>
      </c>
      <c r="Q28" s="107">
        <f t="shared" si="2"/>
        <v>8.7690000000000001</v>
      </c>
      <c r="R28" s="107">
        <f t="shared" si="2"/>
        <v>9.0670000000000002</v>
      </c>
      <c r="S28" s="107">
        <f t="shared" si="2"/>
        <v>9.8140000000000001</v>
      </c>
      <c r="T28" s="107">
        <f t="shared" si="2"/>
        <v>18.183</v>
      </c>
      <c r="U28" s="107">
        <f t="shared" si="2"/>
        <v>11.513999999999999</v>
      </c>
      <c r="V28" s="107">
        <f t="shared" si="2"/>
        <v>7.0220000000000002</v>
      </c>
      <c r="W28" s="107">
        <f t="shared" si="2"/>
        <v>15.722</v>
      </c>
      <c r="X28" s="107">
        <f t="shared" si="2"/>
        <v>15.036</v>
      </c>
      <c r="Y28" s="107">
        <f t="shared" si="2"/>
        <v>12.186</v>
      </c>
      <c r="Z28" s="107">
        <f t="shared" si="2"/>
        <v>9.2989999999999995</v>
      </c>
      <c r="AA28" s="107">
        <f t="shared" si="2"/>
        <v>8.2590000000000003</v>
      </c>
      <c r="AB28" s="107">
        <f t="shared" si="2"/>
        <v>8.0459999999999994</v>
      </c>
      <c r="AC28" s="107">
        <f t="shared" si="2"/>
        <v>4.26</v>
      </c>
      <c r="AD28" s="107">
        <f t="shared" si="2"/>
        <v>4.7729999999999997</v>
      </c>
      <c r="AE28" s="107">
        <f t="shared" si="2"/>
        <v>5.3740000000000006</v>
      </c>
      <c r="AF28" s="107">
        <f t="shared" si="2"/>
        <v>6.173</v>
      </c>
      <c r="AG28" s="107">
        <f t="shared" si="2"/>
        <v>6.9550000000000001</v>
      </c>
      <c r="AH28" s="107">
        <f t="shared" si="2"/>
        <v>6.1479999999999997</v>
      </c>
      <c r="AI28" s="107">
        <f t="shared" si="2"/>
        <v>6.149</v>
      </c>
      <c r="AJ28" s="107">
        <f t="shared" si="2"/>
        <v>6.1079999999999997</v>
      </c>
      <c r="AK28" s="107">
        <f t="shared" si="2"/>
        <v>5.3710000000000004</v>
      </c>
      <c r="AL28" s="107">
        <f t="shared" si="2"/>
        <v>4.5139999999999993</v>
      </c>
      <c r="AM28" s="107">
        <f t="shared" si="2"/>
        <v>4.5540000000000003</v>
      </c>
      <c r="AN28" s="107">
        <f t="shared" si="2"/>
        <v>4.5139999999999993</v>
      </c>
      <c r="AO28" s="107">
        <f t="shared" si="2"/>
        <v>4.194</v>
      </c>
      <c r="AP28" s="107">
        <f t="shared" si="2"/>
        <v>4.1479999999999997</v>
      </c>
      <c r="AQ28" s="107">
        <f t="shared" si="2"/>
        <v>4.8220000000000001</v>
      </c>
      <c r="AR28" s="107">
        <f t="shared" si="2"/>
        <v>4.8209999999999997</v>
      </c>
      <c r="AS28" s="107">
        <f t="shared" si="2"/>
        <v>4.8620000000000001</v>
      </c>
      <c r="AT28" s="107">
        <f t="shared" si="2"/>
        <v>4.1379999999999999</v>
      </c>
      <c r="AU28" s="107">
        <f t="shared" si="2"/>
        <v>4.1379999999999999</v>
      </c>
      <c r="AV28" s="107">
        <f t="shared" si="2"/>
        <v>4.1379999999999999</v>
      </c>
      <c r="AW28" s="107">
        <f t="shared" si="2"/>
        <v>4.5380000000000003</v>
      </c>
      <c r="AX28" s="107">
        <f t="shared" si="2"/>
        <v>4.26</v>
      </c>
      <c r="AY28" s="107">
        <f t="shared" si="2"/>
        <v>4.82</v>
      </c>
      <c r="AZ28" s="107">
        <f t="shared" si="2"/>
        <v>4.82</v>
      </c>
      <c r="BA28" s="107">
        <f t="shared" si="2"/>
        <v>4.82</v>
      </c>
      <c r="BB28" s="107">
        <f t="shared" si="2"/>
        <v>4.82</v>
      </c>
      <c r="BC28" s="107">
        <f t="shared" si="2"/>
        <v>5.38</v>
      </c>
      <c r="BD28" s="107">
        <f t="shared" si="2"/>
        <v>5.9</v>
      </c>
      <c r="BE28" s="107">
        <f t="shared" si="2"/>
        <v>5.9</v>
      </c>
      <c r="BF28" s="107">
        <f t="shared" si="2"/>
        <v>6.1260000000000003</v>
      </c>
      <c r="BG28" s="107">
        <f t="shared" si="2"/>
        <v>4.7940000000000005</v>
      </c>
      <c r="BH28" s="107">
        <f t="shared" si="2"/>
        <v>5.4700000000000006</v>
      </c>
      <c r="BI28" s="107">
        <f t="shared" si="2"/>
        <v>5.46</v>
      </c>
      <c r="BJ28" s="107">
        <f t="shared" si="2"/>
        <v>6.399</v>
      </c>
      <c r="BK28" s="107">
        <f t="shared" si="2"/>
        <v>7.0359999999999996</v>
      </c>
      <c r="BL28" s="107">
        <f t="shared" si="2"/>
        <v>7.0350000000000001</v>
      </c>
      <c r="BM28" s="107">
        <f t="shared" si="2"/>
        <v>7.7119999999999997</v>
      </c>
      <c r="BN28" s="107">
        <f t="shared" si="2"/>
        <v>7.0519999999999996</v>
      </c>
      <c r="BO28" s="107">
        <f t="shared" ref="BO28:CW28" si="3">SUM(BO21:BO27)</f>
        <v>7.0460000000000003</v>
      </c>
      <c r="BP28" s="107">
        <f t="shared" si="3"/>
        <v>6.4740000000000002</v>
      </c>
      <c r="BQ28" s="107">
        <f t="shared" si="3"/>
        <v>9.1999999999999993</v>
      </c>
      <c r="BR28" s="107">
        <f t="shared" si="3"/>
        <v>9.0210000000000008</v>
      </c>
      <c r="BS28" s="107">
        <f t="shared" si="3"/>
        <v>8.68</v>
      </c>
      <c r="BT28" s="107">
        <f t="shared" si="3"/>
        <v>8.1199999999999992</v>
      </c>
      <c r="BU28" s="107">
        <f t="shared" si="3"/>
        <v>22.636000000000003</v>
      </c>
      <c r="BV28" s="107">
        <f t="shared" si="3"/>
        <v>12.837</v>
      </c>
      <c r="BW28" s="107">
        <f t="shared" si="3"/>
        <v>12.877000000000001</v>
      </c>
      <c r="BX28" s="107">
        <f t="shared" si="3"/>
        <v>11.371</v>
      </c>
      <c r="BY28" s="107">
        <f t="shared" si="3"/>
        <v>9.4250000000000007</v>
      </c>
      <c r="BZ28" s="107">
        <f t="shared" si="3"/>
        <v>1.48</v>
      </c>
      <c r="CA28" s="107">
        <f t="shared" si="3"/>
        <v>2.59</v>
      </c>
      <c r="CB28" s="107">
        <f t="shared" si="3"/>
        <v>2.92</v>
      </c>
      <c r="CC28" s="107">
        <f t="shared" si="3"/>
        <v>0.69</v>
      </c>
      <c r="CD28" s="107">
        <f t="shared" si="3"/>
        <v>1.893</v>
      </c>
      <c r="CE28" s="107">
        <f t="shared" si="3"/>
        <v>9.6519999999999992</v>
      </c>
      <c r="CF28" s="107">
        <f t="shared" si="3"/>
        <v>3.2</v>
      </c>
      <c r="CG28" s="107">
        <f t="shared" si="3"/>
        <v>14.027000000000001</v>
      </c>
      <c r="CH28" s="107">
        <f t="shared" si="3"/>
        <v>13.227</v>
      </c>
      <c r="CI28" s="107">
        <f t="shared" si="3"/>
        <v>10.307</v>
      </c>
      <c r="CJ28" s="107">
        <f t="shared" si="3"/>
        <v>7.8819999999999997</v>
      </c>
      <c r="CK28" s="107">
        <f t="shared" si="3"/>
        <v>18.227</v>
      </c>
      <c r="CL28" s="107">
        <f t="shared" si="3"/>
        <v>7</v>
      </c>
      <c r="CM28" s="107">
        <f t="shared" si="3"/>
        <v>2</v>
      </c>
      <c r="CN28" s="107">
        <f t="shared" si="3"/>
        <v>2</v>
      </c>
      <c r="CO28" s="107">
        <f t="shared" si="3"/>
        <v>12.999000000000001</v>
      </c>
      <c r="CP28" s="107">
        <f t="shared" si="3"/>
        <v>4.9450000000000003</v>
      </c>
      <c r="CQ28" s="107">
        <f t="shared" si="3"/>
        <v>7.1260000000000003</v>
      </c>
      <c r="CR28" s="107">
        <f t="shared" si="3"/>
        <v>8.8699999999999992</v>
      </c>
      <c r="CS28" s="107">
        <f t="shared" si="3"/>
        <v>8.8339999999999996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177.90899999999999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>
        <v>208.01400000000001</v>
      </c>
      <c r="C32" s="94">
        <v>209.012</v>
      </c>
      <c r="D32" s="94">
        <v>197.702</v>
      </c>
      <c r="E32" s="94">
        <v>163.91200000000001</v>
      </c>
      <c r="F32" s="94">
        <v>209.768</v>
      </c>
      <c r="G32" s="94">
        <v>196.14</v>
      </c>
      <c r="H32" s="94">
        <v>176.26599999999999</v>
      </c>
      <c r="I32" s="94">
        <v>135.27000000000001</v>
      </c>
      <c r="J32" s="94">
        <v>133.863</v>
      </c>
      <c r="K32" s="94">
        <v>150.303</v>
      </c>
      <c r="L32" s="94">
        <v>121.44199999999999</v>
      </c>
      <c r="M32" s="94">
        <v>138.90700000000001</v>
      </c>
      <c r="N32" s="94">
        <v>116.63</v>
      </c>
      <c r="O32" s="94">
        <v>109.25700000000001</v>
      </c>
      <c r="P32" s="94">
        <v>120.883</v>
      </c>
      <c r="Q32" s="94">
        <v>119.31699999999999</v>
      </c>
      <c r="R32" s="94">
        <v>107.946</v>
      </c>
      <c r="S32" s="94">
        <v>126.102</v>
      </c>
      <c r="T32" s="94">
        <v>125.241</v>
      </c>
      <c r="U32" s="94">
        <v>115.958</v>
      </c>
      <c r="V32" s="94">
        <v>125.31399999999999</v>
      </c>
      <c r="W32" s="94">
        <v>130.77500000000001</v>
      </c>
      <c r="X32" s="94">
        <v>123.149</v>
      </c>
      <c r="Y32" s="94">
        <v>116.56100000000001</v>
      </c>
      <c r="Z32" s="94">
        <v>119.866</v>
      </c>
      <c r="AA32" s="94">
        <v>134.596</v>
      </c>
      <c r="AB32" s="94">
        <v>120.28400000000001</v>
      </c>
      <c r="AC32" s="94">
        <v>62.792000000000002</v>
      </c>
      <c r="AD32" s="94">
        <v>91.575000000000003</v>
      </c>
      <c r="AE32" s="94">
        <v>74.168999999999997</v>
      </c>
      <c r="AF32" s="94">
        <v>77.730999999999995</v>
      </c>
      <c r="AG32" s="94">
        <v>101.983</v>
      </c>
      <c r="AH32" s="94">
        <v>99.724000000000004</v>
      </c>
      <c r="AI32" s="94">
        <v>136.75299999999999</v>
      </c>
      <c r="AJ32" s="94">
        <v>92.281000000000006</v>
      </c>
      <c r="AK32" s="94">
        <v>68.918000000000006</v>
      </c>
      <c r="AL32" s="94">
        <v>73.307000000000002</v>
      </c>
      <c r="AM32" s="94">
        <v>101.956</v>
      </c>
      <c r="AN32" s="94">
        <v>102.24299999999999</v>
      </c>
      <c r="AO32" s="94">
        <v>111.509</v>
      </c>
      <c r="AP32" s="94">
        <v>73.971000000000004</v>
      </c>
      <c r="AQ32" s="94">
        <v>76.137</v>
      </c>
      <c r="AR32" s="94">
        <v>25.34</v>
      </c>
      <c r="AS32" s="94">
        <v>65.445999999999998</v>
      </c>
      <c r="AT32" s="94">
        <v>91.783000000000001</v>
      </c>
      <c r="AU32" s="94">
        <v>95.867999999999995</v>
      </c>
      <c r="AV32" s="94">
        <v>98.408000000000001</v>
      </c>
      <c r="AW32" s="94">
        <v>99.918000000000006</v>
      </c>
      <c r="AX32" s="94">
        <v>85.54</v>
      </c>
      <c r="AY32" s="94">
        <v>86.6</v>
      </c>
      <c r="AZ32" s="94">
        <v>86.79</v>
      </c>
      <c r="BA32" s="94">
        <v>86.042000000000002</v>
      </c>
      <c r="BB32" s="94">
        <v>84.534999999999997</v>
      </c>
      <c r="BC32" s="94">
        <v>82.644999999999996</v>
      </c>
      <c r="BD32" s="94">
        <v>81.22</v>
      </c>
      <c r="BE32" s="94">
        <v>79.86</v>
      </c>
      <c r="BF32" s="94">
        <v>78.033000000000001</v>
      </c>
      <c r="BG32" s="94">
        <v>75.600999999999999</v>
      </c>
      <c r="BH32" s="94">
        <v>74.221999999999994</v>
      </c>
      <c r="BI32" s="94">
        <v>75.385999999999996</v>
      </c>
      <c r="BJ32" s="94">
        <v>33.255000000000003</v>
      </c>
      <c r="BK32" s="94">
        <v>33.860999999999997</v>
      </c>
      <c r="BL32" s="94">
        <v>29.797999999999998</v>
      </c>
      <c r="BM32" s="94">
        <v>44.668999999999997</v>
      </c>
      <c r="BN32" s="94">
        <v>18.449000000000002</v>
      </c>
      <c r="BO32" s="94">
        <v>42.777999999999999</v>
      </c>
      <c r="BP32" s="94">
        <v>84.352999999999994</v>
      </c>
      <c r="BQ32" s="94">
        <v>107.497</v>
      </c>
      <c r="BR32" s="94">
        <v>120.24299999999999</v>
      </c>
      <c r="BS32" s="94">
        <v>106.086</v>
      </c>
      <c r="BT32" s="94">
        <v>27.859000000000002</v>
      </c>
      <c r="BU32" s="94">
        <v>96.441000000000003</v>
      </c>
      <c r="BV32" s="94">
        <v>54.435000000000002</v>
      </c>
      <c r="BW32" s="94">
        <v>52.978999999999999</v>
      </c>
      <c r="BX32" s="94">
        <v>94.028000000000006</v>
      </c>
      <c r="BY32" s="94">
        <v>51.718000000000004</v>
      </c>
      <c r="BZ32" s="94">
        <v>4.3280000000000003</v>
      </c>
      <c r="CA32" s="94">
        <v>114.67100000000001</v>
      </c>
      <c r="CB32" s="94">
        <v>102.04600000000001</v>
      </c>
      <c r="CC32" s="94">
        <v>111.32</v>
      </c>
      <c r="CD32" s="94">
        <v>123.68899999999999</v>
      </c>
      <c r="CE32" s="94">
        <v>112.19499999999999</v>
      </c>
      <c r="CF32" s="94">
        <v>78.569000000000003</v>
      </c>
      <c r="CG32" s="94">
        <v>111.402</v>
      </c>
      <c r="CH32" s="94">
        <v>154.52600000000001</v>
      </c>
      <c r="CI32" s="94">
        <v>127.462</v>
      </c>
      <c r="CJ32" s="94">
        <v>115.669</v>
      </c>
      <c r="CK32" s="94">
        <v>145.78700000000001</v>
      </c>
      <c r="CL32" s="94">
        <v>100.941</v>
      </c>
      <c r="CM32" s="94">
        <v>66.057000000000002</v>
      </c>
      <c r="CN32" s="94">
        <v>71.369</v>
      </c>
      <c r="CO32" s="94">
        <v>98.760999999999996</v>
      </c>
      <c r="CP32" s="94">
        <v>90.611000000000004</v>
      </c>
      <c r="CQ32" s="94">
        <v>92.346000000000004</v>
      </c>
      <c r="CR32" s="94">
        <v>94.536000000000001</v>
      </c>
      <c r="CS32" s="94">
        <v>62.936999999999998</v>
      </c>
      <c r="CT32" s="95"/>
      <c r="CU32" s="95"/>
      <c r="CV32" s="95"/>
      <c r="CW32" s="96"/>
      <c r="CX32" s="97">
        <f t="array" ref="CX32">SUMPRODUCT(B32:CW32*0.25)</f>
        <v>2407.1087500000012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42</v>
      </c>
      <c r="B34" s="76">
        <f>SUM(B31:B33)</f>
        <v>208.01400000000001</v>
      </c>
      <c r="C34" s="77">
        <f t="shared" ref="C34:BN34" si="4">SUM(C31:C33)</f>
        <v>209.012</v>
      </c>
      <c r="D34" s="77">
        <f t="shared" si="4"/>
        <v>197.702</v>
      </c>
      <c r="E34" s="77">
        <f t="shared" si="4"/>
        <v>163.91200000000001</v>
      </c>
      <c r="F34" s="77">
        <f t="shared" si="4"/>
        <v>209.768</v>
      </c>
      <c r="G34" s="77">
        <f t="shared" si="4"/>
        <v>196.14</v>
      </c>
      <c r="H34" s="77">
        <f t="shared" si="4"/>
        <v>176.26599999999999</v>
      </c>
      <c r="I34" s="77">
        <f t="shared" si="4"/>
        <v>135.27000000000001</v>
      </c>
      <c r="J34" s="77">
        <f t="shared" si="4"/>
        <v>133.863</v>
      </c>
      <c r="K34" s="77">
        <f t="shared" si="4"/>
        <v>150.303</v>
      </c>
      <c r="L34" s="77">
        <f t="shared" si="4"/>
        <v>121.44199999999999</v>
      </c>
      <c r="M34" s="77">
        <f t="shared" si="4"/>
        <v>138.90700000000001</v>
      </c>
      <c r="N34" s="77">
        <f t="shared" si="4"/>
        <v>116.63</v>
      </c>
      <c r="O34" s="77">
        <f t="shared" si="4"/>
        <v>109.25700000000001</v>
      </c>
      <c r="P34" s="77">
        <f t="shared" si="4"/>
        <v>120.883</v>
      </c>
      <c r="Q34" s="77">
        <f t="shared" si="4"/>
        <v>119.31699999999999</v>
      </c>
      <c r="R34" s="77">
        <f t="shared" si="4"/>
        <v>107.946</v>
      </c>
      <c r="S34" s="77">
        <f t="shared" si="4"/>
        <v>126.102</v>
      </c>
      <c r="T34" s="77">
        <f t="shared" si="4"/>
        <v>125.241</v>
      </c>
      <c r="U34" s="77">
        <f t="shared" si="4"/>
        <v>115.958</v>
      </c>
      <c r="V34" s="77">
        <f t="shared" si="4"/>
        <v>125.31399999999999</v>
      </c>
      <c r="W34" s="77">
        <f t="shared" si="4"/>
        <v>130.77500000000001</v>
      </c>
      <c r="X34" s="77">
        <f t="shared" si="4"/>
        <v>123.149</v>
      </c>
      <c r="Y34" s="77">
        <f t="shared" si="4"/>
        <v>116.56100000000001</v>
      </c>
      <c r="Z34" s="77">
        <f t="shared" si="4"/>
        <v>119.866</v>
      </c>
      <c r="AA34" s="77">
        <f t="shared" si="4"/>
        <v>134.596</v>
      </c>
      <c r="AB34" s="77">
        <f t="shared" si="4"/>
        <v>120.28400000000001</v>
      </c>
      <c r="AC34" s="77">
        <f t="shared" si="4"/>
        <v>62.792000000000002</v>
      </c>
      <c r="AD34" s="77">
        <f t="shared" si="4"/>
        <v>91.575000000000003</v>
      </c>
      <c r="AE34" s="77">
        <f t="shared" si="4"/>
        <v>74.168999999999997</v>
      </c>
      <c r="AF34" s="77">
        <f t="shared" si="4"/>
        <v>77.730999999999995</v>
      </c>
      <c r="AG34" s="77">
        <f t="shared" si="4"/>
        <v>101.983</v>
      </c>
      <c r="AH34" s="77">
        <f t="shared" si="4"/>
        <v>99.724000000000004</v>
      </c>
      <c r="AI34" s="77">
        <f t="shared" si="4"/>
        <v>136.75299999999999</v>
      </c>
      <c r="AJ34" s="77">
        <f t="shared" si="4"/>
        <v>92.281000000000006</v>
      </c>
      <c r="AK34" s="77">
        <f t="shared" si="4"/>
        <v>68.918000000000006</v>
      </c>
      <c r="AL34" s="77">
        <f t="shared" si="4"/>
        <v>73.307000000000002</v>
      </c>
      <c r="AM34" s="77">
        <f t="shared" si="4"/>
        <v>101.956</v>
      </c>
      <c r="AN34" s="77">
        <f t="shared" si="4"/>
        <v>102.24299999999999</v>
      </c>
      <c r="AO34" s="77">
        <f t="shared" si="4"/>
        <v>111.509</v>
      </c>
      <c r="AP34" s="77">
        <f t="shared" si="4"/>
        <v>73.971000000000004</v>
      </c>
      <c r="AQ34" s="77">
        <f t="shared" si="4"/>
        <v>76.137</v>
      </c>
      <c r="AR34" s="77">
        <f t="shared" si="4"/>
        <v>25.34</v>
      </c>
      <c r="AS34" s="77">
        <f t="shared" si="4"/>
        <v>65.445999999999998</v>
      </c>
      <c r="AT34" s="77">
        <f t="shared" si="4"/>
        <v>91.783000000000001</v>
      </c>
      <c r="AU34" s="77">
        <f t="shared" si="4"/>
        <v>95.867999999999995</v>
      </c>
      <c r="AV34" s="77">
        <f t="shared" si="4"/>
        <v>98.408000000000001</v>
      </c>
      <c r="AW34" s="77">
        <f t="shared" si="4"/>
        <v>99.918000000000006</v>
      </c>
      <c r="AX34" s="77">
        <f t="shared" si="4"/>
        <v>85.54</v>
      </c>
      <c r="AY34" s="77">
        <f t="shared" si="4"/>
        <v>86.6</v>
      </c>
      <c r="AZ34" s="77">
        <f t="shared" si="4"/>
        <v>86.79</v>
      </c>
      <c r="BA34" s="77">
        <f t="shared" si="4"/>
        <v>86.042000000000002</v>
      </c>
      <c r="BB34" s="77">
        <f t="shared" si="4"/>
        <v>84.534999999999997</v>
      </c>
      <c r="BC34" s="77">
        <f t="shared" si="4"/>
        <v>82.644999999999996</v>
      </c>
      <c r="BD34" s="77">
        <f t="shared" si="4"/>
        <v>81.22</v>
      </c>
      <c r="BE34" s="77">
        <f t="shared" si="4"/>
        <v>79.86</v>
      </c>
      <c r="BF34" s="77">
        <f t="shared" si="4"/>
        <v>78.033000000000001</v>
      </c>
      <c r="BG34" s="77">
        <f t="shared" si="4"/>
        <v>75.600999999999999</v>
      </c>
      <c r="BH34" s="77">
        <f t="shared" si="4"/>
        <v>74.221999999999994</v>
      </c>
      <c r="BI34" s="77">
        <f t="shared" si="4"/>
        <v>75.385999999999996</v>
      </c>
      <c r="BJ34" s="77">
        <f t="shared" si="4"/>
        <v>33.255000000000003</v>
      </c>
      <c r="BK34" s="77">
        <f t="shared" si="4"/>
        <v>33.860999999999997</v>
      </c>
      <c r="BL34" s="77">
        <f t="shared" si="4"/>
        <v>29.797999999999998</v>
      </c>
      <c r="BM34" s="77">
        <f t="shared" si="4"/>
        <v>44.668999999999997</v>
      </c>
      <c r="BN34" s="77">
        <f t="shared" si="4"/>
        <v>18.449000000000002</v>
      </c>
      <c r="BO34" s="77">
        <f t="shared" ref="BO34:CW34" si="5">SUM(BO31:BO33)</f>
        <v>42.777999999999999</v>
      </c>
      <c r="BP34" s="77">
        <f t="shared" si="5"/>
        <v>84.352999999999994</v>
      </c>
      <c r="BQ34" s="77">
        <f t="shared" si="5"/>
        <v>107.497</v>
      </c>
      <c r="BR34" s="77">
        <f t="shared" si="5"/>
        <v>120.24299999999999</v>
      </c>
      <c r="BS34" s="77">
        <f t="shared" si="5"/>
        <v>106.086</v>
      </c>
      <c r="BT34" s="77">
        <f t="shared" si="5"/>
        <v>27.859000000000002</v>
      </c>
      <c r="BU34" s="77">
        <f t="shared" si="5"/>
        <v>96.441000000000003</v>
      </c>
      <c r="BV34" s="77">
        <f t="shared" si="5"/>
        <v>54.435000000000002</v>
      </c>
      <c r="BW34" s="77">
        <f t="shared" si="5"/>
        <v>52.978999999999999</v>
      </c>
      <c r="BX34" s="77">
        <f t="shared" si="5"/>
        <v>94.028000000000006</v>
      </c>
      <c r="BY34" s="77">
        <f t="shared" si="5"/>
        <v>51.718000000000004</v>
      </c>
      <c r="BZ34" s="77">
        <f t="shared" si="5"/>
        <v>4.3280000000000003</v>
      </c>
      <c r="CA34" s="77">
        <f t="shared" si="5"/>
        <v>114.67100000000001</v>
      </c>
      <c r="CB34" s="77">
        <f t="shared" si="5"/>
        <v>102.04600000000001</v>
      </c>
      <c r="CC34" s="77">
        <f t="shared" si="5"/>
        <v>111.32</v>
      </c>
      <c r="CD34" s="77">
        <f t="shared" si="5"/>
        <v>123.68899999999999</v>
      </c>
      <c r="CE34" s="77">
        <f t="shared" si="5"/>
        <v>112.19499999999999</v>
      </c>
      <c r="CF34" s="77">
        <f t="shared" si="5"/>
        <v>78.569000000000003</v>
      </c>
      <c r="CG34" s="77">
        <f t="shared" si="5"/>
        <v>111.402</v>
      </c>
      <c r="CH34" s="77">
        <f t="shared" si="5"/>
        <v>154.52600000000001</v>
      </c>
      <c r="CI34" s="77">
        <f t="shared" si="5"/>
        <v>127.462</v>
      </c>
      <c r="CJ34" s="77">
        <f t="shared" si="5"/>
        <v>115.669</v>
      </c>
      <c r="CK34" s="77">
        <f t="shared" si="5"/>
        <v>145.78700000000001</v>
      </c>
      <c r="CL34" s="77">
        <f t="shared" si="5"/>
        <v>100.941</v>
      </c>
      <c r="CM34" s="77">
        <f t="shared" si="5"/>
        <v>66.057000000000002</v>
      </c>
      <c r="CN34" s="77">
        <f t="shared" si="5"/>
        <v>71.369</v>
      </c>
      <c r="CO34" s="77">
        <f t="shared" si="5"/>
        <v>98.760999999999996</v>
      </c>
      <c r="CP34" s="77">
        <f t="shared" si="5"/>
        <v>90.611000000000004</v>
      </c>
      <c r="CQ34" s="77">
        <f t="shared" si="5"/>
        <v>92.346000000000004</v>
      </c>
      <c r="CR34" s="77">
        <f t="shared" si="5"/>
        <v>94.536000000000001</v>
      </c>
      <c r="CS34" s="77">
        <f t="shared" si="5"/>
        <v>62.936999999999998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2407.1087500000012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>
        <v>0.7</v>
      </c>
      <c r="N39" s="120"/>
      <c r="O39" s="120"/>
      <c r="P39" s="120">
        <v>5.5</v>
      </c>
      <c r="Q39" s="120">
        <v>7.8</v>
      </c>
      <c r="R39" s="120">
        <v>10</v>
      </c>
      <c r="S39" s="120">
        <v>10</v>
      </c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>
        <v>5</v>
      </c>
      <c r="AK39" s="120">
        <v>2.2999999999999998</v>
      </c>
      <c r="AL39" s="120"/>
      <c r="AM39" s="120"/>
      <c r="AN39" s="120"/>
      <c r="AO39" s="120"/>
      <c r="AP39" s="120"/>
      <c r="AQ39" s="120"/>
      <c r="AR39" s="120">
        <v>10.8</v>
      </c>
      <c r="AS39" s="120"/>
      <c r="AT39" s="120"/>
      <c r="AU39" s="120"/>
      <c r="AV39" s="120"/>
      <c r="AW39" s="120"/>
      <c r="AX39" s="120"/>
      <c r="AY39" s="120"/>
      <c r="AZ39" s="120"/>
      <c r="BA39" s="120"/>
      <c r="BB39" s="120">
        <v>5</v>
      </c>
      <c r="BC39" s="120">
        <v>15.1</v>
      </c>
      <c r="BD39" s="120">
        <v>5</v>
      </c>
      <c r="BE39" s="120">
        <v>20.399999999999999</v>
      </c>
      <c r="BF39" s="120">
        <v>15.9</v>
      </c>
      <c r="BG39" s="120">
        <v>11.9</v>
      </c>
      <c r="BH39" s="120">
        <v>19.8</v>
      </c>
      <c r="BI39" s="120">
        <v>5</v>
      </c>
      <c r="BJ39" s="120">
        <v>150</v>
      </c>
      <c r="BK39" s="120">
        <v>217.5</v>
      </c>
      <c r="BL39" s="120">
        <v>222.8</v>
      </c>
      <c r="BM39" s="120">
        <v>175.6</v>
      </c>
      <c r="BN39" s="120">
        <v>172.7</v>
      </c>
      <c r="BO39" s="120">
        <v>103.2</v>
      </c>
      <c r="BP39" s="120">
        <v>106</v>
      </c>
      <c r="BQ39" s="120"/>
      <c r="BR39" s="120">
        <v>67.8</v>
      </c>
      <c r="BS39" s="120"/>
      <c r="BT39" s="120">
        <v>24.3</v>
      </c>
      <c r="BU39" s="120"/>
      <c r="BV39" s="120"/>
      <c r="BW39" s="120"/>
      <c r="BX39" s="120">
        <v>109.7</v>
      </c>
      <c r="BY39" s="120"/>
      <c r="BZ39" s="120">
        <v>94.8</v>
      </c>
      <c r="CA39" s="120">
        <v>17.7</v>
      </c>
      <c r="CB39" s="120">
        <v>8.8000000000000007</v>
      </c>
      <c r="CC39" s="120">
        <v>4.9000000000000004</v>
      </c>
      <c r="CD39" s="120">
        <v>4.4000000000000004</v>
      </c>
      <c r="CE39" s="120">
        <v>6.1</v>
      </c>
      <c r="CF39" s="120">
        <v>4.4000000000000004</v>
      </c>
      <c r="CG39" s="120">
        <v>4.5</v>
      </c>
      <c r="CH39" s="120">
        <v>4.2</v>
      </c>
      <c r="CI39" s="120">
        <v>4.2</v>
      </c>
      <c r="CJ39" s="120"/>
      <c r="CK39" s="120"/>
      <c r="CL39" s="120">
        <v>4.3</v>
      </c>
      <c r="CM39" s="120">
        <v>4.5999999999999996</v>
      </c>
      <c r="CN39" s="120">
        <v>4.7</v>
      </c>
      <c r="CO39" s="120">
        <v>4.4000000000000004</v>
      </c>
      <c r="CP39" s="120">
        <v>9.6</v>
      </c>
      <c r="CQ39" s="120">
        <v>9.6</v>
      </c>
      <c r="CR39" s="120"/>
      <c r="CS39" s="120">
        <v>31.8</v>
      </c>
      <c r="CT39" s="122"/>
      <c r="CU39" s="122"/>
      <c r="CV39" s="122"/>
      <c r="CW39" s="121"/>
      <c r="CX39" s="97">
        <f t="array" ref="CX39">SUMPRODUCT(B39:CW39*0.25)</f>
        <v>430.7</v>
      </c>
    </row>
    <row r="40" spans="1:102" ht="24.9" customHeight="1" x14ac:dyDescent="0.25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3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0.7</v>
      </c>
      <c r="N42" s="107">
        <f t="shared" si="6"/>
        <v>0</v>
      </c>
      <c r="O42" s="107">
        <f t="shared" si="6"/>
        <v>0</v>
      </c>
      <c r="P42" s="107">
        <f t="shared" si="6"/>
        <v>5.5</v>
      </c>
      <c r="Q42" s="107">
        <f t="shared" si="6"/>
        <v>7.8</v>
      </c>
      <c r="R42" s="107">
        <f t="shared" si="6"/>
        <v>10</v>
      </c>
      <c r="S42" s="107">
        <f t="shared" si="6"/>
        <v>10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5</v>
      </c>
      <c r="AK42" s="107">
        <f t="shared" si="6"/>
        <v>2.2999999999999998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10.8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5</v>
      </c>
      <c r="BC42" s="107">
        <f t="shared" si="6"/>
        <v>15.1</v>
      </c>
      <c r="BD42" s="107">
        <f t="shared" si="6"/>
        <v>5</v>
      </c>
      <c r="BE42" s="107">
        <f t="shared" si="6"/>
        <v>20.399999999999999</v>
      </c>
      <c r="BF42" s="107">
        <f t="shared" si="6"/>
        <v>15.9</v>
      </c>
      <c r="BG42" s="107">
        <f t="shared" si="6"/>
        <v>11.9</v>
      </c>
      <c r="BH42" s="107">
        <f t="shared" si="6"/>
        <v>19.8</v>
      </c>
      <c r="BI42" s="107">
        <f t="shared" si="6"/>
        <v>5</v>
      </c>
      <c r="BJ42" s="107">
        <f t="shared" si="6"/>
        <v>150</v>
      </c>
      <c r="BK42" s="107">
        <f t="shared" si="6"/>
        <v>217.5</v>
      </c>
      <c r="BL42" s="107">
        <f t="shared" si="6"/>
        <v>222.8</v>
      </c>
      <c r="BM42" s="107">
        <f t="shared" si="6"/>
        <v>175.6</v>
      </c>
      <c r="BN42" s="107">
        <f t="shared" si="6"/>
        <v>172.7</v>
      </c>
      <c r="BO42" s="107">
        <f t="shared" ref="BO42:CW42" si="7">SUM(BO37:BO41)</f>
        <v>103.2</v>
      </c>
      <c r="BP42" s="107">
        <f t="shared" si="7"/>
        <v>106</v>
      </c>
      <c r="BQ42" s="107">
        <f t="shared" si="7"/>
        <v>0</v>
      </c>
      <c r="BR42" s="107">
        <f t="shared" si="7"/>
        <v>67.8</v>
      </c>
      <c r="BS42" s="107">
        <f t="shared" si="7"/>
        <v>0</v>
      </c>
      <c r="BT42" s="107">
        <f t="shared" si="7"/>
        <v>24.3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109.7</v>
      </c>
      <c r="BY42" s="107">
        <f t="shared" si="7"/>
        <v>0</v>
      </c>
      <c r="BZ42" s="107">
        <f t="shared" si="7"/>
        <v>94.8</v>
      </c>
      <c r="CA42" s="107">
        <f t="shared" si="7"/>
        <v>17.7</v>
      </c>
      <c r="CB42" s="107">
        <f t="shared" si="7"/>
        <v>8.8000000000000007</v>
      </c>
      <c r="CC42" s="107">
        <f t="shared" si="7"/>
        <v>4.9000000000000004</v>
      </c>
      <c r="CD42" s="107">
        <f t="shared" si="7"/>
        <v>4.4000000000000004</v>
      </c>
      <c r="CE42" s="107">
        <f t="shared" si="7"/>
        <v>6.1</v>
      </c>
      <c r="CF42" s="107">
        <f t="shared" si="7"/>
        <v>4.4000000000000004</v>
      </c>
      <c r="CG42" s="107">
        <f t="shared" si="7"/>
        <v>4.5</v>
      </c>
      <c r="CH42" s="107">
        <f t="shared" si="7"/>
        <v>4.2</v>
      </c>
      <c r="CI42" s="107">
        <f t="shared" si="7"/>
        <v>4.2</v>
      </c>
      <c r="CJ42" s="107">
        <f t="shared" si="7"/>
        <v>0</v>
      </c>
      <c r="CK42" s="107">
        <f t="shared" si="7"/>
        <v>0</v>
      </c>
      <c r="CL42" s="107">
        <f t="shared" si="7"/>
        <v>4.3</v>
      </c>
      <c r="CM42" s="107">
        <f t="shared" si="7"/>
        <v>4.5999999999999996</v>
      </c>
      <c r="CN42" s="107">
        <f t="shared" si="7"/>
        <v>4.7</v>
      </c>
      <c r="CO42" s="107">
        <f t="shared" si="7"/>
        <v>4.4000000000000004</v>
      </c>
      <c r="CP42" s="107">
        <f t="shared" si="7"/>
        <v>9.6</v>
      </c>
      <c r="CQ42" s="107">
        <f t="shared" si="7"/>
        <v>9.6</v>
      </c>
      <c r="CR42" s="107">
        <f t="shared" si="7"/>
        <v>0</v>
      </c>
      <c r="CS42" s="107">
        <f t="shared" si="7"/>
        <v>31.8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430.7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>
        <v>0.7</v>
      </c>
      <c r="N47" s="120"/>
      <c r="O47" s="120"/>
      <c r="P47" s="120">
        <v>5.5</v>
      </c>
      <c r="Q47" s="120">
        <v>7.8</v>
      </c>
      <c r="R47" s="120">
        <v>10</v>
      </c>
      <c r="S47" s="120">
        <v>10</v>
      </c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>
        <v>5</v>
      </c>
      <c r="AK47" s="120">
        <v>2.2999999999999998</v>
      </c>
      <c r="AL47" s="120"/>
      <c r="AM47" s="120"/>
      <c r="AN47" s="120"/>
      <c r="AO47" s="120"/>
      <c r="AP47" s="120"/>
      <c r="AQ47" s="120"/>
      <c r="AR47" s="120">
        <v>10.8</v>
      </c>
      <c r="AS47" s="120"/>
      <c r="AT47" s="120"/>
      <c r="AU47" s="120"/>
      <c r="AV47" s="120"/>
      <c r="AW47" s="120"/>
      <c r="AX47" s="120"/>
      <c r="AY47" s="120"/>
      <c r="AZ47" s="120"/>
      <c r="BA47" s="120"/>
      <c r="BB47" s="120">
        <v>5</v>
      </c>
      <c r="BC47" s="120">
        <v>15.1</v>
      </c>
      <c r="BD47" s="120">
        <v>5</v>
      </c>
      <c r="BE47" s="120">
        <v>20.399999999999999</v>
      </c>
      <c r="BF47" s="120">
        <v>15.9</v>
      </c>
      <c r="BG47" s="120">
        <v>11.9</v>
      </c>
      <c r="BH47" s="120">
        <v>19.8</v>
      </c>
      <c r="BI47" s="120">
        <v>5</v>
      </c>
      <c r="BJ47" s="120">
        <v>150</v>
      </c>
      <c r="BK47" s="120">
        <v>217.5</v>
      </c>
      <c r="BL47" s="120">
        <v>222.8</v>
      </c>
      <c r="BM47" s="120">
        <v>175.6</v>
      </c>
      <c r="BN47" s="120">
        <v>172.7</v>
      </c>
      <c r="BO47" s="120">
        <v>103.2</v>
      </c>
      <c r="BP47" s="120">
        <v>106</v>
      </c>
      <c r="BQ47" s="120"/>
      <c r="BR47" s="120">
        <v>67.8</v>
      </c>
      <c r="BS47" s="120"/>
      <c r="BT47" s="120">
        <v>24.3</v>
      </c>
      <c r="BU47" s="120"/>
      <c r="BV47" s="120"/>
      <c r="BW47" s="120"/>
      <c r="BX47" s="120">
        <v>109.7</v>
      </c>
      <c r="BY47" s="120"/>
      <c r="BZ47" s="120">
        <v>94.8</v>
      </c>
      <c r="CA47" s="120">
        <v>17.7</v>
      </c>
      <c r="CB47" s="120">
        <v>8.8000000000000007</v>
      </c>
      <c r="CC47" s="120">
        <v>4.9000000000000004</v>
      </c>
      <c r="CD47" s="120">
        <v>4.4000000000000004</v>
      </c>
      <c r="CE47" s="120">
        <v>6.1</v>
      </c>
      <c r="CF47" s="120">
        <v>4.4000000000000004</v>
      </c>
      <c r="CG47" s="120">
        <v>4.5</v>
      </c>
      <c r="CH47" s="120">
        <v>4.2</v>
      </c>
      <c r="CI47" s="120">
        <v>4.2</v>
      </c>
      <c r="CJ47" s="120"/>
      <c r="CK47" s="120"/>
      <c r="CL47" s="120">
        <v>4.3</v>
      </c>
      <c r="CM47" s="120">
        <v>4.5999999999999996</v>
      </c>
      <c r="CN47" s="120">
        <v>4.7</v>
      </c>
      <c r="CO47" s="120">
        <v>4.4000000000000004</v>
      </c>
      <c r="CP47" s="120">
        <v>9.6</v>
      </c>
      <c r="CQ47" s="120">
        <v>9.6</v>
      </c>
      <c r="CR47" s="120"/>
      <c r="CS47" s="120">
        <v>31.8</v>
      </c>
      <c r="CT47" s="122"/>
      <c r="CU47" s="122"/>
      <c r="CV47" s="122"/>
      <c r="CW47" s="121"/>
      <c r="CX47" s="97">
        <f t="array" ref="CX47">SUMPRODUCT(B47:CW47*0.25)</f>
        <v>430.7</v>
      </c>
    </row>
    <row r="48" spans="1:102" ht="24.9" customHeight="1" x14ac:dyDescent="0.25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" customHeight="1" x14ac:dyDescent="0.25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0.7</v>
      </c>
      <c r="N51" s="107">
        <f t="shared" si="8"/>
        <v>0</v>
      </c>
      <c r="O51" s="107">
        <f t="shared" si="8"/>
        <v>0</v>
      </c>
      <c r="P51" s="107">
        <f t="shared" si="8"/>
        <v>5.5</v>
      </c>
      <c r="Q51" s="107">
        <f t="shared" si="8"/>
        <v>7.8</v>
      </c>
      <c r="R51" s="107">
        <f t="shared" si="8"/>
        <v>10</v>
      </c>
      <c r="S51" s="107">
        <f t="shared" si="8"/>
        <v>10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5</v>
      </c>
      <c r="AK51" s="107">
        <f t="shared" si="8"/>
        <v>2.2999999999999998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10.8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5</v>
      </c>
      <c r="BC51" s="107">
        <f t="shared" si="8"/>
        <v>15.1</v>
      </c>
      <c r="BD51" s="107">
        <f t="shared" si="8"/>
        <v>5</v>
      </c>
      <c r="BE51" s="107">
        <f t="shared" si="8"/>
        <v>20.399999999999999</v>
      </c>
      <c r="BF51" s="107">
        <f t="shared" si="8"/>
        <v>15.9</v>
      </c>
      <c r="BG51" s="107">
        <f t="shared" si="8"/>
        <v>11.9</v>
      </c>
      <c r="BH51" s="107">
        <f t="shared" si="8"/>
        <v>19.8</v>
      </c>
      <c r="BI51" s="107">
        <f t="shared" si="8"/>
        <v>5</v>
      </c>
      <c r="BJ51" s="107">
        <f t="shared" si="8"/>
        <v>150</v>
      </c>
      <c r="BK51" s="107">
        <f t="shared" si="8"/>
        <v>217.5</v>
      </c>
      <c r="BL51" s="107">
        <f t="shared" si="8"/>
        <v>222.8</v>
      </c>
      <c r="BM51" s="107">
        <f t="shared" si="8"/>
        <v>175.6</v>
      </c>
      <c r="BN51" s="107">
        <f t="shared" si="8"/>
        <v>172.7</v>
      </c>
      <c r="BO51" s="107">
        <f t="shared" ref="BO51:CW51" si="9">SUM(BO45:BO50)</f>
        <v>103.2</v>
      </c>
      <c r="BP51" s="107">
        <f t="shared" si="9"/>
        <v>106</v>
      </c>
      <c r="BQ51" s="107">
        <f t="shared" si="9"/>
        <v>0</v>
      </c>
      <c r="BR51" s="107">
        <f t="shared" si="9"/>
        <v>67.8</v>
      </c>
      <c r="BS51" s="107">
        <f t="shared" si="9"/>
        <v>0</v>
      </c>
      <c r="BT51" s="107">
        <f t="shared" si="9"/>
        <v>24.3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109.7</v>
      </c>
      <c r="BY51" s="107">
        <f t="shared" si="9"/>
        <v>0</v>
      </c>
      <c r="BZ51" s="107">
        <f t="shared" si="9"/>
        <v>94.8</v>
      </c>
      <c r="CA51" s="107">
        <f t="shared" si="9"/>
        <v>17.7</v>
      </c>
      <c r="CB51" s="107">
        <f t="shared" si="9"/>
        <v>8.8000000000000007</v>
      </c>
      <c r="CC51" s="107">
        <f t="shared" si="9"/>
        <v>4.9000000000000004</v>
      </c>
      <c r="CD51" s="107">
        <f t="shared" si="9"/>
        <v>4.4000000000000004</v>
      </c>
      <c r="CE51" s="107">
        <f t="shared" si="9"/>
        <v>6.1</v>
      </c>
      <c r="CF51" s="107">
        <f t="shared" si="9"/>
        <v>4.4000000000000004</v>
      </c>
      <c r="CG51" s="107">
        <f t="shared" si="9"/>
        <v>4.5</v>
      </c>
      <c r="CH51" s="107">
        <f t="shared" si="9"/>
        <v>4.2</v>
      </c>
      <c r="CI51" s="107">
        <f t="shared" si="9"/>
        <v>4.2</v>
      </c>
      <c r="CJ51" s="107">
        <f t="shared" si="9"/>
        <v>0</v>
      </c>
      <c r="CK51" s="107">
        <f t="shared" si="9"/>
        <v>0</v>
      </c>
      <c r="CL51" s="107">
        <f t="shared" si="9"/>
        <v>4.3</v>
      </c>
      <c r="CM51" s="107">
        <f t="shared" si="9"/>
        <v>4.5999999999999996</v>
      </c>
      <c r="CN51" s="107">
        <f t="shared" si="9"/>
        <v>4.7</v>
      </c>
      <c r="CO51" s="107">
        <f t="shared" si="9"/>
        <v>4.4000000000000004</v>
      </c>
      <c r="CP51" s="107">
        <f t="shared" si="9"/>
        <v>9.6</v>
      </c>
      <c r="CQ51" s="107">
        <f t="shared" si="9"/>
        <v>9.6</v>
      </c>
      <c r="CR51" s="107">
        <f t="shared" si="9"/>
        <v>0</v>
      </c>
      <c r="CS51" s="107">
        <f t="shared" si="9"/>
        <v>31.8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430.7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" customHeight="1" thickBot="1" x14ac:dyDescent="0.3">
      <c r="A54" s="105" t="s">
        <v>42</v>
      </c>
      <c r="B54" s="106">
        <f>B18+B28+B42</f>
        <v>208.01400000000001</v>
      </c>
      <c r="C54" s="107">
        <f t="shared" ref="C54:BN54" si="12">C18+C28+C42</f>
        <v>209.012</v>
      </c>
      <c r="D54" s="107">
        <f t="shared" si="12"/>
        <v>197.702</v>
      </c>
      <c r="E54" s="107">
        <f t="shared" si="12"/>
        <v>163.91200000000003</v>
      </c>
      <c r="F54" s="107">
        <f t="shared" si="12"/>
        <v>209.768</v>
      </c>
      <c r="G54" s="107">
        <f t="shared" si="12"/>
        <v>196.14</v>
      </c>
      <c r="H54" s="107">
        <f t="shared" si="12"/>
        <v>176.26599999999999</v>
      </c>
      <c r="I54" s="107">
        <f t="shared" si="12"/>
        <v>135.26999999999998</v>
      </c>
      <c r="J54" s="107">
        <f t="shared" si="12"/>
        <v>133.863</v>
      </c>
      <c r="K54" s="107">
        <f t="shared" si="12"/>
        <v>150.303</v>
      </c>
      <c r="L54" s="107">
        <f t="shared" si="12"/>
        <v>121.44199999999999</v>
      </c>
      <c r="M54" s="107">
        <f t="shared" si="12"/>
        <v>139.60699999999997</v>
      </c>
      <c r="N54" s="107">
        <f t="shared" si="12"/>
        <v>116.63</v>
      </c>
      <c r="O54" s="107">
        <f t="shared" si="12"/>
        <v>109.25700000000001</v>
      </c>
      <c r="P54" s="107">
        <f t="shared" si="12"/>
        <v>126.38300000000001</v>
      </c>
      <c r="Q54" s="107">
        <f t="shared" si="12"/>
        <v>127.117</v>
      </c>
      <c r="R54" s="107">
        <f t="shared" si="12"/>
        <v>117.946</v>
      </c>
      <c r="S54" s="107">
        <f t="shared" si="12"/>
        <v>136.102</v>
      </c>
      <c r="T54" s="107">
        <f t="shared" si="12"/>
        <v>125.24100000000001</v>
      </c>
      <c r="U54" s="107">
        <f t="shared" si="12"/>
        <v>115.958</v>
      </c>
      <c r="V54" s="107">
        <f t="shared" si="12"/>
        <v>125.31400000000001</v>
      </c>
      <c r="W54" s="107">
        <f t="shared" si="12"/>
        <v>130.77500000000001</v>
      </c>
      <c r="X54" s="107">
        <f t="shared" si="12"/>
        <v>123.149</v>
      </c>
      <c r="Y54" s="107">
        <f t="shared" si="12"/>
        <v>116.56100000000001</v>
      </c>
      <c r="Z54" s="107">
        <f t="shared" si="12"/>
        <v>119.86599999999999</v>
      </c>
      <c r="AA54" s="107">
        <f t="shared" si="12"/>
        <v>134.596</v>
      </c>
      <c r="AB54" s="107">
        <f t="shared" si="12"/>
        <v>120.28399999999999</v>
      </c>
      <c r="AC54" s="107">
        <f t="shared" si="12"/>
        <v>62.791999999999994</v>
      </c>
      <c r="AD54" s="107">
        <f t="shared" si="12"/>
        <v>91.575000000000003</v>
      </c>
      <c r="AE54" s="107">
        <f t="shared" si="12"/>
        <v>74.168999999999997</v>
      </c>
      <c r="AF54" s="107">
        <f t="shared" si="12"/>
        <v>77.731000000000009</v>
      </c>
      <c r="AG54" s="107">
        <f t="shared" si="12"/>
        <v>101.983</v>
      </c>
      <c r="AH54" s="107">
        <f t="shared" si="12"/>
        <v>99.72399999999999</v>
      </c>
      <c r="AI54" s="107">
        <f t="shared" si="12"/>
        <v>136.75300000000001</v>
      </c>
      <c r="AJ54" s="107">
        <f t="shared" si="12"/>
        <v>97.281000000000006</v>
      </c>
      <c r="AK54" s="107">
        <f t="shared" si="12"/>
        <v>71.217999999999989</v>
      </c>
      <c r="AL54" s="107">
        <f t="shared" si="12"/>
        <v>73.307000000000002</v>
      </c>
      <c r="AM54" s="107">
        <f t="shared" si="12"/>
        <v>101.956</v>
      </c>
      <c r="AN54" s="107">
        <f t="shared" si="12"/>
        <v>102.24299999999999</v>
      </c>
      <c r="AO54" s="107">
        <f t="shared" si="12"/>
        <v>111.509</v>
      </c>
      <c r="AP54" s="107">
        <f t="shared" si="12"/>
        <v>73.970999999999989</v>
      </c>
      <c r="AQ54" s="107">
        <f t="shared" si="12"/>
        <v>76.137</v>
      </c>
      <c r="AR54" s="107">
        <f t="shared" si="12"/>
        <v>36.14</v>
      </c>
      <c r="AS54" s="107">
        <f t="shared" si="12"/>
        <v>65.445999999999998</v>
      </c>
      <c r="AT54" s="107">
        <f t="shared" si="12"/>
        <v>91.783000000000001</v>
      </c>
      <c r="AU54" s="107">
        <f t="shared" si="12"/>
        <v>95.868000000000009</v>
      </c>
      <c r="AV54" s="107">
        <f t="shared" si="12"/>
        <v>98.408000000000001</v>
      </c>
      <c r="AW54" s="107">
        <f t="shared" si="12"/>
        <v>99.917999999999992</v>
      </c>
      <c r="AX54" s="107">
        <f t="shared" si="12"/>
        <v>85.54</v>
      </c>
      <c r="AY54" s="107">
        <f t="shared" si="12"/>
        <v>86.6</v>
      </c>
      <c r="AZ54" s="107">
        <f t="shared" si="12"/>
        <v>86.789999999999992</v>
      </c>
      <c r="BA54" s="107">
        <f t="shared" si="12"/>
        <v>86.042000000000002</v>
      </c>
      <c r="BB54" s="107">
        <f t="shared" si="12"/>
        <v>89.534999999999997</v>
      </c>
      <c r="BC54" s="107">
        <f t="shared" si="12"/>
        <v>97.74499999999999</v>
      </c>
      <c r="BD54" s="107">
        <f t="shared" si="12"/>
        <v>86.22</v>
      </c>
      <c r="BE54" s="107">
        <f t="shared" si="12"/>
        <v>100.25999999999999</v>
      </c>
      <c r="BF54" s="107">
        <f t="shared" si="12"/>
        <v>93.933000000000007</v>
      </c>
      <c r="BG54" s="107">
        <f t="shared" si="12"/>
        <v>87.501000000000005</v>
      </c>
      <c r="BH54" s="107">
        <f t="shared" si="12"/>
        <v>94.021999999999991</v>
      </c>
      <c r="BI54" s="107">
        <f t="shared" si="12"/>
        <v>80.385999999999996</v>
      </c>
      <c r="BJ54" s="107">
        <f t="shared" si="12"/>
        <v>183.255</v>
      </c>
      <c r="BK54" s="107">
        <f t="shared" si="12"/>
        <v>251.36099999999999</v>
      </c>
      <c r="BL54" s="107">
        <f t="shared" si="12"/>
        <v>252.59800000000001</v>
      </c>
      <c r="BM54" s="107">
        <f t="shared" si="12"/>
        <v>220.26900000000001</v>
      </c>
      <c r="BN54" s="107">
        <f t="shared" si="12"/>
        <v>191.149</v>
      </c>
      <c r="BO54" s="107">
        <f t="shared" ref="BO54:CX54" si="13">BO18+BO28+BO42</f>
        <v>145.97800000000001</v>
      </c>
      <c r="BP54" s="107">
        <f t="shared" si="13"/>
        <v>190.35300000000001</v>
      </c>
      <c r="BQ54" s="107">
        <f t="shared" si="13"/>
        <v>107.497</v>
      </c>
      <c r="BR54" s="107">
        <f t="shared" si="13"/>
        <v>188.04300000000001</v>
      </c>
      <c r="BS54" s="107">
        <f t="shared" si="13"/>
        <v>106.08600000000001</v>
      </c>
      <c r="BT54" s="107">
        <f t="shared" si="13"/>
        <v>52.159000000000006</v>
      </c>
      <c r="BU54" s="107">
        <f t="shared" si="13"/>
        <v>96.441000000000003</v>
      </c>
      <c r="BV54" s="107">
        <f t="shared" si="13"/>
        <v>54.435000000000002</v>
      </c>
      <c r="BW54" s="107">
        <f t="shared" si="13"/>
        <v>52.979000000000006</v>
      </c>
      <c r="BX54" s="107">
        <f t="shared" si="13"/>
        <v>203.72800000000001</v>
      </c>
      <c r="BY54" s="107">
        <f t="shared" si="13"/>
        <v>51.718000000000004</v>
      </c>
      <c r="BZ54" s="107">
        <f t="shared" si="13"/>
        <v>99.128</v>
      </c>
      <c r="CA54" s="107">
        <f t="shared" si="13"/>
        <v>132.37100000000001</v>
      </c>
      <c r="CB54" s="107">
        <f t="shared" si="13"/>
        <v>110.846</v>
      </c>
      <c r="CC54" s="107">
        <f t="shared" si="13"/>
        <v>116.22</v>
      </c>
      <c r="CD54" s="107">
        <f t="shared" si="13"/>
        <v>128.089</v>
      </c>
      <c r="CE54" s="107">
        <f t="shared" si="13"/>
        <v>118.295</v>
      </c>
      <c r="CF54" s="107">
        <f t="shared" si="13"/>
        <v>82.969000000000008</v>
      </c>
      <c r="CG54" s="107">
        <f t="shared" si="13"/>
        <v>115.902</v>
      </c>
      <c r="CH54" s="107">
        <f t="shared" si="13"/>
        <v>158.726</v>
      </c>
      <c r="CI54" s="107">
        <f t="shared" si="13"/>
        <v>131.66200000000001</v>
      </c>
      <c r="CJ54" s="107">
        <f t="shared" si="13"/>
        <v>115.66900000000001</v>
      </c>
      <c r="CK54" s="107">
        <f t="shared" si="13"/>
        <v>145.78699999999998</v>
      </c>
      <c r="CL54" s="107">
        <f t="shared" si="13"/>
        <v>105.241</v>
      </c>
      <c r="CM54" s="107">
        <f t="shared" si="13"/>
        <v>70.656999999999996</v>
      </c>
      <c r="CN54" s="107">
        <f t="shared" si="13"/>
        <v>76.069000000000003</v>
      </c>
      <c r="CO54" s="107">
        <f t="shared" si="13"/>
        <v>103.161</v>
      </c>
      <c r="CP54" s="107">
        <f t="shared" si="13"/>
        <v>100.21099999999998</v>
      </c>
      <c r="CQ54" s="107">
        <f t="shared" si="13"/>
        <v>101.946</v>
      </c>
      <c r="CR54" s="107">
        <f t="shared" si="13"/>
        <v>94.536000000000001</v>
      </c>
      <c r="CS54" s="107">
        <f t="shared" si="13"/>
        <v>94.736999999999995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2837.8087499999992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3">
      <c r="A3" s="10">
        <v>46228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-81.099999999999994</v>
      </c>
      <c r="C5" s="25">
        <v>-92.4</v>
      </c>
      <c r="D5" s="25">
        <v>-37.1</v>
      </c>
      <c r="E5" s="25">
        <v>-30.8</v>
      </c>
      <c r="F5" s="25">
        <v>-57.5</v>
      </c>
      <c r="G5" s="25">
        <v>-41.8</v>
      </c>
      <c r="H5" s="25">
        <v>-27.6</v>
      </c>
      <c r="I5" s="25">
        <v>-27.2</v>
      </c>
      <c r="J5" s="25">
        <v>-10.5</v>
      </c>
      <c r="K5" s="25">
        <v>-2.2000000000000002</v>
      </c>
      <c r="L5" s="25">
        <v>-12.1</v>
      </c>
      <c r="M5" s="25">
        <v>0.7</v>
      </c>
      <c r="N5" s="25">
        <v>-3.3</v>
      </c>
      <c r="O5" s="25">
        <v>-6.1</v>
      </c>
      <c r="P5" s="25">
        <v>5.5</v>
      </c>
      <c r="Q5" s="25">
        <v>7.8</v>
      </c>
      <c r="R5" s="25">
        <v>10</v>
      </c>
      <c r="S5" s="25">
        <v>10</v>
      </c>
      <c r="T5" s="25">
        <v>-1</v>
      </c>
      <c r="U5" s="25">
        <v>-0.1</v>
      </c>
      <c r="V5" s="25">
        <v>-43.7</v>
      </c>
      <c r="W5" s="25">
        <v>-86.9</v>
      </c>
      <c r="X5" s="25">
        <v>-19.899999999999999</v>
      </c>
      <c r="Y5" s="25">
        <v>-50.3</v>
      </c>
      <c r="Z5" s="25">
        <v>-11.7</v>
      </c>
      <c r="AA5" s="25">
        <v>-70.099999999999994</v>
      </c>
      <c r="AB5" s="25">
        <v>-30.8</v>
      </c>
      <c r="AC5" s="25">
        <v>-12</v>
      </c>
      <c r="AD5" s="25">
        <v>-30.1</v>
      </c>
      <c r="AE5" s="25"/>
      <c r="AF5" s="25">
        <v>-3.8</v>
      </c>
      <c r="AG5" s="25"/>
      <c r="AH5" s="25"/>
      <c r="AI5" s="25"/>
      <c r="AJ5" s="25">
        <v>5</v>
      </c>
      <c r="AK5" s="25">
        <v>2.2999999999999998</v>
      </c>
      <c r="AL5" s="25">
        <v>-26.3</v>
      </c>
      <c r="AM5" s="25">
        <v>-62.5</v>
      </c>
      <c r="AN5" s="25">
        <v>-57.2</v>
      </c>
      <c r="AO5" s="25">
        <v>-79.599999999999994</v>
      </c>
      <c r="AP5" s="25">
        <v>-40.799999999999997</v>
      </c>
      <c r="AQ5" s="25">
        <v>-39.799999999999997</v>
      </c>
      <c r="AR5" s="25">
        <v>10.8</v>
      </c>
      <c r="AS5" s="25">
        <v>-32.4</v>
      </c>
      <c r="AT5" s="25">
        <v>-40.5</v>
      </c>
      <c r="AU5" s="25">
        <v>-17.399999999999999</v>
      </c>
      <c r="AV5" s="25">
        <v>-5</v>
      </c>
      <c r="AW5" s="25">
        <v>-5</v>
      </c>
      <c r="AX5" s="25">
        <v>-0.2</v>
      </c>
      <c r="AY5" s="25">
        <v>-5.4</v>
      </c>
      <c r="AZ5" s="25"/>
      <c r="BA5" s="25">
        <v>-0.1</v>
      </c>
      <c r="BB5" s="25">
        <v>5</v>
      </c>
      <c r="BC5" s="25">
        <v>15.1</v>
      </c>
      <c r="BD5" s="25">
        <v>5</v>
      </c>
      <c r="BE5" s="25">
        <v>20.399999999999999</v>
      </c>
      <c r="BF5" s="25">
        <v>15.9</v>
      </c>
      <c r="BG5" s="25">
        <v>11.9</v>
      </c>
      <c r="BH5" s="25">
        <v>19.8</v>
      </c>
      <c r="BI5" s="25">
        <v>5</v>
      </c>
      <c r="BJ5" s="25">
        <v>150</v>
      </c>
      <c r="BK5" s="25">
        <v>217.5</v>
      </c>
      <c r="BL5" s="25">
        <v>222.8</v>
      </c>
      <c r="BM5" s="25">
        <v>175.6</v>
      </c>
      <c r="BN5" s="25">
        <v>172.7</v>
      </c>
      <c r="BO5" s="25">
        <v>103.2</v>
      </c>
      <c r="BP5" s="25">
        <v>106</v>
      </c>
      <c r="BQ5" s="25">
        <v>-32.200000000000003</v>
      </c>
      <c r="BR5" s="25">
        <v>67.8</v>
      </c>
      <c r="BS5" s="25">
        <v>-73.2</v>
      </c>
      <c r="BT5" s="25">
        <v>24.3</v>
      </c>
      <c r="BU5" s="25">
        <v>-66.3</v>
      </c>
      <c r="BV5" s="25"/>
      <c r="BW5" s="25"/>
      <c r="BX5" s="25">
        <v>109.7</v>
      </c>
      <c r="BY5" s="25">
        <v>-0.7</v>
      </c>
      <c r="BZ5" s="25">
        <v>94.8</v>
      </c>
      <c r="CA5" s="25">
        <v>17.7</v>
      </c>
      <c r="CB5" s="25">
        <v>8.8000000000000007</v>
      </c>
      <c r="CC5" s="25">
        <v>4.9000000000000004</v>
      </c>
      <c r="CD5" s="25">
        <v>4.4000000000000004</v>
      </c>
      <c r="CE5" s="25">
        <v>6.1</v>
      </c>
      <c r="CF5" s="25">
        <v>4.4000000000000004</v>
      </c>
      <c r="CG5" s="25">
        <v>4.5</v>
      </c>
      <c r="CH5" s="25">
        <v>4.2</v>
      </c>
      <c r="CI5" s="25">
        <v>4.2</v>
      </c>
      <c r="CJ5" s="25">
        <v>-14.7</v>
      </c>
      <c r="CK5" s="25">
        <v>-45.8</v>
      </c>
      <c r="CL5" s="25">
        <v>4.3</v>
      </c>
      <c r="CM5" s="25">
        <v>4.5999999999999996</v>
      </c>
      <c r="CN5" s="25">
        <v>4.7</v>
      </c>
      <c r="CO5" s="25">
        <v>4.4000000000000004</v>
      </c>
      <c r="CP5" s="25">
        <v>9.6</v>
      </c>
      <c r="CQ5" s="25">
        <v>9.6</v>
      </c>
      <c r="CR5" s="25">
        <v>-2.1</v>
      </c>
      <c r="CS5" s="25">
        <v>31.8</v>
      </c>
      <c r="CT5" s="26"/>
      <c r="CU5" s="26"/>
      <c r="CV5" s="26"/>
      <c r="CW5" s="27"/>
      <c r="CX5" s="132">
        <f t="array" ref="CX5">SUMPRODUCT(B5:CW5*0.25)</f>
        <v>71.374999999999943</v>
      </c>
    </row>
    <row r="6" spans="1:102" ht="24.9" customHeight="1" thickBot="1" x14ac:dyDescent="0.3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" customHeight="1" x14ac:dyDescent="0.25">
      <c r="A8" s="35" t="s">
        <v>5</v>
      </c>
      <c r="B8" s="137">
        <v>165.34</v>
      </c>
      <c r="C8" s="138">
        <v>146.69999999999999</v>
      </c>
      <c r="D8" s="138">
        <v>129.62</v>
      </c>
      <c r="E8" s="138">
        <v>129.36000000000001</v>
      </c>
      <c r="F8" s="138">
        <v>129.87</v>
      </c>
      <c r="G8" s="138">
        <v>131.21</v>
      </c>
      <c r="H8" s="138">
        <v>128.03</v>
      </c>
      <c r="I8" s="138">
        <v>122.13</v>
      </c>
      <c r="J8" s="138">
        <v>125.8</v>
      </c>
      <c r="K8" s="138">
        <v>121.9</v>
      </c>
      <c r="L8" s="138">
        <v>121.31</v>
      </c>
      <c r="M8" s="138">
        <v>115.85</v>
      </c>
      <c r="N8" s="138">
        <v>120.2</v>
      </c>
      <c r="O8" s="138">
        <v>123.9</v>
      </c>
      <c r="P8" s="138">
        <v>118.62</v>
      </c>
      <c r="Q8" s="138">
        <v>118.56</v>
      </c>
      <c r="R8" s="138">
        <v>117.92</v>
      </c>
      <c r="S8" s="138">
        <v>118.9</v>
      </c>
      <c r="T8" s="138">
        <v>130</v>
      </c>
      <c r="U8" s="138">
        <v>133.72999999999999</v>
      </c>
      <c r="V8" s="138">
        <v>143.97999999999999</v>
      </c>
      <c r="W8" s="138">
        <v>130.88</v>
      </c>
      <c r="X8" s="138">
        <v>130.80000000000001</v>
      </c>
      <c r="Y8" s="138">
        <v>130.32</v>
      </c>
      <c r="Z8" s="138">
        <v>116.81</v>
      </c>
      <c r="AA8" s="138">
        <v>129.4</v>
      </c>
      <c r="AB8" s="138">
        <v>116.67</v>
      </c>
      <c r="AC8" s="138">
        <v>32.65</v>
      </c>
      <c r="AD8" s="138">
        <v>120.66</v>
      </c>
      <c r="AE8" s="138">
        <v>19.829999999999998</v>
      </c>
      <c r="AF8" s="138">
        <v>13.55</v>
      </c>
      <c r="AG8" s="138">
        <v>-4.99</v>
      </c>
      <c r="AH8" s="138">
        <v>13.76</v>
      </c>
      <c r="AI8" s="138">
        <v>-2</v>
      </c>
      <c r="AJ8" s="138">
        <v>-10.32</v>
      </c>
      <c r="AK8" s="138">
        <v>-15.61</v>
      </c>
      <c r="AL8" s="138">
        <v>11.4</v>
      </c>
      <c r="AM8" s="138">
        <v>6.07</v>
      </c>
      <c r="AN8" s="138">
        <v>1.22</v>
      </c>
      <c r="AO8" s="138">
        <v>-1.64</v>
      </c>
      <c r="AP8" s="138">
        <v>-1</v>
      </c>
      <c r="AQ8" s="138">
        <v>0</v>
      </c>
      <c r="AR8" s="138">
        <v>-0.68</v>
      </c>
      <c r="AS8" s="138">
        <v>-2.02</v>
      </c>
      <c r="AT8" s="138">
        <v>1.99</v>
      </c>
      <c r="AU8" s="138">
        <v>3.63</v>
      </c>
      <c r="AV8" s="138">
        <v>3.51</v>
      </c>
      <c r="AW8" s="138">
        <v>2.09</v>
      </c>
      <c r="AX8" s="138">
        <v>4.2699999999999996</v>
      </c>
      <c r="AY8" s="138">
        <v>4.95</v>
      </c>
      <c r="AZ8" s="138">
        <v>4.57</v>
      </c>
      <c r="BA8" s="138">
        <v>4.1900000000000004</v>
      </c>
      <c r="BB8" s="138">
        <v>4.99</v>
      </c>
      <c r="BC8" s="138">
        <v>4.99</v>
      </c>
      <c r="BD8" s="138">
        <v>2.92</v>
      </c>
      <c r="BE8" s="138">
        <v>4.32</v>
      </c>
      <c r="BF8" s="138">
        <v>0.8</v>
      </c>
      <c r="BG8" s="138">
        <v>0.16</v>
      </c>
      <c r="BH8" s="138">
        <v>0.59</v>
      </c>
      <c r="BI8" s="138">
        <v>-0.01</v>
      </c>
      <c r="BJ8" s="138">
        <v>-4.99</v>
      </c>
      <c r="BK8" s="138">
        <v>-5.37</v>
      </c>
      <c r="BL8" s="138">
        <v>-5</v>
      </c>
      <c r="BM8" s="138">
        <v>-0.84</v>
      </c>
      <c r="BN8" s="138">
        <v>-0.26</v>
      </c>
      <c r="BO8" s="138">
        <v>-0.53</v>
      </c>
      <c r="BP8" s="138">
        <v>0.65</v>
      </c>
      <c r="BQ8" s="138">
        <v>1.1000000000000001</v>
      </c>
      <c r="BR8" s="138">
        <v>0.94</v>
      </c>
      <c r="BS8" s="138">
        <v>7.36</v>
      </c>
      <c r="BT8" s="138">
        <v>55.66</v>
      </c>
      <c r="BU8" s="138">
        <v>132.71</v>
      </c>
      <c r="BV8" s="138">
        <v>144.63</v>
      </c>
      <c r="BW8" s="138">
        <v>155.63999999999999</v>
      </c>
      <c r="BX8" s="138">
        <v>128.72</v>
      </c>
      <c r="BY8" s="138">
        <v>155.28</v>
      </c>
      <c r="BZ8" s="138">
        <v>126.33</v>
      </c>
      <c r="CA8" s="138">
        <v>130.24</v>
      </c>
      <c r="CB8" s="138">
        <v>132</v>
      </c>
      <c r="CC8" s="138">
        <v>137.66999999999999</v>
      </c>
      <c r="CD8" s="138">
        <v>153.52000000000001</v>
      </c>
      <c r="CE8" s="138">
        <v>148.83000000000001</v>
      </c>
      <c r="CF8" s="138">
        <v>149.18</v>
      </c>
      <c r="CG8" s="138">
        <v>149.93</v>
      </c>
      <c r="CH8" s="138">
        <v>159.4</v>
      </c>
      <c r="CI8" s="138">
        <v>158.38</v>
      </c>
      <c r="CJ8" s="138">
        <v>157.43</v>
      </c>
      <c r="CK8" s="138">
        <v>157.03</v>
      </c>
      <c r="CL8" s="138">
        <v>153.96</v>
      </c>
      <c r="CM8" s="138">
        <v>140.94999999999999</v>
      </c>
      <c r="CN8" s="138">
        <v>138.38</v>
      </c>
      <c r="CO8" s="138">
        <v>147.9</v>
      </c>
      <c r="CP8" s="138">
        <v>160.85</v>
      </c>
      <c r="CQ8" s="138">
        <v>156.49</v>
      </c>
      <c r="CR8" s="138">
        <v>156.12</v>
      </c>
      <c r="CS8" s="138">
        <v>152.05000000000001</v>
      </c>
      <c r="CT8" s="139"/>
      <c r="CU8" s="139"/>
      <c r="CV8" s="139"/>
      <c r="CW8" s="140"/>
      <c r="CX8" s="141">
        <f>IF(SUM(B8:CW8)&lt;&gt;0,AVERAGEIF(B8:CW8,"&lt;&gt;"""),"")</f>
        <v>77.176979166666683</v>
      </c>
    </row>
    <row r="9" spans="1:102" ht="24.9" customHeight="1" thickBot="1" x14ac:dyDescent="0.3">
      <c r="A9" s="133" t="s">
        <v>6</v>
      </c>
      <c r="B9" s="42">
        <v>142.755</v>
      </c>
      <c r="C9" s="43">
        <v>142.755</v>
      </c>
      <c r="D9" s="43">
        <v>142.755</v>
      </c>
      <c r="E9" s="43">
        <v>142.755</v>
      </c>
      <c r="F9" s="43">
        <v>127.81</v>
      </c>
      <c r="G9" s="43">
        <v>127.81</v>
      </c>
      <c r="H9" s="43">
        <v>127.81</v>
      </c>
      <c r="I9" s="43">
        <v>127.81</v>
      </c>
      <c r="J9" s="43">
        <v>121.215</v>
      </c>
      <c r="K9" s="43">
        <v>121.215</v>
      </c>
      <c r="L9" s="43">
        <v>121.215</v>
      </c>
      <c r="M9" s="43">
        <v>121.215</v>
      </c>
      <c r="N9" s="43">
        <v>120.32</v>
      </c>
      <c r="O9" s="43">
        <v>120.32</v>
      </c>
      <c r="P9" s="43">
        <v>120.32</v>
      </c>
      <c r="Q9" s="43">
        <v>120.32</v>
      </c>
      <c r="R9" s="43">
        <v>125.1375</v>
      </c>
      <c r="S9" s="43">
        <v>125.1375</v>
      </c>
      <c r="T9" s="43">
        <v>125.1375</v>
      </c>
      <c r="U9" s="43">
        <v>125.1375</v>
      </c>
      <c r="V9" s="43">
        <v>133.995</v>
      </c>
      <c r="W9" s="43">
        <v>133.995</v>
      </c>
      <c r="X9" s="43">
        <v>133.995</v>
      </c>
      <c r="Y9" s="43">
        <v>133.995</v>
      </c>
      <c r="Z9" s="43">
        <v>98.882499999999993</v>
      </c>
      <c r="AA9" s="43">
        <v>98.882499999999993</v>
      </c>
      <c r="AB9" s="43">
        <v>98.882499999999993</v>
      </c>
      <c r="AC9" s="43">
        <v>98.882499999999993</v>
      </c>
      <c r="AD9" s="43">
        <v>37.262500000000003</v>
      </c>
      <c r="AE9" s="43">
        <v>37.262500000000003</v>
      </c>
      <c r="AF9" s="43">
        <v>37.262500000000003</v>
      </c>
      <c r="AG9" s="43">
        <v>37.262500000000003</v>
      </c>
      <c r="AH9" s="43">
        <v>-3.5425</v>
      </c>
      <c r="AI9" s="43">
        <v>-3.5425</v>
      </c>
      <c r="AJ9" s="43">
        <v>-3.5425</v>
      </c>
      <c r="AK9" s="43">
        <v>-3.5425</v>
      </c>
      <c r="AL9" s="43">
        <v>4.2625000000000002</v>
      </c>
      <c r="AM9" s="43">
        <v>4.2625000000000002</v>
      </c>
      <c r="AN9" s="43">
        <v>4.2625000000000002</v>
      </c>
      <c r="AO9" s="43">
        <v>4.2625000000000002</v>
      </c>
      <c r="AP9" s="43">
        <v>-0.92500000000000004</v>
      </c>
      <c r="AQ9" s="43">
        <v>-0.92500000000000004</v>
      </c>
      <c r="AR9" s="43">
        <v>-0.92500000000000004</v>
      </c>
      <c r="AS9" s="43">
        <v>-0.92500000000000004</v>
      </c>
      <c r="AT9" s="43">
        <v>2.8050000000000002</v>
      </c>
      <c r="AU9" s="43">
        <v>2.8050000000000002</v>
      </c>
      <c r="AV9" s="43">
        <v>2.8050000000000002</v>
      </c>
      <c r="AW9" s="43">
        <v>2.8050000000000002</v>
      </c>
      <c r="AX9" s="43">
        <v>4.4950000000000001</v>
      </c>
      <c r="AY9" s="43">
        <v>4.4950000000000001</v>
      </c>
      <c r="AZ9" s="43">
        <v>4.4950000000000001</v>
      </c>
      <c r="BA9" s="43">
        <v>4.4950000000000001</v>
      </c>
      <c r="BB9" s="43">
        <v>4.3049999999999997</v>
      </c>
      <c r="BC9" s="43">
        <v>4.3049999999999997</v>
      </c>
      <c r="BD9" s="43">
        <v>4.3049999999999997</v>
      </c>
      <c r="BE9" s="43">
        <v>4.3049999999999997</v>
      </c>
      <c r="BF9" s="43">
        <v>0.38500000000000001</v>
      </c>
      <c r="BG9" s="43">
        <v>0.38500000000000001</v>
      </c>
      <c r="BH9" s="43">
        <v>0.38500000000000001</v>
      </c>
      <c r="BI9" s="43">
        <v>0.38500000000000001</v>
      </c>
      <c r="BJ9" s="43">
        <v>-4.05</v>
      </c>
      <c r="BK9" s="43">
        <v>-4.05</v>
      </c>
      <c r="BL9" s="43">
        <v>-4.05</v>
      </c>
      <c r="BM9" s="43">
        <v>-4.05</v>
      </c>
      <c r="BN9" s="43">
        <v>0.24</v>
      </c>
      <c r="BO9" s="43">
        <v>0.24</v>
      </c>
      <c r="BP9" s="43">
        <v>0.24</v>
      </c>
      <c r="BQ9" s="43">
        <v>0.24</v>
      </c>
      <c r="BR9" s="43">
        <v>49.167499999999997</v>
      </c>
      <c r="BS9" s="43">
        <v>49.167499999999997</v>
      </c>
      <c r="BT9" s="43">
        <v>49.167499999999997</v>
      </c>
      <c r="BU9" s="43">
        <v>49.167499999999997</v>
      </c>
      <c r="BV9" s="43">
        <v>146.0675</v>
      </c>
      <c r="BW9" s="43">
        <v>146.0675</v>
      </c>
      <c r="BX9" s="43">
        <v>146.0675</v>
      </c>
      <c r="BY9" s="43">
        <v>146.0675</v>
      </c>
      <c r="BZ9" s="43">
        <v>131.56</v>
      </c>
      <c r="CA9" s="43">
        <v>131.56</v>
      </c>
      <c r="CB9" s="43">
        <v>131.56</v>
      </c>
      <c r="CC9" s="43">
        <v>131.56</v>
      </c>
      <c r="CD9" s="43">
        <v>150.36500000000001</v>
      </c>
      <c r="CE9" s="43">
        <v>150.36500000000001</v>
      </c>
      <c r="CF9" s="43">
        <v>150.36500000000001</v>
      </c>
      <c r="CG9" s="43">
        <v>150.36500000000001</v>
      </c>
      <c r="CH9" s="43">
        <v>158.06</v>
      </c>
      <c r="CI9" s="43">
        <v>158.06</v>
      </c>
      <c r="CJ9" s="43">
        <v>158.06</v>
      </c>
      <c r="CK9" s="43">
        <v>158.06</v>
      </c>
      <c r="CL9" s="43">
        <v>145.29750000000001</v>
      </c>
      <c r="CM9" s="43">
        <v>145.29750000000001</v>
      </c>
      <c r="CN9" s="43">
        <v>145.29750000000001</v>
      </c>
      <c r="CO9" s="43">
        <v>145.29750000000001</v>
      </c>
      <c r="CP9" s="43">
        <v>156.3775</v>
      </c>
      <c r="CQ9" s="43">
        <v>156.3775</v>
      </c>
      <c r="CR9" s="43">
        <v>156.3775</v>
      </c>
      <c r="CS9" s="43">
        <v>156.3775</v>
      </c>
      <c r="CT9" s="44"/>
      <c r="CU9" s="44"/>
      <c r="CV9" s="44"/>
      <c r="CW9" s="45"/>
      <c r="CX9" s="142">
        <f>IF(SUM(B9:CW9)&lt;&gt;0,AVERAGEIF(B9:CW9,"&lt;&gt;"""),"")</f>
        <v>77.176979166666598</v>
      </c>
    </row>
    <row r="10" spans="1:102" ht="18" customHeight="1" thickBot="1" x14ac:dyDescent="0.3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3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" customHeight="1" x14ac:dyDescent="0.25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" customHeight="1" x14ac:dyDescent="0.25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" customHeight="1" x14ac:dyDescent="0.25">
      <c r="A14" s="118" t="s">
        <v>33</v>
      </c>
      <c r="B14" s="148">
        <v>81.099999999999994</v>
      </c>
      <c r="C14" s="149">
        <v>92.4</v>
      </c>
      <c r="D14" s="149">
        <v>37.1</v>
      </c>
      <c r="E14" s="149">
        <v>30.8</v>
      </c>
      <c r="F14" s="149">
        <v>57.5</v>
      </c>
      <c r="G14" s="149">
        <v>41.8</v>
      </c>
      <c r="H14" s="149">
        <v>27.6</v>
      </c>
      <c r="I14" s="149">
        <v>27.2</v>
      </c>
      <c r="J14" s="149">
        <v>10.5</v>
      </c>
      <c r="K14" s="149">
        <v>2.2000000000000002</v>
      </c>
      <c r="L14" s="149">
        <v>12.1</v>
      </c>
      <c r="M14" s="149"/>
      <c r="N14" s="149">
        <v>3.3</v>
      </c>
      <c r="O14" s="149">
        <v>6.1</v>
      </c>
      <c r="P14" s="149"/>
      <c r="Q14" s="149"/>
      <c r="R14" s="149"/>
      <c r="S14" s="149"/>
      <c r="T14" s="149">
        <v>1</v>
      </c>
      <c r="U14" s="149">
        <v>0.1</v>
      </c>
      <c r="V14" s="149">
        <v>43.7</v>
      </c>
      <c r="W14" s="149">
        <v>86.9</v>
      </c>
      <c r="X14" s="149">
        <v>19.899999999999999</v>
      </c>
      <c r="Y14" s="149">
        <v>50.3</v>
      </c>
      <c r="Z14" s="149">
        <v>11.7</v>
      </c>
      <c r="AA14" s="149">
        <v>70.099999999999994</v>
      </c>
      <c r="AB14" s="149">
        <v>30.8</v>
      </c>
      <c r="AC14" s="149">
        <v>12</v>
      </c>
      <c r="AD14" s="149">
        <v>30.1</v>
      </c>
      <c r="AE14" s="149"/>
      <c r="AF14" s="149">
        <v>3.8</v>
      </c>
      <c r="AG14" s="149"/>
      <c r="AH14" s="149"/>
      <c r="AI14" s="149"/>
      <c r="AJ14" s="149"/>
      <c r="AK14" s="149"/>
      <c r="AL14" s="149">
        <v>26.3</v>
      </c>
      <c r="AM14" s="149">
        <v>62.5</v>
      </c>
      <c r="AN14" s="149">
        <v>57.2</v>
      </c>
      <c r="AO14" s="149">
        <v>79.599999999999994</v>
      </c>
      <c r="AP14" s="149">
        <v>40.799999999999997</v>
      </c>
      <c r="AQ14" s="149">
        <v>39.799999999999997</v>
      </c>
      <c r="AR14" s="149"/>
      <c r="AS14" s="149">
        <v>32.4</v>
      </c>
      <c r="AT14" s="149">
        <v>40.5</v>
      </c>
      <c r="AU14" s="149">
        <v>17.399999999999999</v>
      </c>
      <c r="AV14" s="149">
        <v>5</v>
      </c>
      <c r="AW14" s="149">
        <v>5</v>
      </c>
      <c r="AX14" s="149">
        <v>0.2</v>
      </c>
      <c r="AY14" s="149">
        <v>5.4</v>
      </c>
      <c r="AZ14" s="149"/>
      <c r="BA14" s="149">
        <v>0.1</v>
      </c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>
        <v>32.200000000000003</v>
      </c>
      <c r="BR14" s="149"/>
      <c r="BS14" s="149">
        <v>73.2</v>
      </c>
      <c r="BT14" s="149"/>
      <c r="BU14" s="149">
        <v>66.3</v>
      </c>
      <c r="BV14" s="149"/>
      <c r="BW14" s="149"/>
      <c r="BX14" s="149"/>
      <c r="BY14" s="149">
        <v>0.7</v>
      </c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>
        <v>14.7</v>
      </c>
      <c r="CK14" s="149">
        <v>45.8</v>
      </c>
      <c r="CL14" s="149"/>
      <c r="CM14" s="149"/>
      <c r="CN14" s="149"/>
      <c r="CO14" s="149"/>
      <c r="CP14" s="149"/>
      <c r="CQ14" s="149"/>
      <c r="CR14" s="149">
        <v>2.1</v>
      </c>
      <c r="CS14" s="149"/>
      <c r="CT14" s="150"/>
      <c r="CU14" s="150"/>
      <c r="CV14" s="150"/>
      <c r="CW14" s="151"/>
      <c r="CX14" s="152">
        <f t="array" ref="CX14">SUMPRODUCT(B14:CW14*0.25)</f>
        <v>359.32500000000005</v>
      </c>
    </row>
    <row r="15" spans="1:102" ht="24.9" customHeight="1" x14ac:dyDescent="0.25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" customHeight="1" thickBot="1" x14ac:dyDescent="0.3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3">
      <c r="A17" s="105" t="s">
        <v>54</v>
      </c>
      <c r="B17" s="159">
        <f>SUM(B12:B16)</f>
        <v>81.099999999999994</v>
      </c>
      <c r="C17" s="160">
        <f t="shared" ref="C17:BN17" si="0">SUM(C12:C16)</f>
        <v>92.4</v>
      </c>
      <c r="D17" s="160">
        <f t="shared" si="0"/>
        <v>37.1</v>
      </c>
      <c r="E17" s="160">
        <f t="shared" si="0"/>
        <v>30.8</v>
      </c>
      <c r="F17" s="160">
        <f t="shared" si="0"/>
        <v>57.5</v>
      </c>
      <c r="G17" s="160">
        <f t="shared" si="0"/>
        <v>41.8</v>
      </c>
      <c r="H17" s="160">
        <f t="shared" si="0"/>
        <v>27.6</v>
      </c>
      <c r="I17" s="160">
        <f t="shared" si="0"/>
        <v>27.2</v>
      </c>
      <c r="J17" s="160">
        <f t="shared" si="0"/>
        <v>10.5</v>
      </c>
      <c r="K17" s="160">
        <f t="shared" si="0"/>
        <v>2.2000000000000002</v>
      </c>
      <c r="L17" s="160">
        <f t="shared" si="0"/>
        <v>12.1</v>
      </c>
      <c r="M17" s="160">
        <f t="shared" si="0"/>
        <v>0</v>
      </c>
      <c r="N17" s="160">
        <f t="shared" si="0"/>
        <v>3.3</v>
      </c>
      <c r="O17" s="160">
        <f t="shared" si="0"/>
        <v>6.1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1</v>
      </c>
      <c r="U17" s="160">
        <f t="shared" si="0"/>
        <v>0.1</v>
      </c>
      <c r="V17" s="160">
        <f t="shared" si="0"/>
        <v>43.7</v>
      </c>
      <c r="W17" s="160">
        <f t="shared" si="0"/>
        <v>86.9</v>
      </c>
      <c r="X17" s="160">
        <f t="shared" si="0"/>
        <v>19.899999999999999</v>
      </c>
      <c r="Y17" s="160">
        <f t="shared" si="0"/>
        <v>50.3</v>
      </c>
      <c r="Z17" s="160">
        <f t="shared" si="0"/>
        <v>11.7</v>
      </c>
      <c r="AA17" s="160">
        <f t="shared" si="0"/>
        <v>70.099999999999994</v>
      </c>
      <c r="AB17" s="160">
        <f t="shared" si="0"/>
        <v>30.8</v>
      </c>
      <c r="AC17" s="160">
        <f t="shared" si="0"/>
        <v>12</v>
      </c>
      <c r="AD17" s="160">
        <f t="shared" si="0"/>
        <v>30.1</v>
      </c>
      <c r="AE17" s="160">
        <f t="shared" si="0"/>
        <v>0</v>
      </c>
      <c r="AF17" s="160">
        <f t="shared" si="0"/>
        <v>3.8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26.3</v>
      </c>
      <c r="AM17" s="160">
        <f t="shared" si="0"/>
        <v>62.5</v>
      </c>
      <c r="AN17" s="160">
        <f t="shared" si="0"/>
        <v>57.2</v>
      </c>
      <c r="AO17" s="160">
        <f t="shared" si="0"/>
        <v>79.599999999999994</v>
      </c>
      <c r="AP17" s="160">
        <f t="shared" si="0"/>
        <v>40.799999999999997</v>
      </c>
      <c r="AQ17" s="160">
        <f t="shared" si="0"/>
        <v>39.799999999999997</v>
      </c>
      <c r="AR17" s="160">
        <f t="shared" si="0"/>
        <v>0</v>
      </c>
      <c r="AS17" s="160">
        <f t="shared" si="0"/>
        <v>32.4</v>
      </c>
      <c r="AT17" s="160">
        <f t="shared" si="0"/>
        <v>40.5</v>
      </c>
      <c r="AU17" s="160">
        <f t="shared" si="0"/>
        <v>17.399999999999999</v>
      </c>
      <c r="AV17" s="160">
        <f t="shared" si="0"/>
        <v>5</v>
      </c>
      <c r="AW17" s="160">
        <f t="shared" si="0"/>
        <v>5</v>
      </c>
      <c r="AX17" s="160">
        <f t="shared" si="0"/>
        <v>0.2</v>
      </c>
      <c r="AY17" s="160">
        <f t="shared" si="0"/>
        <v>5.4</v>
      </c>
      <c r="AZ17" s="160">
        <f t="shared" si="0"/>
        <v>0</v>
      </c>
      <c r="BA17" s="160">
        <f t="shared" si="0"/>
        <v>0.1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32.200000000000003</v>
      </c>
      <c r="BR17" s="160">
        <f t="shared" si="1"/>
        <v>0</v>
      </c>
      <c r="BS17" s="160">
        <f t="shared" si="1"/>
        <v>73.2</v>
      </c>
      <c r="BT17" s="160">
        <f t="shared" si="1"/>
        <v>0</v>
      </c>
      <c r="BU17" s="160">
        <f t="shared" si="1"/>
        <v>66.3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0.7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14.7</v>
      </c>
      <c r="CK17" s="160">
        <f t="shared" si="1"/>
        <v>45.8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2.1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359.32500000000005</v>
      </c>
    </row>
    <row r="18" spans="1:102" ht="18" customHeight="1" thickBot="1" x14ac:dyDescent="0.3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3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" customHeight="1" x14ac:dyDescent="0.25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" customHeight="1" x14ac:dyDescent="0.25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" customHeight="1" x14ac:dyDescent="0.25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>
        <v>0.7</v>
      </c>
      <c r="N22" s="149"/>
      <c r="O22" s="149"/>
      <c r="P22" s="149">
        <v>5.5</v>
      </c>
      <c r="Q22" s="149">
        <v>7.8</v>
      </c>
      <c r="R22" s="149">
        <v>10</v>
      </c>
      <c r="S22" s="149">
        <v>10</v>
      </c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>
        <v>5</v>
      </c>
      <c r="AK22" s="149">
        <v>2.2999999999999998</v>
      </c>
      <c r="AL22" s="149"/>
      <c r="AM22" s="149"/>
      <c r="AN22" s="149"/>
      <c r="AO22" s="149"/>
      <c r="AP22" s="149"/>
      <c r="AQ22" s="149"/>
      <c r="AR22" s="149">
        <v>10.8</v>
      </c>
      <c r="AS22" s="149"/>
      <c r="AT22" s="149"/>
      <c r="AU22" s="149"/>
      <c r="AV22" s="149"/>
      <c r="AW22" s="149"/>
      <c r="AX22" s="149"/>
      <c r="AY22" s="149"/>
      <c r="AZ22" s="149"/>
      <c r="BA22" s="149"/>
      <c r="BB22" s="149">
        <v>5</v>
      </c>
      <c r="BC22" s="149">
        <v>15.1</v>
      </c>
      <c r="BD22" s="149">
        <v>5</v>
      </c>
      <c r="BE22" s="149">
        <v>20.399999999999999</v>
      </c>
      <c r="BF22" s="149">
        <v>15.9</v>
      </c>
      <c r="BG22" s="149">
        <v>11.9</v>
      </c>
      <c r="BH22" s="149">
        <v>19.8</v>
      </c>
      <c r="BI22" s="149">
        <v>5</v>
      </c>
      <c r="BJ22" s="149">
        <v>150</v>
      </c>
      <c r="BK22" s="149">
        <v>217.5</v>
      </c>
      <c r="BL22" s="149">
        <v>222.8</v>
      </c>
      <c r="BM22" s="149">
        <v>175.6</v>
      </c>
      <c r="BN22" s="149">
        <v>172.7</v>
      </c>
      <c r="BO22" s="149">
        <v>103.2</v>
      </c>
      <c r="BP22" s="149">
        <v>106</v>
      </c>
      <c r="BQ22" s="149"/>
      <c r="BR22" s="149">
        <v>67.8</v>
      </c>
      <c r="BS22" s="149"/>
      <c r="BT22" s="149">
        <v>24.3</v>
      </c>
      <c r="BU22" s="149"/>
      <c r="BV22" s="149"/>
      <c r="BW22" s="149"/>
      <c r="BX22" s="149">
        <v>109.7</v>
      </c>
      <c r="BY22" s="149"/>
      <c r="BZ22" s="149">
        <v>94.8</v>
      </c>
      <c r="CA22" s="149">
        <v>17.7</v>
      </c>
      <c r="CB22" s="149">
        <v>8.8000000000000007</v>
      </c>
      <c r="CC22" s="149">
        <v>4.9000000000000004</v>
      </c>
      <c r="CD22" s="149">
        <v>4.4000000000000004</v>
      </c>
      <c r="CE22" s="149">
        <v>6.1</v>
      </c>
      <c r="CF22" s="149">
        <v>4.4000000000000004</v>
      </c>
      <c r="CG22" s="149">
        <v>4.5</v>
      </c>
      <c r="CH22" s="149">
        <v>4.2</v>
      </c>
      <c r="CI22" s="149">
        <v>4.2</v>
      </c>
      <c r="CJ22" s="149"/>
      <c r="CK22" s="149"/>
      <c r="CL22" s="149">
        <v>4.3</v>
      </c>
      <c r="CM22" s="149">
        <v>4.5999999999999996</v>
      </c>
      <c r="CN22" s="149">
        <v>4.7</v>
      </c>
      <c r="CO22" s="149">
        <v>4.4000000000000004</v>
      </c>
      <c r="CP22" s="149">
        <v>9.6</v>
      </c>
      <c r="CQ22" s="149">
        <v>9.6</v>
      </c>
      <c r="CR22" s="149"/>
      <c r="CS22" s="149">
        <v>31.8</v>
      </c>
      <c r="CT22" s="150"/>
      <c r="CU22" s="150"/>
      <c r="CV22" s="150"/>
      <c r="CW22" s="151"/>
      <c r="CX22" s="152">
        <f t="array" ref="CX22">SUMPRODUCT(B22:CW22*0.25)</f>
        <v>430.7</v>
      </c>
    </row>
    <row r="23" spans="1:102" ht="24.9" customHeight="1" x14ac:dyDescent="0.25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" customHeight="1" thickBot="1" x14ac:dyDescent="0.3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3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0.7</v>
      </c>
      <c r="N25" s="160">
        <f t="shared" si="2"/>
        <v>0</v>
      </c>
      <c r="O25" s="160">
        <f t="shared" si="2"/>
        <v>0</v>
      </c>
      <c r="P25" s="160">
        <f t="shared" si="2"/>
        <v>5.5</v>
      </c>
      <c r="Q25" s="160">
        <f t="shared" si="2"/>
        <v>7.8</v>
      </c>
      <c r="R25" s="160">
        <f t="shared" si="2"/>
        <v>10</v>
      </c>
      <c r="S25" s="160">
        <f t="shared" si="2"/>
        <v>10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5</v>
      </c>
      <c r="AK25" s="160">
        <f t="shared" si="2"/>
        <v>2.2999999999999998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10.8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5</v>
      </c>
      <c r="BC25" s="160">
        <f t="shared" si="2"/>
        <v>15.1</v>
      </c>
      <c r="BD25" s="160">
        <f t="shared" si="2"/>
        <v>5</v>
      </c>
      <c r="BE25" s="160">
        <f t="shared" si="2"/>
        <v>20.399999999999999</v>
      </c>
      <c r="BF25" s="160">
        <f t="shared" si="2"/>
        <v>15.9</v>
      </c>
      <c r="BG25" s="160">
        <f t="shared" si="2"/>
        <v>11.9</v>
      </c>
      <c r="BH25" s="160">
        <f t="shared" si="2"/>
        <v>19.8</v>
      </c>
      <c r="BI25" s="160">
        <f t="shared" si="2"/>
        <v>5</v>
      </c>
      <c r="BJ25" s="160">
        <f t="shared" si="2"/>
        <v>150</v>
      </c>
      <c r="BK25" s="160">
        <f t="shared" si="2"/>
        <v>217.5</v>
      </c>
      <c r="BL25" s="160">
        <f t="shared" si="2"/>
        <v>222.8</v>
      </c>
      <c r="BM25" s="160">
        <f t="shared" si="2"/>
        <v>175.6</v>
      </c>
      <c r="BN25" s="160">
        <f t="shared" si="2"/>
        <v>172.7</v>
      </c>
      <c r="BO25" s="160">
        <f t="shared" ref="BO25:CW25" si="3">SUM(BO20:BO24)</f>
        <v>103.2</v>
      </c>
      <c r="BP25" s="160">
        <f t="shared" si="3"/>
        <v>106</v>
      </c>
      <c r="BQ25" s="160">
        <f t="shared" si="3"/>
        <v>0</v>
      </c>
      <c r="BR25" s="160">
        <f t="shared" si="3"/>
        <v>67.8</v>
      </c>
      <c r="BS25" s="160">
        <f t="shared" si="3"/>
        <v>0</v>
      </c>
      <c r="BT25" s="160">
        <f t="shared" si="3"/>
        <v>24.3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109.7</v>
      </c>
      <c r="BY25" s="160">
        <f t="shared" si="3"/>
        <v>0</v>
      </c>
      <c r="BZ25" s="160">
        <f t="shared" si="3"/>
        <v>94.8</v>
      </c>
      <c r="CA25" s="160">
        <f t="shared" si="3"/>
        <v>17.7</v>
      </c>
      <c r="CB25" s="160">
        <f t="shared" si="3"/>
        <v>8.8000000000000007</v>
      </c>
      <c r="CC25" s="160">
        <f t="shared" si="3"/>
        <v>4.9000000000000004</v>
      </c>
      <c r="CD25" s="160">
        <f t="shared" si="3"/>
        <v>4.4000000000000004</v>
      </c>
      <c r="CE25" s="160">
        <f t="shared" si="3"/>
        <v>6.1</v>
      </c>
      <c r="CF25" s="160">
        <f t="shared" si="3"/>
        <v>4.4000000000000004</v>
      </c>
      <c r="CG25" s="160">
        <f t="shared" si="3"/>
        <v>4.5</v>
      </c>
      <c r="CH25" s="160">
        <f t="shared" si="3"/>
        <v>4.2</v>
      </c>
      <c r="CI25" s="160">
        <f t="shared" si="3"/>
        <v>4.2</v>
      </c>
      <c r="CJ25" s="160">
        <f t="shared" si="3"/>
        <v>0</v>
      </c>
      <c r="CK25" s="160">
        <f t="shared" si="3"/>
        <v>0</v>
      </c>
      <c r="CL25" s="160">
        <f t="shared" si="3"/>
        <v>4.3</v>
      </c>
      <c r="CM25" s="160">
        <f t="shared" si="3"/>
        <v>4.5999999999999996</v>
      </c>
      <c r="CN25" s="160">
        <f t="shared" si="3"/>
        <v>4.7</v>
      </c>
      <c r="CO25" s="160">
        <f t="shared" si="3"/>
        <v>4.4000000000000004</v>
      </c>
      <c r="CP25" s="160">
        <f t="shared" si="3"/>
        <v>9.6</v>
      </c>
      <c r="CQ25" s="160">
        <f t="shared" si="3"/>
        <v>9.6</v>
      </c>
      <c r="CR25" s="160">
        <f t="shared" si="3"/>
        <v>0</v>
      </c>
      <c r="CS25" s="160">
        <f t="shared" si="3"/>
        <v>31.8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430.7</v>
      </c>
    </row>
    <row r="26" spans="1:102" ht="15.9" customHeight="1" x14ac:dyDescent="0.25"/>
    <row r="29" spans="1:102" x14ac:dyDescent="0.25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5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2026-07-24T20:26:07Z</dcterms:created>
  <dcterms:modified xsi:type="dcterms:W3CDTF">2026-07-24T20:26:09Z</dcterms:modified>
</cp:coreProperties>
</file>