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<sst xmlns="http://schemas.openxmlformats.org/spreadsheetml/2006/main" count="119" uniqueCount="54">
  <si>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04/07/2025 14:12:08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</si>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</sst>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5C-4FD1-B516-543D1E0E1D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85C-4FD1-B516-543D1E0E1D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85C-4FD1-B516-543D1E0E1D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85C-4FD1-B516-543D1E0E1D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5C-4FD1-B516-543D1E0E1D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5C-4FD1-B516-543D1E0E1D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5C-4FD1-B516-543D1E0E1D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5C-4FD1-B516-543D1E0E1D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122</c:v>
                </c:pt>
                <c:pt idx="1">
                  <c:v>111</c:v>
                </c:pt>
                <c:pt idx="2">
                  <c:v>105</c:v>
                </c:pt>
                <c:pt idx="3">
                  <c:v>105</c:v>
                </c:pt>
                <c:pt idx="4">
                  <c:v>117</c:v>
                </c:pt>
                <c:pt idx="5">
                  <c:v>135</c:v>
                </c:pt>
                <c:pt idx="6">
                  <c:v>197</c:v>
                </c:pt>
                <c:pt idx="7">
                  <c:v>260</c:v>
                </c:pt>
                <c:pt idx="8">
                  <c:v>292</c:v>
                </c:pt>
                <c:pt idx="9">
                  <c:v>302</c:v>
                </c:pt>
                <c:pt idx="10">
                  <c:v>306</c:v>
                </c:pt>
                <c:pt idx="11">
                  <c:v>314</c:v>
                </c:pt>
                <c:pt idx="12">
                  <c:v>324</c:v>
                </c:pt>
                <c:pt idx="13">
                  <c:v>324</c:v>
                </c:pt>
                <c:pt idx="14">
                  <c:v>320</c:v>
                </c:pt>
                <c:pt idx="15">
                  <c:v>330</c:v>
                </c:pt>
                <c:pt idx="16">
                  <c:v>359</c:v>
                </c:pt>
                <c:pt idx="17">
                  <c:v>402</c:v>
                </c:pt>
                <c:pt idx="18">
                  <c:v>419</c:v>
                </c:pt>
                <c:pt idx="19">
                  <c:v>406</c:v>
                </c:pt>
                <c:pt idx="20">
                  <c:v>395</c:v>
                </c:pt>
                <c:pt idx="21">
                  <c:v>351</c:v>
                </c:pt>
                <c:pt idx="22">
                  <c:v>311</c:v>
                </c:pt>
                <c:pt idx="23">
                  <c:v>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5C-4FD1-B516-543D1E0E1D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5120.6980000000003</c:v>
                </c:pt>
                <c:pt idx="1">
                  <c:v>4517.5120000000006</c:v>
                </c:pt>
                <c:pt idx="2">
                  <c:v>4085.1210000000001</c:v>
                </c:pt>
                <c:pt idx="3">
                  <c:v>3530.5370000000003</c:v>
                </c:pt>
                <c:pt idx="4">
                  <c:v>3382.8449999999998</c:v>
                </c:pt>
                <c:pt idx="5">
                  <c:v>3069.627</c:v>
                </c:pt>
                <c:pt idx="6">
                  <c:v>2772.9</c:v>
                </c:pt>
                <c:pt idx="7">
                  <c:v>2114.9</c:v>
                </c:pt>
                <c:pt idx="8">
                  <c:v>1375.9</c:v>
                </c:pt>
                <c:pt idx="9">
                  <c:v>1251.9000000000001</c:v>
                </c:pt>
                <c:pt idx="10">
                  <c:v>734.9</c:v>
                </c:pt>
                <c:pt idx="11">
                  <c:v>574.9</c:v>
                </c:pt>
                <c:pt idx="12">
                  <c:v>574.9</c:v>
                </c:pt>
                <c:pt idx="13">
                  <c:v>574.9</c:v>
                </c:pt>
                <c:pt idx="14">
                  <c:v>766.9</c:v>
                </c:pt>
                <c:pt idx="15">
                  <c:v>1281.9000000000001</c:v>
                </c:pt>
                <c:pt idx="16">
                  <c:v>1977.338</c:v>
                </c:pt>
                <c:pt idx="17">
                  <c:v>3588.2239999999997</c:v>
                </c:pt>
                <c:pt idx="18">
                  <c:v>4540.6930000000002</c:v>
                </c:pt>
                <c:pt idx="19">
                  <c:v>4827.5889999999999</c:v>
                </c:pt>
                <c:pt idx="20">
                  <c:v>4880.6550000000007</c:v>
                </c:pt>
                <c:pt idx="21">
                  <c:v>4931.5329999999994</c:v>
                </c:pt>
                <c:pt idx="22">
                  <c:v>4959.4430000000002</c:v>
                </c:pt>
                <c:pt idx="23">
                  <c:v>4862.7910000000002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5C-4FD1-B516-543D1E0E1D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224</c:v>
                </c:pt>
                <c:pt idx="1">
                  <c:v>298.39999999999998</c:v>
                </c:pt>
                <c:pt idx="2">
                  <c:v>601.20000000000005</c:v>
                </c:pt>
                <c:pt idx="3">
                  <c:v>894.8</c:v>
                </c:pt>
                <c:pt idx="4">
                  <c:v>859.5</c:v>
                </c:pt>
                <c:pt idx="5">
                  <c:v>986.1</c:v>
                </c:pt>
                <c:pt idx="6">
                  <c:v>1046.9000000000001</c:v>
                </c:pt>
                <c:pt idx="7">
                  <c:v>1016.1</c:v>
                </c:pt>
                <c:pt idx="8">
                  <c:v>707.3</c:v>
                </c:pt>
                <c:pt idx="9">
                  <c:v>635.6</c:v>
                </c:pt>
                <c:pt idx="10">
                  <c:v>1514</c:v>
                </c:pt>
                <c:pt idx="11">
                  <c:v>1562</c:v>
                </c:pt>
                <c:pt idx="12">
                  <c:v>1516</c:v>
                </c:pt>
                <c:pt idx="13">
                  <c:v>1542.7760000000001</c:v>
                </c:pt>
                <c:pt idx="14">
                  <c:v>1566</c:v>
                </c:pt>
                <c:pt idx="15">
                  <c:v>1543</c:v>
                </c:pt>
                <c:pt idx="16">
                  <c:v>1430.2</c:v>
                </c:pt>
                <c:pt idx="17">
                  <c:v>760.7</c:v>
                </c:pt>
                <c:pt idx="18">
                  <c:v>665</c:v>
                </c:pt>
                <c:pt idx="19">
                  <c:v>683</c:v>
                </c:pt>
                <c:pt idx="20">
                  <c:v>675</c:v>
                </c:pt>
                <c:pt idx="21">
                  <c:v>683</c:v>
                </c:pt>
                <c:pt idx="22">
                  <c:v>712</c:v>
                </c:pt>
                <c:pt idx="23">
                  <c:v>422.7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5C-4FD1-B516-543D1E0E1D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1985.1489999999999</c:v>
                </c:pt>
                <c:pt idx="1">
                  <c:v>2040.3260000000002</c:v>
                </c:pt>
                <c:pt idx="2">
                  <c:v>2125.3959999999997</c:v>
                </c:pt>
                <c:pt idx="3">
                  <c:v>2201.4190000000003</c:v>
                </c:pt>
                <c:pt idx="4">
                  <c:v>2277.6929999999998</c:v>
                </c:pt>
                <c:pt idx="5">
                  <c:v>2427.8209999999999</c:v>
                </c:pt>
                <c:pt idx="6">
                  <c:v>3114.2079999999996</c:v>
                </c:pt>
                <c:pt idx="7">
                  <c:v>4479.9579999999987</c:v>
                </c:pt>
                <c:pt idx="8">
                  <c:v>6011.9409999999989</c:v>
                </c:pt>
                <c:pt idx="9">
                  <c:v>6898.0260000000007</c:v>
                </c:pt>
                <c:pt idx="10">
                  <c:v>6946.1570000000002</c:v>
                </c:pt>
                <c:pt idx="11">
                  <c:v>7426.597999999999</c:v>
                </c:pt>
                <c:pt idx="12">
                  <c:v>7625.0720000000001</c:v>
                </c:pt>
                <c:pt idx="13">
                  <c:v>7551.3519999999999</c:v>
                </c:pt>
                <c:pt idx="14">
                  <c:v>7095.7689999999984</c:v>
                </c:pt>
                <c:pt idx="15">
                  <c:v>6656.2419999999993</c:v>
                </c:pt>
                <c:pt idx="16">
                  <c:v>5781.2549999999992</c:v>
                </c:pt>
                <c:pt idx="17">
                  <c:v>4360.2990000000009</c:v>
                </c:pt>
                <c:pt idx="18">
                  <c:v>2827.8859999999991</c:v>
                </c:pt>
                <c:pt idx="19">
                  <c:v>1999.6499999999999</c:v>
                </c:pt>
                <c:pt idx="20">
                  <c:v>1721.72</c:v>
                </c:pt>
                <c:pt idx="21">
                  <c:v>1628.3259999999998</c:v>
                </c:pt>
                <c:pt idx="22">
                  <c:v>1572.9079999999999</c:v>
                </c:pt>
                <c:pt idx="23">
                  <c:v>1584.9980000000003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5C-4FD1-B516-543D1E0E1D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87</c:v>
                </c:pt>
                <c:pt idx="4">
                  <c:v>83</c:v>
                </c:pt>
                <c:pt idx="5">
                  <c:v>79</c:v>
                </c:pt>
                <c:pt idx="6">
                  <c:v>77</c:v>
                </c:pt>
                <c:pt idx="7">
                  <c:v>76</c:v>
                </c:pt>
                <c:pt idx="8">
                  <c:v>81</c:v>
                </c:pt>
                <c:pt idx="9">
                  <c:v>90</c:v>
                </c:pt>
                <c:pt idx="10">
                  <c:v>93</c:v>
                </c:pt>
                <c:pt idx="11">
                  <c:v>94</c:v>
                </c:pt>
                <c:pt idx="12">
                  <c:v>93</c:v>
                </c:pt>
                <c:pt idx="13">
                  <c:v>88</c:v>
                </c:pt>
                <c:pt idx="14">
                  <c:v>80</c:v>
                </c:pt>
                <c:pt idx="15">
                  <c:v>68</c:v>
                </c:pt>
                <c:pt idx="16">
                  <c:v>53</c:v>
                </c:pt>
                <c:pt idx="17">
                  <c:v>35</c:v>
                </c:pt>
                <c:pt idx="18">
                  <c:v>21</c:v>
                </c:pt>
                <c:pt idx="19">
                  <c:v>17</c:v>
                </c:pt>
                <c:pt idx="20">
                  <c:v>17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85C-4FD1-B516-543D1E0E1D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323</c:v>
                </c:pt>
                <c:pt idx="1">
                  <c:v>261</c:v>
                </c:pt>
                <c:pt idx="2">
                  <c:v>103</c:v>
                </c:pt>
                <c:pt idx="3">
                  <c:v>103</c:v>
                </c:pt>
                <c:pt idx="4">
                  <c:v>156</c:v>
                </c:pt>
                <c:pt idx="5">
                  <c:v>186</c:v>
                </c:pt>
                <c:pt idx="6">
                  <c:v>239</c:v>
                </c:pt>
                <c:pt idx="7">
                  <c:v>213</c:v>
                </c:pt>
                <c:pt idx="8">
                  <c:v>214</c:v>
                </c:pt>
                <c:pt idx="9">
                  <c:v>134</c:v>
                </c:pt>
                <c:pt idx="10">
                  <c:v>102</c:v>
                </c:pt>
                <c:pt idx="11">
                  <c:v>76</c:v>
                </c:pt>
                <c:pt idx="12">
                  <c:v>80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346</c:v>
                </c:pt>
                <c:pt idx="18">
                  <c:v>1209.5709999999999</c:v>
                </c:pt>
                <c:pt idx="19">
                  <c:v>1791</c:v>
                </c:pt>
                <c:pt idx="20">
                  <c:v>1773.8720000000001</c:v>
                </c:pt>
                <c:pt idx="21">
                  <c:v>1509</c:v>
                </c:pt>
                <c:pt idx="22">
                  <c:v>879</c:v>
                </c:pt>
                <c:pt idx="23">
                  <c:v>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5C-4FD1-B516-543D1E0E1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109.09</c:v>
                </c:pt>
                <c:pt idx="1">
                  <c:v>102.71</c:v>
                </c:pt>
                <c:pt idx="2">
                  <c:v>98.53</c:v>
                </c:pt>
                <c:pt idx="3">
                  <c:v>94.76</c:v>
                </c:pt>
                <c:pt idx="4">
                  <c:v>91.69</c:v>
                </c:pt>
                <c:pt idx="5">
                  <c:v>87.24</c:v>
                </c:pt>
                <c:pt idx="6">
                  <c:v>82.37</c:v>
                </c:pt>
                <c:pt idx="7">
                  <c:v>45.55</c:v>
                </c:pt>
                <c:pt idx="8">
                  <c:v>17.86</c:v>
                </c:pt>
                <c:pt idx="9">
                  <c:v>3.34</c:v>
                </c:pt>
                <c:pt idx="10">
                  <c:v>0</c:v>
                </c:pt>
                <c:pt idx="11">
                  <c:v>10</c:v>
                </c:pt>
                <c:pt idx="12">
                  <c:v>20.77</c:v>
                </c:pt>
                <c:pt idx="13">
                  <c:v>39.5</c:v>
                </c:pt>
                <c:pt idx="14">
                  <c:v>44.03</c:v>
                </c:pt>
                <c:pt idx="15">
                  <c:v>25</c:v>
                </c:pt>
                <c:pt idx="16">
                  <c:v>85.34</c:v>
                </c:pt>
                <c:pt idx="17">
                  <c:v>125.53</c:v>
                </c:pt>
                <c:pt idx="18">
                  <c:v>171.7</c:v>
                </c:pt>
                <c:pt idx="19">
                  <c:v>194.88</c:v>
                </c:pt>
                <c:pt idx="20">
                  <c:v>180.81</c:v>
                </c:pt>
                <c:pt idx="21">
                  <c:v>165</c:v>
                </c:pt>
                <c:pt idx="22">
                  <c:v>138.12</c:v>
                </c:pt>
                <c:pt idx="23">
                  <c:v>123.8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5C-4FD1-B516-543D1E0E1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148</c:v>
                </c:pt>
                <c:pt idx="1">
                  <c:v>141.5</c:v>
                </c:pt>
                <c:pt idx="2">
                  <c:v>136.5</c:v>
                </c:pt>
                <c:pt idx="3">
                  <c:v>133</c:v>
                </c:pt>
                <c:pt idx="4">
                  <c:v>132</c:v>
                </c:pt>
                <c:pt idx="5">
                  <c:v>130</c:v>
                </c:pt>
                <c:pt idx="6">
                  <c:v>130</c:v>
                </c:pt>
                <c:pt idx="7">
                  <c:v>118.5</c:v>
                </c:pt>
                <c:pt idx="8">
                  <c:v>103</c:v>
                </c:pt>
                <c:pt idx="9">
                  <c:v>89</c:v>
                </c:pt>
                <c:pt idx="10">
                  <c:v>79</c:v>
                </c:pt>
                <c:pt idx="11">
                  <c:v>78</c:v>
                </c:pt>
                <c:pt idx="12">
                  <c:v>81</c:v>
                </c:pt>
                <c:pt idx="13">
                  <c:v>85.5</c:v>
                </c:pt>
                <c:pt idx="14">
                  <c:v>91.5</c:v>
                </c:pt>
                <c:pt idx="15">
                  <c:v>104.5</c:v>
                </c:pt>
                <c:pt idx="16">
                  <c:v>125</c:v>
                </c:pt>
                <c:pt idx="17">
                  <c:v>150</c:v>
                </c:pt>
                <c:pt idx="18">
                  <c:v>171.5</c:v>
                </c:pt>
                <c:pt idx="19">
                  <c:v>179</c:v>
                </c:pt>
                <c:pt idx="20">
                  <c:v>180</c:v>
                </c:pt>
                <c:pt idx="21">
                  <c:v>175</c:v>
                </c:pt>
                <c:pt idx="22">
                  <c:v>168</c:v>
                </c:pt>
                <c:pt idx="23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AD-4092-96A8-07B17E46B1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804.73099999999999</c:v>
                </c:pt>
                <c:pt idx="1">
                  <c:v>882.99400000000003</c:v>
                </c:pt>
                <c:pt idx="2">
                  <c:v>855.18200000000013</c:v>
                </c:pt>
                <c:pt idx="3">
                  <c:v>854.3</c:v>
                </c:pt>
                <c:pt idx="4">
                  <c:v>854.53</c:v>
                </c:pt>
                <c:pt idx="5">
                  <c:v>867.95700000000011</c:v>
                </c:pt>
                <c:pt idx="6">
                  <c:v>852.97600000000011</c:v>
                </c:pt>
                <c:pt idx="7">
                  <c:v>848.47800000000007</c:v>
                </c:pt>
                <c:pt idx="8">
                  <c:v>894.93900000000008</c:v>
                </c:pt>
                <c:pt idx="9">
                  <c:v>902.49600000000009</c:v>
                </c:pt>
                <c:pt idx="10">
                  <c:v>904.27</c:v>
                </c:pt>
                <c:pt idx="11">
                  <c:v>917.54099999999994</c:v>
                </c:pt>
                <c:pt idx="12">
                  <c:v>916.88200000000006</c:v>
                </c:pt>
                <c:pt idx="13">
                  <c:v>914.40899999999999</c:v>
                </c:pt>
                <c:pt idx="14">
                  <c:v>906.24</c:v>
                </c:pt>
                <c:pt idx="15">
                  <c:v>904.255</c:v>
                </c:pt>
                <c:pt idx="16">
                  <c:v>892.34799999999996</c:v>
                </c:pt>
                <c:pt idx="17">
                  <c:v>830.47</c:v>
                </c:pt>
                <c:pt idx="18">
                  <c:v>834.72400000000005</c:v>
                </c:pt>
                <c:pt idx="19">
                  <c:v>758.91599999999994</c:v>
                </c:pt>
                <c:pt idx="20">
                  <c:v>720.49800000000005</c:v>
                </c:pt>
                <c:pt idx="21">
                  <c:v>689.01200000000006</c:v>
                </c:pt>
                <c:pt idx="22">
                  <c:v>758.05599999999993</c:v>
                </c:pt>
                <c:pt idx="23">
                  <c:v>801.14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AD-4092-96A8-07B17E46B1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1456.31</c:v>
                </c:pt>
                <c:pt idx="1">
                  <c:v>1449.2370000000001</c:v>
                </c:pt>
                <c:pt idx="2">
                  <c:v>1439.326</c:v>
                </c:pt>
                <c:pt idx="3">
                  <c:v>1414.8620000000003</c:v>
                </c:pt>
                <c:pt idx="4">
                  <c:v>1406.3480000000002</c:v>
                </c:pt>
                <c:pt idx="5">
                  <c:v>1427.0119999999999</c:v>
                </c:pt>
                <c:pt idx="6">
                  <c:v>1515.9449999999999</c:v>
                </c:pt>
                <c:pt idx="7">
                  <c:v>1588.6489999999999</c:v>
                </c:pt>
                <c:pt idx="8">
                  <c:v>1581.6370000000002</c:v>
                </c:pt>
                <c:pt idx="9">
                  <c:v>1615.694</c:v>
                </c:pt>
                <c:pt idx="10">
                  <c:v>1666.9269999999999</c:v>
                </c:pt>
                <c:pt idx="11">
                  <c:v>1623.8640000000003</c:v>
                </c:pt>
                <c:pt idx="12">
                  <c:v>1608.8969999999999</c:v>
                </c:pt>
                <c:pt idx="13">
                  <c:v>1578.4459999999999</c:v>
                </c:pt>
                <c:pt idx="14">
                  <c:v>1573.6679999999999</c:v>
                </c:pt>
                <c:pt idx="15">
                  <c:v>1595.1540000000002</c:v>
                </c:pt>
                <c:pt idx="16">
                  <c:v>1585.1580000000004</c:v>
                </c:pt>
                <c:pt idx="17">
                  <c:v>1597.3949999999998</c:v>
                </c:pt>
                <c:pt idx="18">
                  <c:v>1574.3689999999997</c:v>
                </c:pt>
                <c:pt idx="19">
                  <c:v>1513.6680000000001</c:v>
                </c:pt>
                <c:pt idx="20">
                  <c:v>1470.3989999999999</c:v>
                </c:pt>
                <c:pt idx="21">
                  <c:v>1395.6950000000002</c:v>
                </c:pt>
                <c:pt idx="22">
                  <c:v>1370.3670000000002</c:v>
                </c:pt>
                <c:pt idx="23">
                  <c:v>1335.9169999999999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AD-4092-96A8-07B17E46B1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3907.5680000000002</c:v>
                </c:pt>
                <c:pt idx="1">
                  <c:v>3600.5449999999996</c:v>
                </c:pt>
                <c:pt idx="2">
                  <c:v>3476.7350000000001</c:v>
                </c:pt>
                <c:pt idx="3">
                  <c:v>3312.5730000000003</c:v>
                </c:pt>
                <c:pt idx="4">
                  <c:v>3264.1860000000001</c:v>
                </c:pt>
                <c:pt idx="5">
                  <c:v>3240.7839999999997</c:v>
                </c:pt>
                <c:pt idx="6">
                  <c:v>3502.8989999999999</c:v>
                </c:pt>
                <c:pt idx="7">
                  <c:v>3967.3419999999996</c:v>
                </c:pt>
                <c:pt idx="8">
                  <c:v>4376.6140000000005</c:v>
                </c:pt>
                <c:pt idx="9">
                  <c:v>4880.3819999999996</c:v>
                </c:pt>
                <c:pt idx="10">
                  <c:v>5221.8600000000006</c:v>
                </c:pt>
                <c:pt idx="11">
                  <c:v>5635.0929999999998</c:v>
                </c:pt>
                <c:pt idx="12">
                  <c:v>5823.1930000000002</c:v>
                </c:pt>
                <c:pt idx="13">
                  <c:v>5770.6730000000007</c:v>
                </c:pt>
                <c:pt idx="14">
                  <c:v>5664.8080000000009</c:v>
                </c:pt>
                <c:pt idx="15">
                  <c:v>5618.2330000000011</c:v>
                </c:pt>
                <c:pt idx="16">
                  <c:v>5430.2810000000009</c:v>
                </c:pt>
                <c:pt idx="17">
                  <c:v>5367.7289999999994</c:v>
                </c:pt>
                <c:pt idx="18">
                  <c:v>5220.0840000000007</c:v>
                </c:pt>
                <c:pt idx="19">
                  <c:v>5044.9169999999995</c:v>
                </c:pt>
                <c:pt idx="20">
                  <c:v>5104.2150000000001</c:v>
                </c:pt>
                <c:pt idx="21">
                  <c:v>4968.0320000000002</c:v>
                </c:pt>
                <c:pt idx="22">
                  <c:v>4725.7500000000009</c:v>
                </c:pt>
                <c:pt idx="23">
                  <c:v>4380.0470000000005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AD-4092-96A8-07B17E46B1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371.99999999999994</c:v>
                </c:pt>
                <c:pt idx="1">
                  <c:v>354</c:v>
                </c:pt>
                <c:pt idx="2">
                  <c:v>341.99999999999994</c:v>
                </c:pt>
                <c:pt idx="3">
                  <c:v>338.99999999999994</c:v>
                </c:pt>
                <c:pt idx="4">
                  <c:v>349</c:v>
                </c:pt>
                <c:pt idx="5">
                  <c:v>363.99999999999994</c:v>
                </c:pt>
                <c:pt idx="6">
                  <c:v>424</c:v>
                </c:pt>
                <c:pt idx="7">
                  <c:v>485.99999999999994</c:v>
                </c:pt>
                <c:pt idx="8">
                  <c:v>523</c:v>
                </c:pt>
                <c:pt idx="9">
                  <c:v>542</c:v>
                </c:pt>
                <c:pt idx="10">
                  <c:v>549</c:v>
                </c:pt>
                <c:pt idx="11">
                  <c:v>558.00000000000011</c:v>
                </c:pt>
                <c:pt idx="12">
                  <c:v>567</c:v>
                </c:pt>
                <c:pt idx="13">
                  <c:v>562</c:v>
                </c:pt>
                <c:pt idx="14">
                  <c:v>549.99999999999989</c:v>
                </c:pt>
                <c:pt idx="15">
                  <c:v>548.00000000000011</c:v>
                </c:pt>
                <c:pt idx="16">
                  <c:v>562</c:v>
                </c:pt>
                <c:pt idx="17">
                  <c:v>587</c:v>
                </c:pt>
                <c:pt idx="18">
                  <c:v>589.99999999999989</c:v>
                </c:pt>
                <c:pt idx="19">
                  <c:v>573</c:v>
                </c:pt>
                <c:pt idx="20">
                  <c:v>562</c:v>
                </c:pt>
                <c:pt idx="21">
                  <c:v>519</c:v>
                </c:pt>
                <c:pt idx="22">
                  <c:v>479</c:v>
                </c:pt>
                <c:pt idx="23">
                  <c:v>424.99999999999994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AD-4092-96A8-07B17E46B1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AD-4092-96A8-07B17E46B1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AD-4092-96A8-07B17E46B1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AD-4092-96A8-07B17E46B1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AD-4092-96A8-07B17E46B1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5AD-4092-96A8-07B17E46B17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1463.2</c:v>
                </c:pt>
                <c:pt idx="1">
                  <c:v>870</c:v>
                </c:pt>
                <c:pt idx="2">
                  <c:v>835</c:v>
                </c:pt>
                <c:pt idx="3">
                  <c:v>843</c:v>
                </c:pt>
                <c:pt idx="4">
                  <c:v>845</c:v>
                </c:pt>
                <c:pt idx="5">
                  <c:v>831</c:v>
                </c:pt>
                <c:pt idx="6">
                  <c:v>1007</c:v>
                </c:pt>
                <c:pt idx="7">
                  <c:v>1151</c:v>
                </c:pt>
                <c:pt idx="8">
                  <c:v>1203</c:v>
                </c:pt>
                <c:pt idx="9">
                  <c:v>1172</c:v>
                </c:pt>
                <c:pt idx="10">
                  <c:v>1165</c:v>
                </c:pt>
                <c:pt idx="11">
                  <c:v>1125</c:v>
                </c:pt>
                <c:pt idx="12">
                  <c:v>1106</c:v>
                </c:pt>
                <c:pt idx="13">
                  <c:v>1140</c:v>
                </c:pt>
                <c:pt idx="14">
                  <c:v>1118.453</c:v>
                </c:pt>
                <c:pt idx="15">
                  <c:v>1185</c:v>
                </c:pt>
                <c:pt idx="16">
                  <c:v>1082</c:v>
                </c:pt>
                <c:pt idx="17">
                  <c:v>954.6</c:v>
                </c:pt>
                <c:pt idx="18">
                  <c:v>1275.0999999999999</c:v>
                </c:pt>
                <c:pt idx="19">
                  <c:v>1631.3</c:v>
                </c:pt>
                <c:pt idx="20">
                  <c:v>1401.1</c:v>
                </c:pt>
                <c:pt idx="21">
                  <c:v>1349.1</c:v>
                </c:pt>
                <c:pt idx="22">
                  <c:v>926.2</c:v>
                </c:pt>
                <c:pt idx="23">
                  <c:v>682.4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AD-4092-96A8-07B17E46B1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22.792000000000002</c:v>
                </c:pt>
                <c:pt idx="6">
                  <c:v>14.154</c:v>
                </c:pt>
                <c:pt idx="17">
                  <c:v>5.048</c:v>
                </c:pt>
                <c:pt idx="18">
                  <c:v>17.396999999999998</c:v>
                </c:pt>
                <c:pt idx="19">
                  <c:v>23.401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AD-4092-96A8-07B17E46B1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AD-4092-96A8-07B17E46B1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AD-4092-96A8-07B17E46B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109.09</c:v>
                </c:pt>
                <c:pt idx="1">
                  <c:v>102.71</c:v>
                </c:pt>
                <c:pt idx="2">
                  <c:v>98.53</c:v>
                </c:pt>
                <c:pt idx="3">
                  <c:v>94.76</c:v>
                </c:pt>
                <c:pt idx="4">
                  <c:v>91.69</c:v>
                </c:pt>
                <c:pt idx="5">
                  <c:v>87.24</c:v>
                </c:pt>
                <c:pt idx="6">
                  <c:v>82.37</c:v>
                </c:pt>
                <c:pt idx="7">
                  <c:v>45.55</c:v>
                </c:pt>
                <c:pt idx="8">
                  <c:v>17.86</c:v>
                </c:pt>
                <c:pt idx="9">
                  <c:v>3.34</c:v>
                </c:pt>
                <c:pt idx="10">
                  <c:v>0</c:v>
                </c:pt>
                <c:pt idx="11">
                  <c:v>10</c:v>
                </c:pt>
                <c:pt idx="12">
                  <c:v>20.77</c:v>
                </c:pt>
                <c:pt idx="13">
                  <c:v>39.5</c:v>
                </c:pt>
                <c:pt idx="14">
                  <c:v>44.03</c:v>
                </c:pt>
                <c:pt idx="15">
                  <c:v>25</c:v>
                </c:pt>
                <c:pt idx="16">
                  <c:v>85.34</c:v>
                </c:pt>
                <c:pt idx="17">
                  <c:v>125.53</c:v>
                </c:pt>
                <c:pt idx="18">
                  <c:v>171.7</c:v>
                </c:pt>
                <c:pt idx="19">
                  <c:v>194.88</c:v>
                </c:pt>
                <c:pt idx="20">
                  <c:v>180.81</c:v>
                </c:pt>
                <c:pt idx="21">
                  <c:v>165</c:v>
                </c:pt>
                <c:pt idx="22">
                  <c:v>138.12</c:v>
                </c:pt>
                <c:pt idx="23">
                  <c:v>123.8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AD-4092-96A8-07B17E46B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8176.8470000000007</v>
      </c>
      <c r="C4" s="18">
        <v>7323.2379999999994</v>
      </c>
      <c r="D4" s="18">
        <v>7109.7170000000006</v>
      </c>
      <c r="E4" s="18">
        <v>6921.7559999999994</v>
      </c>
      <c r="F4" s="18">
        <v>6876.0380000000005</v>
      </c>
      <c r="G4" s="18">
        <v>6883.5480000000007</v>
      </c>
      <c r="H4" s="18">
        <v>7447.0080000000007</v>
      </c>
      <c r="I4" s="18">
        <v>8159.9579999999987</v>
      </c>
      <c r="J4" s="18">
        <v>8682.1409999999978</v>
      </c>
      <c r="K4" s="18">
        <v>9311.525999999998</v>
      </c>
      <c r="L4" s="18">
        <v>9696.0569999999989</v>
      </c>
      <c r="M4" s="18">
        <v>10047.498</v>
      </c>
      <c r="N4" s="18">
        <v>10212.972</v>
      </c>
      <c r="O4" s="18">
        <v>10161.028</v>
      </c>
      <c r="P4" s="18">
        <v>9904.6689999999999</v>
      </c>
      <c r="Q4" s="18">
        <v>9955.141999999998</v>
      </c>
      <c r="R4" s="18">
        <v>9676.7930000000015</v>
      </c>
      <c r="S4" s="18">
        <v>9492.2230000000018</v>
      </c>
      <c r="T4" s="18">
        <v>9683.1499999999978</v>
      </c>
      <c r="U4" s="18">
        <v>9724.2390000000014</v>
      </c>
      <c r="V4" s="18">
        <v>9463.2469999999994</v>
      </c>
      <c r="W4" s="18">
        <v>9120.8590000000022</v>
      </c>
      <c r="X4" s="18">
        <v>8452.3509999999987</v>
      </c>
      <c r="Y4" s="18">
        <v>7808.4889999999996</v>
      </c>
      <c r="Z4" s="19"/>
      <c r="AA4" s="20">
        <f>SUM(B4:Z4)</f>
        <v>210290.49399999998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109.09</v>
      </c>
      <c r="C7" s="28">
        <v>102.71</v>
      </c>
      <c r="D7" s="28">
        <v>98.53</v>
      </c>
      <c r="E7" s="28">
        <v>94.76</v>
      </c>
      <c r="F7" s="28">
        <v>91.69</v>
      </c>
      <c r="G7" s="28">
        <v>87.24</v>
      </c>
      <c r="H7" s="28">
        <v>82.37</v>
      </c>
      <c r="I7" s="28">
        <v>45.55</v>
      </c>
      <c r="J7" s="28">
        <v>17.86</v>
      </c>
      <c r="K7" s="28">
        <v>3.34</v>
      </c>
      <c r="L7" s="28">
        <v>0</v>
      </c>
      <c r="M7" s="28">
        <v>10</v>
      </c>
      <c r="N7" s="28">
        <v>20.77</v>
      </c>
      <c r="O7" s="28">
        <v>39.5</v>
      </c>
      <c r="P7" s="28">
        <v>44.03</v>
      </c>
      <c r="Q7" s="28">
        <v>25</v>
      </c>
      <c r="R7" s="28">
        <v>85.34</v>
      </c>
      <c r="S7" s="28">
        <v>125.53</v>
      </c>
      <c r="T7" s="28">
        <v>171.7</v>
      </c>
      <c r="U7" s="28">
        <v>194.88</v>
      </c>
      <c r="V7" s="28">
        <v>180.81</v>
      </c>
      <c r="W7" s="28">
        <v>165</v>
      </c>
      <c r="X7" s="28">
        <v>138.12</v>
      </c>
      <c r="Y7" s="28">
        <v>123.8</v>
      </c>
      <c r="Z7" s="29"/>
      <c r="AA7" s="30">
        <f>IF(SUM(B7:Z7)&lt;&gt;0,AVERAGEIF(B7:Z7,"&lt;&gt;"""),"")</f>
        <v>85.734166666666667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302</v>
      </c>
    </row>
    <row r="11" spans="1:27" ht="24.95" customHeight="1" x14ac:dyDescent="0.2">
      <c r="A11" s="45" t="s">
        <v>7</v>
      </c>
      <c r="B11" s="46">
        <v>122</v>
      </c>
      <c r="C11" s="47">
        <v>111</v>
      </c>
      <c r="D11" s="47">
        <v>105</v>
      </c>
      <c r="E11" s="47">
        <v>105</v>
      </c>
      <c r="F11" s="47">
        <v>117</v>
      </c>
      <c r="G11" s="47">
        <v>135</v>
      </c>
      <c r="H11" s="47">
        <v>197</v>
      </c>
      <c r="I11" s="47">
        <v>260</v>
      </c>
      <c r="J11" s="47">
        <v>292</v>
      </c>
      <c r="K11" s="47">
        <v>302</v>
      </c>
      <c r="L11" s="47">
        <v>306</v>
      </c>
      <c r="M11" s="47">
        <v>314</v>
      </c>
      <c r="N11" s="47">
        <v>324</v>
      </c>
      <c r="O11" s="47">
        <v>324</v>
      </c>
      <c r="P11" s="47">
        <v>320</v>
      </c>
      <c r="Q11" s="47">
        <v>330</v>
      </c>
      <c r="R11" s="47">
        <v>359</v>
      </c>
      <c r="S11" s="47">
        <v>402</v>
      </c>
      <c r="T11" s="47">
        <v>419</v>
      </c>
      <c r="U11" s="47">
        <v>406</v>
      </c>
      <c r="V11" s="47">
        <v>395</v>
      </c>
      <c r="W11" s="47">
        <v>351</v>
      </c>
      <c r="X11" s="47">
        <v>311</v>
      </c>
      <c r="Y11" s="47">
        <v>257</v>
      </c>
      <c r="Z11" s="48"/>
      <c r="AA11" s="49">
        <f t="shared" si="0"/>
        <v>6564</v>
      </c>
    </row>
    <row r="12" spans="1:27" ht="24.95" customHeight="1" x14ac:dyDescent="0.2">
      <c r="A12" s="50" t="s">
        <v>8</v>
      </c>
      <c r="B12" s="51">
        <v>5120.6980000000003</v>
      </c>
      <c r="C12" s="52">
        <v>4517.5120000000006</v>
      </c>
      <c r="D12" s="52">
        <v>4085.1210000000001</v>
      </c>
      <c r="E12" s="52">
        <v>3530.5370000000003</v>
      </c>
      <c r="F12" s="52">
        <v>3382.8449999999998</v>
      </c>
      <c r="G12" s="52">
        <v>3069.627</v>
      </c>
      <c r="H12" s="52">
        <v>2772.9</v>
      </c>
      <c r="I12" s="52">
        <v>2114.9</v>
      </c>
      <c r="J12" s="52">
        <v>1375.9</v>
      </c>
      <c r="K12" s="52">
        <v>1251.9000000000001</v>
      </c>
      <c r="L12" s="52">
        <v>734.9</v>
      </c>
      <c r="M12" s="52">
        <v>574.9</v>
      </c>
      <c r="N12" s="52">
        <v>574.9</v>
      </c>
      <c r="O12" s="52">
        <v>574.9</v>
      </c>
      <c r="P12" s="52">
        <v>766.9</v>
      </c>
      <c r="Q12" s="52">
        <v>1281.9000000000001</v>
      </c>
      <c r="R12" s="52">
        <v>1977.338</v>
      </c>
      <c r="S12" s="52">
        <v>3588.2239999999997</v>
      </c>
      <c r="T12" s="52">
        <v>4540.6930000000002</v>
      </c>
      <c r="U12" s="52">
        <v>4827.5889999999999</v>
      </c>
      <c r="V12" s="52">
        <v>4880.6550000000007</v>
      </c>
      <c r="W12" s="52">
        <v>4931.5329999999994</v>
      </c>
      <c r="X12" s="52">
        <v>4959.4430000000002</v>
      </c>
      <c r="Y12" s="52">
        <v>4862.7910000000002</v>
      </c>
      <c r="Z12" s="53"/>
      <c r="AA12" s="54">
        <f t="shared" si="0"/>
        <v>70298.606000000014</v>
      </c>
    </row>
    <row r="13" spans="1:27" ht="24.95" customHeight="1" x14ac:dyDescent="0.2">
      <c r="A13" s="50" t="s">
        <v>9</v>
      </c>
      <c r="B13" s="51">
        <v>323</v>
      </c>
      <c r="C13" s="52">
        <v>261</v>
      </c>
      <c r="D13" s="52">
        <v>103</v>
      </c>
      <c r="E13" s="52">
        <v>103</v>
      </c>
      <c r="F13" s="52">
        <v>156</v>
      </c>
      <c r="G13" s="52">
        <v>186</v>
      </c>
      <c r="H13" s="52">
        <v>239</v>
      </c>
      <c r="I13" s="52">
        <v>213</v>
      </c>
      <c r="J13" s="52">
        <v>214</v>
      </c>
      <c r="K13" s="52">
        <v>134</v>
      </c>
      <c r="L13" s="52">
        <v>102</v>
      </c>
      <c r="M13" s="52">
        <v>76</v>
      </c>
      <c r="N13" s="52">
        <v>80</v>
      </c>
      <c r="O13" s="52">
        <v>80</v>
      </c>
      <c r="P13" s="52">
        <v>76</v>
      </c>
      <c r="Q13" s="52">
        <v>76</v>
      </c>
      <c r="R13" s="52">
        <v>76</v>
      </c>
      <c r="S13" s="52">
        <v>346</v>
      </c>
      <c r="T13" s="52">
        <v>1209.5709999999999</v>
      </c>
      <c r="U13" s="52">
        <v>1791</v>
      </c>
      <c r="V13" s="52">
        <v>1773.8720000000001</v>
      </c>
      <c r="W13" s="52">
        <v>1509</v>
      </c>
      <c r="X13" s="52">
        <v>879</v>
      </c>
      <c r="Y13" s="52">
        <v>663</v>
      </c>
      <c r="Z13" s="53"/>
      <c r="AA13" s="54">
        <f t="shared" si="0"/>
        <v>10669.442999999999</v>
      </c>
    </row>
    <row r="14" spans="1:27" ht="24.95" customHeight="1" x14ac:dyDescent="0.2">
      <c r="A14" s="55" t="s">
        <v>10</v>
      </c>
      <c r="B14" s="56">
        <v>1985.1489999999999</v>
      </c>
      <c r="C14" s="57">
        <v>2040.3260000000002</v>
      </c>
      <c r="D14" s="57">
        <v>2125.3959999999997</v>
      </c>
      <c r="E14" s="57">
        <v>2201.4190000000003</v>
      </c>
      <c r="F14" s="57">
        <v>2277.6929999999998</v>
      </c>
      <c r="G14" s="57">
        <v>2427.8209999999999</v>
      </c>
      <c r="H14" s="57">
        <v>3114.2079999999996</v>
      </c>
      <c r="I14" s="57">
        <v>4479.9579999999987</v>
      </c>
      <c r="J14" s="57">
        <v>6011.9409999999989</v>
      </c>
      <c r="K14" s="57">
        <v>6898.0260000000007</v>
      </c>
      <c r="L14" s="57">
        <v>6946.1570000000002</v>
      </c>
      <c r="M14" s="57">
        <v>7426.597999999999</v>
      </c>
      <c r="N14" s="57">
        <v>7625.0720000000001</v>
      </c>
      <c r="O14" s="57">
        <v>7551.3519999999999</v>
      </c>
      <c r="P14" s="57">
        <v>7095.7689999999984</v>
      </c>
      <c r="Q14" s="57">
        <v>6656.2419999999993</v>
      </c>
      <c r="R14" s="57">
        <v>5781.2549999999992</v>
      </c>
      <c r="S14" s="57">
        <v>4360.2990000000009</v>
      </c>
      <c r="T14" s="57">
        <v>2827.8859999999991</v>
      </c>
      <c r="U14" s="57">
        <v>1999.6499999999999</v>
      </c>
      <c r="V14" s="57">
        <v>1721.72</v>
      </c>
      <c r="W14" s="57">
        <v>1628.3259999999998</v>
      </c>
      <c r="X14" s="57">
        <v>1572.9079999999999</v>
      </c>
      <c r="Y14" s="57">
        <v>1584.9980000000003</v>
      </c>
      <c r="Z14" s="58"/>
      <c r="AA14" s="59">
        <f t="shared" si="0"/>
        <v>98340.168999999994</v>
      </c>
    </row>
    <row r="15" spans="1:27" ht="24.95" customHeight="1" x14ac:dyDescent="0.2">
      <c r="A15" s="55" t="s">
        <v>11</v>
      </c>
      <c r="B15" s="56">
        <v>100</v>
      </c>
      <c r="C15" s="57">
        <v>95</v>
      </c>
      <c r="D15" s="57">
        <v>90</v>
      </c>
      <c r="E15" s="57">
        <v>87</v>
      </c>
      <c r="F15" s="57">
        <v>83</v>
      </c>
      <c r="G15" s="57">
        <v>79</v>
      </c>
      <c r="H15" s="57">
        <v>77</v>
      </c>
      <c r="I15" s="57">
        <v>76</v>
      </c>
      <c r="J15" s="57">
        <v>81</v>
      </c>
      <c r="K15" s="57">
        <v>90</v>
      </c>
      <c r="L15" s="57">
        <v>93</v>
      </c>
      <c r="M15" s="57">
        <v>94</v>
      </c>
      <c r="N15" s="57">
        <v>93</v>
      </c>
      <c r="O15" s="57">
        <v>88</v>
      </c>
      <c r="P15" s="57">
        <v>80</v>
      </c>
      <c r="Q15" s="57">
        <v>68</v>
      </c>
      <c r="R15" s="57">
        <v>53</v>
      </c>
      <c r="S15" s="57">
        <v>35</v>
      </c>
      <c r="T15" s="57">
        <v>21</v>
      </c>
      <c r="U15" s="57">
        <v>17</v>
      </c>
      <c r="V15" s="57">
        <v>17</v>
      </c>
      <c r="W15" s="57">
        <v>18</v>
      </c>
      <c r="X15" s="57">
        <v>18</v>
      </c>
      <c r="Y15" s="57">
        <v>18</v>
      </c>
      <c r="Z15" s="58"/>
      <c r="AA15" s="59">
        <f t="shared" si="0"/>
        <v>1571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7952.8469999999998</v>
      </c>
      <c r="C16" s="62">
        <f t="shared" si="1"/>
        <v>7024.8380000000006</v>
      </c>
      <c r="D16" s="62">
        <f t="shared" si="1"/>
        <v>6508.5169999999998</v>
      </c>
      <c r="E16" s="62">
        <f t="shared" si="1"/>
        <v>6026.9560000000001</v>
      </c>
      <c r="F16" s="62">
        <f t="shared" si="1"/>
        <v>6016.5379999999996</v>
      </c>
      <c r="G16" s="62">
        <f t="shared" si="1"/>
        <v>5897.4480000000003</v>
      </c>
      <c r="H16" s="62">
        <f t="shared" si="1"/>
        <v>6400.1080000000002</v>
      </c>
      <c r="I16" s="62">
        <f t="shared" si="1"/>
        <v>7143.8579999999984</v>
      </c>
      <c r="J16" s="62">
        <f t="shared" si="1"/>
        <v>7974.8409999999985</v>
      </c>
      <c r="K16" s="62">
        <f t="shared" si="1"/>
        <v>8675.9260000000013</v>
      </c>
      <c r="L16" s="62">
        <f t="shared" si="1"/>
        <v>8182.0570000000007</v>
      </c>
      <c r="M16" s="62">
        <f t="shared" si="1"/>
        <v>8485.4979999999996</v>
      </c>
      <c r="N16" s="62">
        <f t="shared" si="1"/>
        <v>8696.9719999999998</v>
      </c>
      <c r="O16" s="62">
        <f t="shared" si="1"/>
        <v>8618.2520000000004</v>
      </c>
      <c r="P16" s="62">
        <f t="shared" si="1"/>
        <v>8338.6689999999981</v>
      </c>
      <c r="Q16" s="62">
        <f t="shared" si="1"/>
        <v>8412.1419999999998</v>
      </c>
      <c r="R16" s="62">
        <f t="shared" si="1"/>
        <v>8246.5929999999989</v>
      </c>
      <c r="S16" s="62">
        <f t="shared" si="1"/>
        <v>8731.523000000001</v>
      </c>
      <c r="T16" s="62">
        <f t="shared" si="1"/>
        <v>9018.15</v>
      </c>
      <c r="U16" s="62">
        <f t="shared" si="1"/>
        <v>9041.2389999999996</v>
      </c>
      <c r="V16" s="62">
        <f t="shared" si="1"/>
        <v>8788.2470000000012</v>
      </c>
      <c r="W16" s="62">
        <f t="shared" si="1"/>
        <v>8437.8589999999986</v>
      </c>
      <c r="X16" s="62">
        <f t="shared" si="1"/>
        <v>7740.3510000000006</v>
      </c>
      <c r="Y16" s="62">
        <f t="shared" si="1"/>
        <v>7385.7890000000007</v>
      </c>
      <c r="Z16" s="63" t="str">
        <f t="shared" si="1"/>
        <v/>
      </c>
      <c r="AA16" s="64">
        <f>SUM(AA10:AA15)</f>
        <v>187745.21799999999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3275.9</v>
      </c>
      <c r="C29" s="72">
        <v>3229.9</v>
      </c>
      <c r="D29" s="72">
        <v>3066.9</v>
      </c>
      <c r="E29" s="72">
        <v>2965.9</v>
      </c>
      <c r="F29" s="72">
        <v>3065.9</v>
      </c>
      <c r="G29" s="72">
        <v>3174.9</v>
      </c>
      <c r="H29" s="72">
        <v>3433.9</v>
      </c>
      <c r="I29" s="72">
        <v>3308.9</v>
      </c>
      <c r="J29" s="72">
        <v>3131.9</v>
      </c>
      <c r="K29" s="72">
        <v>3514.9</v>
      </c>
      <c r="L29" s="72">
        <v>3789.9</v>
      </c>
      <c r="M29" s="72">
        <v>3941.9</v>
      </c>
      <c r="N29" s="72">
        <v>3978.9</v>
      </c>
      <c r="O29" s="72">
        <v>3890.9</v>
      </c>
      <c r="P29" s="72">
        <v>3662.9</v>
      </c>
      <c r="Q29" s="72">
        <v>3343.9</v>
      </c>
      <c r="R29" s="72">
        <v>3309.9</v>
      </c>
      <c r="S29" s="72">
        <v>3369.9</v>
      </c>
      <c r="T29" s="72">
        <v>4254.8999999999996</v>
      </c>
      <c r="U29" s="72">
        <v>4478.8999999999996</v>
      </c>
      <c r="V29" s="72">
        <v>4430.8999999999996</v>
      </c>
      <c r="W29" s="72">
        <v>4315.8999999999996</v>
      </c>
      <c r="X29" s="72">
        <v>3647.9</v>
      </c>
      <c r="Y29" s="72">
        <v>3396.9</v>
      </c>
      <c r="Z29" s="73"/>
      <c r="AA29" s="74">
        <f>SUM(B29:Z29)</f>
        <v>85982.599999999991</v>
      </c>
    </row>
    <row r="30" spans="1:27" ht="24.95" customHeight="1" x14ac:dyDescent="0.2">
      <c r="A30" s="75" t="s">
        <v>24</v>
      </c>
      <c r="B30" s="76">
        <v>2641.9470000000001</v>
      </c>
      <c r="C30" s="77">
        <v>1786.9380000000001</v>
      </c>
      <c r="D30" s="77">
        <v>1777.617</v>
      </c>
      <c r="E30" s="77">
        <v>1647.056</v>
      </c>
      <c r="F30" s="77">
        <v>1537.6379999999999</v>
      </c>
      <c r="G30" s="77">
        <v>1404.548</v>
      </c>
      <c r="H30" s="77">
        <v>1803.2080000000001</v>
      </c>
      <c r="I30" s="77">
        <v>2696.9580000000001</v>
      </c>
      <c r="J30" s="77">
        <v>3711.9409999999998</v>
      </c>
      <c r="K30" s="77">
        <v>4199.0259999999998</v>
      </c>
      <c r="L30" s="77">
        <v>4062.1570000000002</v>
      </c>
      <c r="M30" s="77">
        <v>4427.598</v>
      </c>
      <c r="N30" s="77">
        <v>4557.0720000000001</v>
      </c>
      <c r="O30" s="77">
        <v>4600.1279999999997</v>
      </c>
      <c r="P30" s="77">
        <v>4363.7690000000002</v>
      </c>
      <c r="Q30" s="77">
        <v>4203.2420000000002</v>
      </c>
      <c r="R30" s="77">
        <v>3817.6930000000002</v>
      </c>
      <c r="S30" s="77">
        <v>3588.623</v>
      </c>
      <c r="T30" s="77">
        <v>2603.25</v>
      </c>
      <c r="U30" s="77">
        <v>2279.3389999999999</v>
      </c>
      <c r="V30" s="77">
        <v>2050.3470000000002</v>
      </c>
      <c r="W30" s="77">
        <v>1805.9590000000001</v>
      </c>
      <c r="X30" s="77">
        <v>1733.451</v>
      </c>
      <c r="Y30" s="77">
        <v>1619.8889999999999</v>
      </c>
      <c r="Z30" s="78"/>
      <c r="AA30" s="79">
        <f>SUM(B30:Z30)</f>
        <v>68919.393999999986</v>
      </c>
    </row>
    <row r="31" spans="1:27" ht="24.95" customHeight="1" x14ac:dyDescent="0.2">
      <c r="A31" s="82" t="s">
        <v>25</v>
      </c>
      <c r="B31" s="80">
        <v>2259</v>
      </c>
      <c r="C31" s="81">
        <v>2233</v>
      </c>
      <c r="D31" s="81">
        <v>1889</v>
      </c>
      <c r="E31" s="81">
        <v>1639</v>
      </c>
      <c r="F31" s="81">
        <v>1639</v>
      </c>
      <c r="G31" s="81">
        <v>1539</v>
      </c>
      <c r="H31" s="81">
        <v>1314</v>
      </c>
      <c r="I31" s="81">
        <v>1256</v>
      </c>
      <c r="J31" s="81">
        <v>1217</v>
      </c>
      <c r="K31" s="81">
        <v>1093</v>
      </c>
      <c r="L31" s="81">
        <v>576</v>
      </c>
      <c r="M31" s="81">
        <v>416</v>
      </c>
      <c r="N31" s="81">
        <v>416</v>
      </c>
      <c r="O31" s="81">
        <v>416</v>
      </c>
      <c r="P31" s="81">
        <v>608</v>
      </c>
      <c r="Q31" s="81">
        <v>1123</v>
      </c>
      <c r="R31" s="81">
        <v>1407</v>
      </c>
      <c r="S31" s="81">
        <v>1899</v>
      </c>
      <c r="T31" s="81">
        <v>2325</v>
      </c>
      <c r="U31" s="81">
        <v>2466</v>
      </c>
      <c r="V31" s="81">
        <v>2482</v>
      </c>
      <c r="W31" s="81">
        <v>2499</v>
      </c>
      <c r="X31" s="81">
        <v>2571</v>
      </c>
      <c r="Y31" s="81">
        <v>2554</v>
      </c>
      <c r="Z31" s="83"/>
      <c r="AA31" s="84">
        <f>SUM(B31:Z31)</f>
        <v>37836</v>
      </c>
    </row>
    <row r="32" spans="1:27" ht="30" customHeight="1" thickBot="1" x14ac:dyDescent="0.25">
      <c r="A32" s="60" t="s">
        <v>26</v>
      </c>
      <c r="B32" s="61">
        <f>IF(LEN(B$2)&gt;0,SUM(B29:B31),"")</f>
        <v>8176.8469999999998</v>
      </c>
      <c r="C32" s="62">
        <f t="shared" ref="C32:Z32" si="4">IF(LEN(C$2)&gt;0,SUM(C29:C31),"")</f>
        <v>7249.8379999999997</v>
      </c>
      <c r="D32" s="62">
        <f t="shared" si="4"/>
        <v>6733.5169999999998</v>
      </c>
      <c r="E32" s="62">
        <f t="shared" si="4"/>
        <v>6251.9560000000001</v>
      </c>
      <c r="F32" s="62">
        <f t="shared" si="4"/>
        <v>6242.5380000000005</v>
      </c>
      <c r="G32" s="62">
        <f t="shared" si="4"/>
        <v>6118.4480000000003</v>
      </c>
      <c r="H32" s="62">
        <f t="shared" si="4"/>
        <v>6551.1080000000002</v>
      </c>
      <c r="I32" s="62">
        <f t="shared" si="4"/>
        <v>7261.8580000000002</v>
      </c>
      <c r="J32" s="62">
        <f t="shared" si="4"/>
        <v>8060.8410000000003</v>
      </c>
      <c r="K32" s="62">
        <f t="shared" si="4"/>
        <v>8806.9259999999995</v>
      </c>
      <c r="L32" s="62">
        <f t="shared" si="4"/>
        <v>8428.0570000000007</v>
      </c>
      <c r="M32" s="62">
        <f t="shared" si="4"/>
        <v>8785.4979999999996</v>
      </c>
      <c r="N32" s="62">
        <f t="shared" si="4"/>
        <v>8951.9719999999998</v>
      </c>
      <c r="O32" s="62">
        <f t="shared" si="4"/>
        <v>8907.0280000000002</v>
      </c>
      <c r="P32" s="62">
        <f t="shared" si="4"/>
        <v>8634.6689999999999</v>
      </c>
      <c r="Q32" s="62">
        <f t="shared" si="4"/>
        <v>8670.1419999999998</v>
      </c>
      <c r="R32" s="62">
        <f t="shared" si="4"/>
        <v>8534.5930000000008</v>
      </c>
      <c r="S32" s="62">
        <f t="shared" si="4"/>
        <v>8857.523000000001</v>
      </c>
      <c r="T32" s="62">
        <f t="shared" si="4"/>
        <v>9183.15</v>
      </c>
      <c r="U32" s="62">
        <f t="shared" si="4"/>
        <v>9224.2389999999996</v>
      </c>
      <c r="V32" s="62">
        <f t="shared" si="4"/>
        <v>8963.2469999999994</v>
      </c>
      <c r="W32" s="62">
        <f t="shared" si="4"/>
        <v>8620.8590000000004</v>
      </c>
      <c r="X32" s="62">
        <f t="shared" si="4"/>
        <v>7952.3510000000006</v>
      </c>
      <c r="Y32" s="62">
        <f t="shared" si="4"/>
        <v>7570.7889999999998</v>
      </c>
      <c r="Z32" s="63" t="str">
        <f t="shared" si="4"/>
        <v/>
      </c>
      <c r="AA32" s="64">
        <f>SUM(AA29:AA31)</f>
        <v>192737.99399999998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42</v>
      </c>
      <c r="U35" s="95">
        <v>60</v>
      </c>
      <c r="V35" s="95">
        <v>52</v>
      </c>
      <c r="W35" s="95">
        <v>60</v>
      </c>
      <c r="X35" s="95">
        <v>60</v>
      </c>
      <c r="Y35" s="95">
        <v>33</v>
      </c>
      <c r="Z35" s="96"/>
      <c r="AA35" s="74">
        <f t="shared" ref="AA35:AA40" si="5">SUM(B35:Z35)</f>
        <v>307</v>
      </c>
    </row>
    <row r="36" spans="1:27" ht="24.95" customHeight="1" x14ac:dyDescent="0.2">
      <c r="A36" s="97" t="s">
        <v>29</v>
      </c>
      <c r="B36" s="98">
        <v>149</v>
      </c>
      <c r="C36" s="99">
        <v>150</v>
      </c>
      <c r="D36" s="99">
        <v>150</v>
      </c>
      <c r="E36" s="99">
        <v>150</v>
      </c>
      <c r="F36" s="99">
        <v>151</v>
      </c>
      <c r="G36" s="99">
        <v>146</v>
      </c>
      <c r="H36" s="99">
        <v>76</v>
      </c>
      <c r="I36" s="99">
        <v>105</v>
      </c>
      <c r="J36" s="99">
        <v>86</v>
      </c>
      <c r="K36" s="99">
        <v>131</v>
      </c>
      <c r="L36" s="99">
        <v>246</v>
      </c>
      <c r="M36" s="99">
        <v>300</v>
      </c>
      <c r="N36" s="99">
        <v>255</v>
      </c>
      <c r="O36" s="99">
        <v>246</v>
      </c>
      <c r="P36" s="99">
        <v>251</v>
      </c>
      <c r="Q36" s="99">
        <v>258</v>
      </c>
      <c r="R36" s="99">
        <v>193</v>
      </c>
      <c r="S36" s="99">
        <v>51</v>
      </c>
      <c r="T36" s="99">
        <v>48</v>
      </c>
      <c r="U36" s="99">
        <v>48</v>
      </c>
      <c r="V36" s="99">
        <v>48</v>
      </c>
      <c r="W36" s="99">
        <v>48</v>
      </c>
      <c r="X36" s="99">
        <v>77</v>
      </c>
      <c r="Y36" s="99">
        <v>77</v>
      </c>
      <c r="Z36" s="100"/>
      <c r="AA36" s="79">
        <f t="shared" si="5"/>
        <v>3440</v>
      </c>
    </row>
    <row r="37" spans="1:27" ht="24.95" customHeight="1" x14ac:dyDescent="0.2">
      <c r="A37" s="97" t="s">
        <v>30</v>
      </c>
      <c r="B37" s="98"/>
      <c r="C37" s="99">
        <v>73.400000000000006</v>
      </c>
      <c r="D37" s="99">
        <v>376.2</v>
      </c>
      <c r="E37" s="99">
        <v>669.8</v>
      </c>
      <c r="F37" s="99">
        <v>633.5</v>
      </c>
      <c r="G37" s="99">
        <v>765.1</v>
      </c>
      <c r="H37" s="99">
        <v>895.9</v>
      </c>
      <c r="I37" s="99">
        <v>898.1</v>
      </c>
      <c r="J37" s="99">
        <v>621.29999999999995</v>
      </c>
      <c r="K37" s="99">
        <v>504.6</v>
      </c>
      <c r="L37" s="99">
        <v>1268</v>
      </c>
      <c r="M37" s="99">
        <v>1262</v>
      </c>
      <c r="N37" s="99">
        <v>1261</v>
      </c>
      <c r="O37" s="99">
        <v>1254</v>
      </c>
      <c r="P37" s="99">
        <v>1270</v>
      </c>
      <c r="Q37" s="99">
        <v>1285</v>
      </c>
      <c r="R37" s="99">
        <v>1142.2</v>
      </c>
      <c r="S37" s="99">
        <v>634.70000000000005</v>
      </c>
      <c r="T37" s="99"/>
      <c r="U37" s="99"/>
      <c r="V37" s="99"/>
      <c r="W37" s="99"/>
      <c r="X37" s="99"/>
      <c r="Y37" s="99"/>
      <c r="Z37" s="100"/>
      <c r="AA37" s="79">
        <f t="shared" si="5"/>
        <v>14814.800000000003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13</v>
      </c>
      <c r="J38" s="99"/>
      <c r="K38" s="99"/>
      <c r="L38" s="99"/>
      <c r="M38" s="99"/>
      <c r="N38" s="99"/>
      <c r="O38" s="99">
        <v>42.776000000000003</v>
      </c>
      <c r="P38" s="99">
        <v>45</v>
      </c>
      <c r="Q38" s="99"/>
      <c r="R38" s="99">
        <v>95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1245.7759999999998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237.7</v>
      </c>
      <c r="Z39" s="100"/>
      <c r="AA39" s="79">
        <f t="shared" si="5"/>
        <v>2737.7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224</v>
      </c>
      <c r="C40" s="88">
        <f t="shared" si="6"/>
        <v>298.39999999999998</v>
      </c>
      <c r="D40" s="88">
        <f t="shared" si="6"/>
        <v>601.20000000000005</v>
      </c>
      <c r="E40" s="88">
        <f t="shared" si="6"/>
        <v>894.8</v>
      </c>
      <c r="F40" s="88">
        <f t="shared" si="6"/>
        <v>859.5</v>
      </c>
      <c r="G40" s="88">
        <f t="shared" si="6"/>
        <v>986.1</v>
      </c>
      <c r="H40" s="88">
        <f t="shared" si="6"/>
        <v>1046.9000000000001</v>
      </c>
      <c r="I40" s="88">
        <f t="shared" si="6"/>
        <v>1016.1</v>
      </c>
      <c r="J40" s="88">
        <f t="shared" si="6"/>
        <v>707.3</v>
      </c>
      <c r="K40" s="88">
        <f t="shared" si="6"/>
        <v>635.6</v>
      </c>
      <c r="L40" s="88">
        <f t="shared" si="6"/>
        <v>1514</v>
      </c>
      <c r="M40" s="88">
        <f t="shared" si="6"/>
        <v>1562</v>
      </c>
      <c r="N40" s="88">
        <f t="shared" si="6"/>
        <v>1516</v>
      </c>
      <c r="O40" s="88">
        <f t="shared" si="6"/>
        <v>1542.7760000000001</v>
      </c>
      <c r="P40" s="88">
        <f t="shared" si="6"/>
        <v>1566</v>
      </c>
      <c r="Q40" s="88">
        <f t="shared" si="6"/>
        <v>1543</v>
      </c>
      <c r="R40" s="88">
        <f t="shared" si="6"/>
        <v>1430.2</v>
      </c>
      <c r="S40" s="88">
        <f t="shared" si="6"/>
        <v>760.7</v>
      </c>
      <c r="T40" s="88">
        <f t="shared" si="6"/>
        <v>665</v>
      </c>
      <c r="U40" s="88">
        <f t="shared" si="6"/>
        <v>683</v>
      </c>
      <c r="V40" s="88">
        <f t="shared" si="6"/>
        <v>675</v>
      </c>
      <c r="W40" s="88">
        <f t="shared" si="6"/>
        <v>683</v>
      </c>
      <c r="X40" s="88">
        <f t="shared" si="6"/>
        <v>712</v>
      </c>
      <c r="Y40" s="88">
        <f t="shared" si="6"/>
        <v>422.7</v>
      </c>
      <c r="Z40" s="89" t="str">
        <f t="shared" si="6"/>
        <v/>
      </c>
      <c r="AA40" s="90">
        <f t="shared" si="5"/>
        <v>22545.276000000002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73.400000000000006</v>
      </c>
      <c r="D45" s="99">
        <v>376.2</v>
      </c>
      <c r="E45" s="99">
        <v>669.8</v>
      </c>
      <c r="F45" s="99">
        <v>633.5</v>
      </c>
      <c r="G45" s="99">
        <v>765.1</v>
      </c>
      <c r="H45" s="99">
        <v>895.9</v>
      </c>
      <c r="I45" s="99">
        <v>898.1</v>
      </c>
      <c r="J45" s="99">
        <v>621.29999999999995</v>
      </c>
      <c r="K45" s="99">
        <v>504.6</v>
      </c>
      <c r="L45" s="99">
        <v>1268</v>
      </c>
      <c r="M45" s="99">
        <v>1262</v>
      </c>
      <c r="N45" s="99">
        <v>1261</v>
      </c>
      <c r="O45" s="99">
        <v>1254</v>
      </c>
      <c r="P45" s="99">
        <v>1270</v>
      </c>
      <c r="Q45" s="99">
        <v>1285</v>
      </c>
      <c r="R45" s="99">
        <v>1142.2</v>
      </c>
      <c r="S45" s="99">
        <v>634.70000000000005</v>
      </c>
      <c r="T45" s="99"/>
      <c r="U45" s="99"/>
      <c r="V45" s="99"/>
      <c r="W45" s="99"/>
      <c r="X45" s="99"/>
      <c r="Y45" s="99"/>
      <c r="Z45" s="100"/>
      <c r="AA45" s="79">
        <f t="shared" si="7"/>
        <v>14814.800000000003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237.7</v>
      </c>
      <c r="Z47" s="100"/>
      <c r="AA47" s="79">
        <f t="shared" si="7"/>
        <v>2737.7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73.400000000000006</v>
      </c>
      <c r="D49" s="88">
        <f t="shared" si="8"/>
        <v>376.2</v>
      </c>
      <c r="E49" s="88">
        <f t="shared" si="8"/>
        <v>669.8</v>
      </c>
      <c r="F49" s="88">
        <f t="shared" si="8"/>
        <v>633.5</v>
      </c>
      <c r="G49" s="88">
        <f t="shared" si="8"/>
        <v>765.1</v>
      </c>
      <c r="H49" s="88">
        <f t="shared" si="8"/>
        <v>895.9</v>
      </c>
      <c r="I49" s="88">
        <f t="shared" si="8"/>
        <v>898.1</v>
      </c>
      <c r="J49" s="88">
        <f t="shared" si="8"/>
        <v>621.29999999999995</v>
      </c>
      <c r="K49" s="88">
        <f t="shared" si="8"/>
        <v>504.6</v>
      </c>
      <c r="L49" s="88">
        <f t="shared" si="8"/>
        <v>1268</v>
      </c>
      <c r="M49" s="88">
        <f t="shared" si="8"/>
        <v>1262</v>
      </c>
      <c r="N49" s="88">
        <f t="shared" si="8"/>
        <v>1261</v>
      </c>
      <c r="O49" s="88">
        <f t="shared" si="8"/>
        <v>1254</v>
      </c>
      <c r="P49" s="88">
        <f t="shared" si="8"/>
        <v>1270</v>
      </c>
      <c r="Q49" s="88">
        <f t="shared" si="8"/>
        <v>1285</v>
      </c>
      <c r="R49" s="88">
        <f t="shared" si="8"/>
        <v>1142.2</v>
      </c>
      <c r="S49" s="88">
        <f t="shared" si="8"/>
        <v>634.70000000000005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237.7</v>
      </c>
      <c r="Z49" s="89" t="str">
        <f t="shared" si="8"/>
        <v/>
      </c>
      <c r="AA49" s="90">
        <f t="shared" si="7"/>
        <v>17552.500000000004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8176.8469999999998</v>
      </c>
      <c r="C52" s="88">
        <f t="shared" si="10"/>
        <v>7323.2380000000003</v>
      </c>
      <c r="D52" s="88">
        <f t="shared" si="10"/>
        <v>7109.7169999999996</v>
      </c>
      <c r="E52" s="88">
        <f t="shared" si="10"/>
        <v>6921.7560000000003</v>
      </c>
      <c r="F52" s="88">
        <f t="shared" si="10"/>
        <v>6876.0379999999996</v>
      </c>
      <c r="G52" s="88">
        <f t="shared" si="10"/>
        <v>6883.5480000000007</v>
      </c>
      <c r="H52" s="88">
        <f t="shared" si="10"/>
        <v>7447.0079999999998</v>
      </c>
      <c r="I52" s="88">
        <f t="shared" si="10"/>
        <v>8159.9579999999987</v>
      </c>
      <c r="J52" s="88">
        <f t="shared" si="10"/>
        <v>8682.1409999999978</v>
      </c>
      <c r="K52" s="88">
        <f t="shared" si="10"/>
        <v>9311.5260000000017</v>
      </c>
      <c r="L52" s="88">
        <f t="shared" si="10"/>
        <v>9696.0570000000007</v>
      </c>
      <c r="M52" s="88">
        <f t="shared" si="10"/>
        <v>10047.498</v>
      </c>
      <c r="N52" s="88">
        <f t="shared" si="10"/>
        <v>10212.972</v>
      </c>
      <c r="O52" s="88">
        <f t="shared" si="10"/>
        <v>10161.028</v>
      </c>
      <c r="P52" s="88">
        <f t="shared" si="10"/>
        <v>9904.6689999999981</v>
      </c>
      <c r="Q52" s="88">
        <f t="shared" si="10"/>
        <v>9955.1419999999998</v>
      </c>
      <c r="R52" s="88">
        <f t="shared" si="10"/>
        <v>9676.7929999999997</v>
      </c>
      <c r="S52" s="88">
        <f t="shared" si="10"/>
        <v>9492.2230000000018</v>
      </c>
      <c r="T52" s="88">
        <f t="shared" si="10"/>
        <v>9683.15</v>
      </c>
      <c r="U52" s="88">
        <f t="shared" si="10"/>
        <v>9724.2389999999996</v>
      </c>
      <c r="V52" s="88">
        <f t="shared" si="10"/>
        <v>9463.2470000000012</v>
      </c>
      <c r="W52" s="88">
        <f t="shared" si="10"/>
        <v>9120.8589999999986</v>
      </c>
      <c r="X52" s="88">
        <f t="shared" si="10"/>
        <v>8452.3510000000006</v>
      </c>
      <c r="Y52" s="88">
        <f t="shared" si="10"/>
        <v>7808.4890000000005</v>
      </c>
      <c r="Z52" s="89" t="str">
        <f t="shared" si="10"/>
        <v/>
      </c>
      <c r="AA52" s="104">
        <f>SUM(B52:Z52)</f>
        <v>210290.49399999998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8176.8090000000002</v>
      </c>
      <c r="C4" s="18">
        <v>7323.2759999999998</v>
      </c>
      <c r="D4" s="18">
        <v>7109.7430000000004</v>
      </c>
      <c r="E4" s="18">
        <v>6921.7349999999997</v>
      </c>
      <c r="F4" s="18">
        <v>6876.0639999999985</v>
      </c>
      <c r="G4" s="18">
        <v>6883.5450000000001</v>
      </c>
      <c r="H4" s="18">
        <v>7446.9740000000002</v>
      </c>
      <c r="I4" s="18">
        <v>8159.969000000001</v>
      </c>
      <c r="J4" s="18">
        <v>8682.19</v>
      </c>
      <c r="K4" s="18">
        <v>9311.5720000000019</v>
      </c>
      <c r="L4" s="18">
        <v>9696.0569999999989</v>
      </c>
      <c r="M4" s="18">
        <v>10047.498</v>
      </c>
      <c r="N4" s="18">
        <v>10212.971999999998</v>
      </c>
      <c r="O4" s="18">
        <v>10161.027999999998</v>
      </c>
      <c r="P4" s="18">
        <v>9904.6689999999999</v>
      </c>
      <c r="Q4" s="18">
        <v>9955.1419999999944</v>
      </c>
      <c r="R4" s="18">
        <v>9676.7870000000021</v>
      </c>
      <c r="S4" s="18">
        <v>9492.2420000000002</v>
      </c>
      <c r="T4" s="18">
        <v>9683.1739999999991</v>
      </c>
      <c r="U4" s="18">
        <v>9724.2019999999993</v>
      </c>
      <c r="V4" s="18">
        <v>9463.2119999999977</v>
      </c>
      <c r="W4" s="18">
        <v>9120.8389999999981</v>
      </c>
      <c r="X4" s="18">
        <v>8452.3729999999996</v>
      </c>
      <c r="Y4" s="18">
        <v>7808.5040000000026</v>
      </c>
      <c r="Z4" s="19"/>
      <c r="AA4" s="20">
        <f>SUM(B4:Z4)</f>
        <v>210290.576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109.09</v>
      </c>
      <c r="C7" s="28">
        <v>102.71</v>
      </c>
      <c r="D7" s="28">
        <v>98.53</v>
      </c>
      <c r="E7" s="28">
        <v>94.76</v>
      </c>
      <c r="F7" s="28">
        <v>91.69</v>
      </c>
      <c r="G7" s="28">
        <v>87.24</v>
      </c>
      <c r="H7" s="28">
        <v>82.37</v>
      </c>
      <c r="I7" s="28">
        <v>45.55</v>
      </c>
      <c r="J7" s="28">
        <v>17.86</v>
      </c>
      <c r="K7" s="28">
        <v>3.34</v>
      </c>
      <c r="L7" s="28">
        <v>0</v>
      </c>
      <c r="M7" s="28">
        <v>10</v>
      </c>
      <c r="N7" s="28">
        <v>20.77</v>
      </c>
      <c r="O7" s="28">
        <v>39.5</v>
      </c>
      <c r="P7" s="28">
        <v>44.03</v>
      </c>
      <c r="Q7" s="28">
        <v>25</v>
      </c>
      <c r="R7" s="28">
        <v>85.34</v>
      </c>
      <c r="S7" s="28">
        <v>125.53</v>
      </c>
      <c r="T7" s="28">
        <v>171.7</v>
      </c>
      <c r="U7" s="28">
        <v>194.88</v>
      </c>
      <c r="V7" s="28">
        <v>180.81</v>
      </c>
      <c r="W7" s="28">
        <v>165</v>
      </c>
      <c r="X7" s="28">
        <v>138.12</v>
      </c>
      <c r="Y7" s="28">
        <v>123.8</v>
      </c>
      <c r="Z7" s="29"/>
      <c r="AA7" s="30">
        <f>IF(SUM(B7:Z7)&lt;&gt;0,AVERAGEIF(B7:Z7,"&lt;&gt;"""),"")</f>
        <v>85.734166666666667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22.792000000000002</v>
      </c>
      <c r="H14" s="57">
        <v>14.154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5.048</v>
      </c>
      <c r="T14" s="57">
        <v>17.396999999999998</v>
      </c>
      <c r="U14" s="57">
        <v>23.401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307.79200000000003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22.792000000000002</v>
      </c>
      <c r="H16" s="62">
        <f t="shared" si="1"/>
        <v>14.154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5.048</v>
      </c>
      <c r="T16" s="62">
        <f t="shared" si="1"/>
        <v>17.396999999999998</v>
      </c>
      <c r="U16" s="62">
        <f t="shared" si="1"/>
        <v>23.401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307.79200000000003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804.73099999999999</v>
      </c>
      <c r="C19" s="72">
        <v>882.99400000000003</v>
      </c>
      <c r="D19" s="72">
        <v>855.18200000000013</v>
      </c>
      <c r="E19" s="72">
        <v>854.3</v>
      </c>
      <c r="F19" s="72">
        <v>854.53</v>
      </c>
      <c r="G19" s="72">
        <v>867.95700000000011</v>
      </c>
      <c r="H19" s="72">
        <v>852.97600000000011</v>
      </c>
      <c r="I19" s="72">
        <v>848.47800000000007</v>
      </c>
      <c r="J19" s="72">
        <v>894.93900000000008</v>
      </c>
      <c r="K19" s="72">
        <v>902.49600000000009</v>
      </c>
      <c r="L19" s="72">
        <v>904.27</v>
      </c>
      <c r="M19" s="72">
        <v>917.54099999999994</v>
      </c>
      <c r="N19" s="72">
        <v>916.88200000000006</v>
      </c>
      <c r="O19" s="72">
        <v>914.40899999999999</v>
      </c>
      <c r="P19" s="72">
        <v>906.24</v>
      </c>
      <c r="Q19" s="72">
        <v>904.255</v>
      </c>
      <c r="R19" s="72">
        <v>892.34799999999996</v>
      </c>
      <c r="S19" s="72">
        <v>830.47</v>
      </c>
      <c r="T19" s="72">
        <v>834.72400000000005</v>
      </c>
      <c r="U19" s="72">
        <v>758.91599999999994</v>
      </c>
      <c r="V19" s="72">
        <v>720.49800000000005</v>
      </c>
      <c r="W19" s="72">
        <v>689.01200000000006</v>
      </c>
      <c r="X19" s="72">
        <v>758.05599999999993</v>
      </c>
      <c r="Y19" s="72">
        <v>801.14</v>
      </c>
      <c r="Z19" s="73"/>
      <c r="AA19" s="74">
        <f t="shared" ref="AA19:AA25" si="2">SUM(B19:Z19)</f>
        <v>20367.343999999997</v>
      </c>
    </row>
    <row r="20" spans="1:27" ht="24.95" customHeight="1" x14ac:dyDescent="0.2">
      <c r="A20" s="75" t="s">
        <v>15</v>
      </c>
      <c r="B20" s="76">
        <v>1456.31</v>
      </c>
      <c r="C20" s="77">
        <v>1449.2370000000001</v>
      </c>
      <c r="D20" s="77">
        <v>1439.326</v>
      </c>
      <c r="E20" s="77">
        <v>1414.8620000000003</v>
      </c>
      <c r="F20" s="77">
        <v>1406.3480000000002</v>
      </c>
      <c r="G20" s="77">
        <v>1427.0119999999999</v>
      </c>
      <c r="H20" s="77">
        <v>1515.9449999999999</v>
      </c>
      <c r="I20" s="77">
        <v>1588.6489999999999</v>
      </c>
      <c r="J20" s="77">
        <v>1581.6370000000002</v>
      </c>
      <c r="K20" s="77">
        <v>1615.694</v>
      </c>
      <c r="L20" s="77">
        <v>1666.9269999999999</v>
      </c>
      <c r="M20" s="77">
        <v>1623.8640000000003</v>
      </c>
      <c r="N20" s="77">
        <v>1608.8969999999999</v>
      </c>
      <c r="O20" s="77">
        <v>1578.4459999999999</v>
      </c>
      <c r="P20" s="77">
        <v>1573.6679999999999</v>
      </c>
      <c r="Q20" s="77">
        <v>1595.1540000000002</v>
      </c>
      <c r="R20" s="77">
        <v>1585.1580000000004</v>
      </c>
      <c r="S20" s="77">
        <v>1597.3949999999998</v>
      </c>
      <c r="T20" s="77">
        <v>1574.3689999999997</v>
      </c>
      <c r="U20" s="77">
        <v>1513.6680000000001</v>
      </c>
      <c r="V20" s="77">
        <v>1470.3989999999999</v>
      </c>
      <c r="W20" s="77">
        <v>1395.6950000000002</v>
      </c>
      <c r="X20" s="77">
        <v>1370.3670000000002</v>
      </c>
      <c r="Y20" s="77">
        <v>1335.9169999999999</v>
      </c>
      <c r="Z20" s="78"/>
      <c r="AA20" s="79">
        <f t="shared" si="2"/>
        <v>36384.944000000003</v>
      </c>
    </row>
    <row r="21" spans="1:27" ht="24.95" customHeight="1" x14ac:dyDescent="0.2">
      <c r="A21" s="75" t="s">
        <v>16</v>
      </c>
      <c r="B21" s="80">
        <v>3907.5680000000002</v>
      </c>
      <c r="C21" s="81">
        <v>3600.5449999999996</v>
      </c>
      <c r="D21" s="81">
        <v>3476.7350000000001</v>
      </c>
      <c r="E21" s="81">
        <v>3312.5730000000003</v>
      </c>
      <c r="F21" s="81">
        <v>3264.1860000000001</v>
      </c>
      <c r="G21" s="81">
        <v>3240.7839999999997</v>
      </c>
      <c r="H21" s="81">
        <v>3502.8989999999999</v>
      </c>
      <c r="I21" s="81">
        <v>3967.3419999999996</v>
      </c>
      <c r="J21" s="81">
        <v>4376.6140000000005</v>
      </c>
      <c r="K21" s="81">
        <v>4880.3819999999996</v>
      </c>
      <c r="L21" s="81">
        <v>5221.8600000000006</v>
      </c>
      <c r="M21" s="81">
        <v>5635.0929999999998</v>
      </c>
      <c r="N21" s="81">
        <v>5823.1930000000002</v>
      </c>
      <c r="O21" s="81">
        <v>5770.6730000000007</v>
      </c>
      <c r="P21" s="81">
        <v>5664.8080000000009</v>
      </c>
      <c r="Q21" s="81">
        <v>5618.2330000000011</v>
      </c>
      <c r="R21" s="81">
        <v>5430.2810000000009</v>
      </c>
      <c r="S21" s="81">
        <v>5367.7289999999994</v>
      </c>
      <c r="T21" s="81">
        <v>5220.0840000000007</v>
      </c>
      <c r="U21" s="81">
        <v>5044.9169999999995</v>
      </c>
      <c r="V21" s="81">
        <v>5104.2150000000001</v>
      </c>
      <c r="W21" s="81">
        <v>4968.0320000000002</v>
      </c>
      <c r="X21" s="81">
        <v>4725.7500000000009</v>
      </c>
      <c r="Y21" s="81">
        <v>4380.0470000000005</v>
      </c>
      <c r="Z21" s="78"/>
      <c r="AA21" s="79">
        <f t="shared" si="2"/>
        <v>111504.54300000003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148</v>
      </c>
      <c r="C23" s="77">
        <v>141.5</v>
      </c>
      <c r="D23" s="77">
        <v>136.5</v>
      </c>
      <c r="E23" s="77">
        <v>133</v>
      </c>
      <c r="F23" s="77">
        <v>132</v>
      </c>
      <c r="G23" s="77">
        <v>130</v>
      </c>
      <c r="H23" s="77">
        <v>130</v>
      </c>
      <c r="I23" s="77">
        <v>118.5</v>
      </c>
      <c r="J23" s="77">
        <v>103</v>
      </c>
      <c r="K23" s="77">
        <v>89</v>
      </c>
      <c r="L23" s="77">
        <v>79</v>
      </c>
      <c r="M23" s="77">
        <v>78</v>
      </c>
      <c r="N23" s="77">
        <v>81</v>
      </c>
      <c r="O23" s="77">
        <v>85.5</v>
      </c>
      <c r="P23" s="77">
        <v>91.5</v>
      </c>
      <c r="Q23" s="77">
        <v>104.5</v>
      </c>
      <c r="R23" s="77">
        <v>125</v>
      </c>
      <c r="S23" s="77">
        <v>150</v>
      </c>
      <c r="T23" s="77">
        <v>171.5</v>
      </c>
      <c r="U23" s="77">
        <v>179</v>
      </c>
      <c r="V23" s="77">
        <v>180</v>
      </c>
      <c r="W23" s="77">
        <v>175</v>
      </c>
      <c r="X23" s="77">
        <v>168</v>
      </c>
      <c r="Y23" s="77">
        <v>159</v>
      </c>
      <c r="Z23" s="77"/>
      <c r="AA23" s="79">
        <f t="shared" si="2"/>
        <v>3088.5</v>
      </c>
    </row>
    <row r="24" spans="1:27" ht="24.95" customHeight="1" x14ac:dyDescent="0.2">
      <c r="A24" s="85" t="s">
        <v>19</v>
      </c>
      <c r="B24" s="77">
        <v>371.99999999999994</v>
      </c>
      <c r="C24" s="77">
        <v>354</v>
      </c>
      <c r="D24" s="77">
        <v>341.99999999999994</v>
      </c>
      <c r="E24" s="77">
        <v>338.99999999999994</v>
      </c>
      <c r="F24" s="77">
        <v>349</v>
      </c>
      <c r="G24" s="77">
        <v>363.99999999999994</v>
      </c>
      <c r="H24" s="77">
        <v>424</v>
      </c>
      <c r="I24" s="77">
        <v>485.99999999999994</v>
      </c>
      <c r="J24" s="77">
        <v>523</v>
      </c>
      <c r="K24" s="77">
        <v>542</v>
      </c>
      <c r="L24" s="77">
        <v>549</v>
      </c>
      <c r="M24" s="77">
        <v>558.00000000000011</v>
      </c>
      <c r="N24" s="77">
        <v>567</v>
      </c>
      <c r="O24" s="77">
        <v>562</v>
      </c>
      <c r="P24" s="77">
        <v>549.99999999999989</v>
      </c>
      <c r="Q24" s="77">
        <v>548.00000000000011</v>
      </c>
      <c r="R24" s="77">
        <v>562</v>
      </c>
      <c r="S24" s="77">
        <v>587</v>
      </c>
      <c r="T24" s="77">
        <v>589.99999999999989</v>
      </c>
      <c r="U24" s="77">
        <v>573</v>
      </c>
      <c r="V24" s="77">
        <v>562</v>
      </c>
      <c r="W24" s="77">
        <v>519</v>
      </c>
      <c r="X24" s="77">
        <v>479</v>
      </c>
      <c r="Y24" s="77">
        <v>424.99999999999994</v>
      </c>
      <c r="Z24" s="77"/>
      <c r="AA24" s="79">
        <f t="shared" si="2"/>
        <v>11726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6688.6090000000004</v>
      </c>
      <c r="C26" s="88">
        <f t="shared" ref="C26:Z26" si="3">IF(LEN(C$2)&gt;0,SUM(C19:C25),"")</f>
        <v>6428.2759999999998</v>
      </c>
      <c r="D26" s="88">
        <f t="shared" si="3"/>
        <v>6249.7430000000004</v>
      </c>
      <c r="E26" s="88">
        <f t="shared" si="3"/>
        <v>6053.7350000000006</v>
      </c>
      <c r="F26" s="88">
        <f t="shared" si="3"/>
        <v>6006.0640000000003</v>
      </c>
      <c r="G26" s="88">
        <f t="shared" si="3"/>
        <v>6029.7529999999997</v>
      </c>
      <c r="H26" s="88">
        <f t="shared" si="3"/>
        <v>6425.82</v>
      </c>
      <c r="I26" s="88">
        <f t="shared" si="3"/>
        <v>7008.9689999999991</v>
      </c>
      <c r="J26" s="88">
        <f t="shared" si="3"/>
        <v>7479.1900000000005</v>
      </c>
      <c r="K26" s="88">
        <f t="shared" si="3"/>
        <v>8139.5720000000001</v>
      </c>
      <c r="L26" s="88">
        <f t="shared" si="3"/>
        <v>8531.0570000000007</v>
      </c>
      <c r="M26" s="88">
        <f t="shared" si="3"/>
        <v>8922.4979999999996</v>
      </c>
      <c r="N26" s="88">
        <f t="shared" si="3"/>
        <v>9106.9719999999998</v>
      </c>
      <c r="O26" s="88">
        <f t="shared" si="3"/>
        <v>9021.0280000000002</v>
      </c>
      <c r="P26" s="88">
        <f t="shared" si="3"/>
        <v>8786.2160000000003</v>
      </c>
      <c r="Q26" s="88">
        <f t="shared" si="3"/>
        <v>8770.1420000000016</v>
      </c>
      <c r="R26" s="88">
        <f t="shared" si="3"/>
        <v>8594.7870000000003</v>
      </c>
      <c r="S26" s="88">
        <f t="shared" si="3"/>
        <v>8532.5939999999991</v>
      </c>
      <c r="T26" s="88">
        <f t="shared" si="3"/>
        <v>8390.6769999999997</v>
      </c>
      <c r="U26" s="88">
        <f t="shared" si="3"/>
        <v>8069.5009999999993</v>
      </c>
      <c r="V26" s="88">
        <f t="shared" si="3"/>
        <v>8037.1120000000001</v>
      </c>
      <c r="W26" s="88">
        <f t="shared" si="3"/>
        <v>7746.7390000000005</v>
      </c>
      <c r="X26" s="88">
        <f t="shared" si="3"/>
        <v>7501.1730000000007</v>
      </c>
      <c r="Y26" s="88">
        <f t="shared" si="3"/>
        <v>7101.1040000000003</v>
      </c>
      <c r="Z26" s="89" t="str">
        <f t="shared" si="3"/>
        <v/>
      </c>
      <c r="AA26" s="90">
        <f>SUM(AA19:AA25)</f>
        <v>183621.33100000003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722</v>
      </c>
      <c r="C29" s="72">
        <v>697.5</v>
      </c>
      <c r="D29" s="72">
        <v>680.5</v>
      </c>
      <c r="E29" s="72">
        <v>674</v>
      </c>
      <c r="F29" s="72">
        <v>682</v>
      </c>
      <c r="G29" s="72">
        <v>680</v>
      </c>
      <c r="H29" s="72">
        <v>746</v>
      </c>
      <c r="I29" s="72">
        <v>827.5</v>
      </c>
      <c r="J29" s="72">
        <v>863</v>
      </c>
      <c r="K29" s="72">
        <v>912</v>
      </c>
      <c r="L29" s="72">
        <v>924</v>
      </c>
      <c r="M29" s="72">
        <v>932</v>
      </c>
      <c r="N29" s="72">
        <v>944</v>
      </c>
      <c r="O29" s="72">
        <v>943.5</v>
      </c>
      <c r="P29" s="72">
        <v>917.5</v>
      </c>
      <c r="Q29" s="72">
        <v>909.5</v>
      </c>
      <c r="R29" s="72">
        <v>891</v>
      </c>
      <c r="S29" s="72">
        <v>885</v>
      </c>
      <c r="T29" s="72">
        <v>967.5</v>
      </c>
      <c r="U29" s="72">
        <v>974</v>
      </c>
      <c r="V29" s="72">
        <v>967</v>
      </c>
      <c r="W29" s="72">
        <v>918</v>
      </c>
      <c r="X29" s="72">
        <v>825</v>
      </c>
      <c r="Y29" s="72">
        <v>753</v>
      </c>
      <c r="Z29" s="73"/>
      <c r="AA29" s="74">
        <f>SUM(B29:Z29)</f>
        <v>20235.5</v>
      </c>
    </row>
    <row r="30" spans="1:27" ht="24.95" customHeight="1" x14ac:dyDescent="0.2">
      <c r="A30" s="75" t="s">
        <v>24</v>
      </c>
      <c r="B30" s="76">
        <v>6335.6090000000004</v>
      </c>
      <c r="C30" s="77">
        <v>6125.7759999999998</v>
      </c>
      <c r="D30" s="77">
        <v>5929.2430000000004</v>
      </c>
      <c r="E30" s="77">
        <v>5747.7349999999997</v>
      </c>
      <c r="F30" s="77">
        <v>5694.0640000000003</v>
      </c>
      <c r="G30" s="77">
        <v>5703.5450000000001</v>
      </c>
      <c r="H30" s="77">
        <v>6200.9740000000002</v>
      </c>
      <c r="I30" s="77">
        <v>6832.4690000000001</v>
      </c>
      <c r="J30" s="77">
        <v>7319.19</v>
      </c>
      <c r="K30" s="77">
        <v>7899.5720000000001</v>
      </c>
      <c r="L30" s="77">
        <v>8272.0570000000007</v>
      </c>
      <c r="M30" s="77">
        <v>8615.4979999999996</v>
      </c>
      <c r="N30" s="77">
        <v>8768.9719999999998</v>
      </c>
      <c r="O30" s="77">
        <v>8717.5280000000002</v>
      </c>
      <c r="P30" s="77">
        <v>8487.1689999999999</v>
      </c>
      <c r="Q30" s="77">
        <v>8545.6419999999998</v>
      </c>
      <c r="R30" s="77">
        <v>8285.7870000000003</v>
      </c>
      <c r="S30" s="77">
        <v>8164.6419999999998</v>
      </c>
      <c r="T30" s="77">
        <v>8048.5739999999996</v>
      </c>
      <c r="U30" s="77">
        <v>7778.902</v>
      </c>
      <c r="V30" s="77">
        <v>7743.1120000000001</v>
      </c>
      <c r="W30" s="77">
        <v>7505.7389999999996</v>
      </c>
      <c r="X30" s="77">
        <v>7291.1729999999998</v>
      </c>
      <c r="Y30" s="77">
        <v>6864.1040000000003</v>
      </c>
      <c r="Z30" s="78"/>
      <c r="AA30" s="79">
        <f>SUM(B30:Z30)</f>
        <v>176877.07599999997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7057.6090000000004</v>
      </c>
      <c r="C32" s="62">
        <f t="shared" ref="C32:Z32" si="4">IF(LEN(C$2)&gt;0,SUM(C29:C31),"")</f>
        <v>6823.2759999999998</v>
      </c>
      <c r="D32" s="62">
        <f t="shared" si="4"/>
        <v>6609.7430000000004</v>
      </c>
      <c r="E32" s="62">
        <f t="shared" si="4"/>
        <v>6421.7349999999997</v>
      </c>
      <c r="F32" s="62">
        <f t="shared" si="4"/>
        <v>6376.0640000000003</v>
      </c>
      <c r="G32" s="62">
        <f t="shared" si="4"/>
        <v>6383.5450000000001</v>
      </c>
      <c r="H32" s="62">
        <f t="shared" si="4"/>
        <v>6946.9740000000002</v>
      </c>
      <c r="I32" s="62">
        <f t="shared" si="4"/>
        <v>7659.9690000000001</v>
      </c>
      <c r="J32" s="62">
        <f t="shared" si="4"/>
        <v>8182.19</v>
      </c>
      <c r="K32" s="62">
        <f t="shared" si="4"/>
        <v>8811.5720000000001</v>
      </c>
      <c r="L32" s="62">
        <f t="shared" si="4"/>
        <v>9196.0570000000007</v>
      </c>
      <c r="M32" s="62">
        <f t="shared" si="4"/>
        <v>9547.4979999999996</v>
      </c>
      <c r="N32" s="62">
        <f t="shared" si="4"/>
        <v>9712.9719999999998</v>
      </c>
      <c r="O32" s="62">
        <f t="shared" si="4"/>
        <v>9661.0280000000002</v>
      </c>
      <c r="P32" s="62">
        <f t="shared" si="4"/>
        <v>9404.6689999999999</v>
      </c>
      <c r="Q32" s="62">
        <f t="shared" si="4"/>
        <v>9455.1419999999998</v>
      </c>
      <c r="R32" s="62">
        <f t="shared" si="4"/>
        <v>9176.7870000000003</v>
      </c>
      <c r="S32" s="62">
        <f t="shared" si="4"/>
        <v>9049.6419999999998</v>
      </c>
      <c r="T32" s="62">
        <f t="shared" si="4"/>
        <v>9016.0740000000005</v>
      </c>
      <c r="U32" s="62">
        <f t="shared" si="4"/>
        <v>8752.902</v>
      </c>
      <c r="V32" s="62">
        <f t="shared" si="4"/>
        <v>8710.112000000001</v>
      </c>
      <c r="W32" s="62">
        <f t="shared" si="4"/>
        <v>8423.7389999999996</v>
      </c>
      <c r="X32" s="62">
        <f t="shared" si="4"/>
        <v>8116.1729999999998</v>
      </c>
      <c r="Y32" s="62">
        <f t="shared" si="4"/>
        <v>7617.1040000000003</v>
      </c>
      <c r="Z32" s="63" t="str">
        <f t="shared" si="4"/>
        <v/>
      </c>
      <c r="AA32" s="64">
        <f>SUM(AA29:AA31)</f>
        <v>197112.57599999997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196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167</v>
      </c>
      <c r="T35" s="95">
        <v>145</v>
      </c>
      <c r="U35" s="95">
        <v>190</v>
      </c>
      <c r="V35" s="95">
        <v>188</v>
      </c>
      <c r="W35" s="95">
        <v>192</v>
      </c>
      <c r="X35" s="95">
        <v>165</v>
      </c>
      <c r="Y35" s="95">
        <v>203</v>
      </c>
      <c r="Z35" s="96"/>
      <c r="AA35" s="74">
        <f t="shared" ref="AA35:AA40" si="5">SUM(B35:Z35)</f>
        <v>4646</v>
      </c>
    </row>
    <row r="36" spans="1:27" ht="24.95" customHeight="1" x14ac:dyDescent="0.2">
      <c r="A36" s="97" t="s">
        <v>42</v>
      </c>
      <c r="B36" s="98">
        <v>144</v>
      </c>
      <c r="C36" s="99">
        <v>174</v>
      </c>
      <c r="D36" s="99">
        <v>135</v>
      </c>
      <c r="E36" s="99">
        <v>143</v>
      </c>
      <c r="F36" s="99">
        <v>145</v>
      </c>
      <c r="G36" s="99">
        <v>131</v>
      </c>
      <c r="H36" s="99">
        <v>307</v>
      </c>
      <c r="I36" s="99">
        <v>316</v>
      </c>
      <c r="J36" s="99">
        <v>337</v>
      </c>
      <c r="K36" s="99">
        <v>306</v>
      </c>
      <c r="L36" s="99">
        <v>299</v>
      </c>
      <c r="M36" s="99">
        <v>289</v>
      </c>
      <c r="N36" s="99">
        <v>300</v>
      </c>
      <c r="O36" s="99">
        <v>319</v>
      </c>
      <c r="P36" s="99">
        <v>303</v>
      </c>
      <c r="Q36" s="99">
        <v>319</v>
      </c>
      <c r="R36" s="99">
        <v>362</v>
      </c>
      <c r="S36" s="99">
        <v>345</v>
      </c>
      <c r="T36" s="99">
        <v>463</v>
      </c>
      <c r="U36" s="99">
        <v>470</v>
      </c>
      <c r="V36" s="99">
        <v>460</v>
      </c>
      <c r="W36" s="99">
        <v>460</v>
      </c>
      <c r="X36" s="99">
        <v>425</v>
      </c>
      <c r="Y36" s="99">
        <v>288</v>
      </c>
      <c r="Z36" s="100"/>
      <c r="AA36" s="79">
        <f t="shared" si="5"/>
        <v>7240</v>
      </c>
    </row>
    <row r="37" spans="1:27" ht="24.95" customHeight="1" x14ac:dyDescent="0.2">
      <c r="A37" s="97" t="s">
        <v>43</v>
      </c>
      <c r="B37" s="98">
        <v>619.20000000000005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667.1</v>
      </c>
      <c r="U37" s="99">
        <v>971.3</v>
      </c>
      <c r="V37" s="99">
        <v>753.1</v>
      </c>
      <c r="W37" s="99">
        <v>697.1</v>
      </c>
      <c r="X37" s="99">
        <v>336.2</v>
      </c>
      <c r="Y37" s="99">
        <v>191.4</v>
      </c>
      <c r="Z37" s="100"/>
      <c r="AA37" s="79">
        <f t="shared" si="5"/>
        <v>4235.3999999999996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135</v>
      </c>
      <c r="J38" s="99">
        <v>166</v>
      </c>
      <c r="K38" s="99">
        <v>166</v>
      </c>
      <c r="L38" s="99">
        <v>166</v>
      </c>
      <c r="M38" s="99">
        <v>136</v>
      </c>
      <c r="N38" s="99">
        <v>106</v>
      </c>
      <c r="O38" s="99">
        <v>121</v>
      </c>
      <c r="P38" s="99">
        <v>115.453</v>
      </c>
      <c r="Q38" s="99">
        <v>166</v>
      </c>
      <c r="R38" s="99">
        <v>20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1297.453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442.6</v>
      </c>
      <c r="T39" s="99"/>
      <c r="U39" s="99"/>
      <c r="V39" s="99"/>
      <c r="W39" s="99"/>
      <c r="X39" s="99"/>
      <c r="Y39" s="99"/>
      <c r="Z39" s="100"/>
      <c r="AA39" s="79">
        <f t="shared" si="5"/>
        <v>8942.6</v>
      </c>
    </row>
    <row r="40" spans="1:27" ht="30" customHeight="1" thickBot="1" x14ac:dyDescent="0.25">
      <c r="A40" s="86" t="s">
        <v>46</v>
      </c>
      <c r="B40" s="87">
        <f>IF(LEN(B$2)&gt;0,SUM(B35:B39),"")</f>
        <v>1463.2</v>
      </c>
      <c r="C40" s="88">
        <f t="shared" ref="C40:Z40" si="6">IF(LEN(C$2)&gt;0,SUM(C35:C39),"")</f>
        <v>870</v>
      </c>
      <c r="D40" s="88">
        <f t="shared" si="6"/>
        <v>835</v>
      </c>
      <c r="E40" s="88">
        <f t="shared" si="6"/>
        <v>843</v>
      </c>
      <c r="F40" s="88">
        <f t="shared" si="6"/>
        <v>845</v>
      </c>
      <c r="G40" s="88">
        <f t="shared" si="6"/>
        <v>831</v>
      </c>
      <c r="H40" s="88">
        <f t="shared" si="6"/>
        <v>1007</v>
      </c>
      <c r="I40" s="88">
        <f t="shared" si="6"/>
        <v>1151</v>
      </c>
      <c r="J40" s="88">
        <f t="shared" si="6"/>
        <v>1203</v>
      </c>
      <c r="K40" s="88">
        <f t="shared" si="6"/>
        <v>1172</v>
      </c>
      <c r="L40" s="88">
        <f t="shared" si="6"/>
        <v>1165</v>
      </c>
      <c r="M40" s="88">
        <f t="shared" si="6"/>
        <v>1125</v>
      </c>
      <c r="N40" s="88">
        <f t="shared" si="6"/>
        <v>1106</v>
      </c>
      <c r="O40" s="88">
        <f t="shared" si="6"/>
        <v>1140</v>
      </c>
      <c r="P40" s="88">
        <f t="shared" si="6"/>
        <v>1118.453</v>
      </c>
      <c r="Q40" s="88">
        <f t="shared" si="6"/>
        <v>1185</v>
      </c>
      <c r="R40" s="88">
        <f t="shared" si="6"/>
        <v>1082</v>
      </c>
      <c r="S40" s="88">
        <f t="shared" si="6"/>
        <v>954.6</v>
      </c>
      <c r="T40" s="88">
        <f t="shared" si="6"/>
        <v>1275.0999999999999</v>
      </c>
      <c r="U40" s="88">
        <f t="shared" si="6"/>
        <v>1631.3</v>
      </c>
      <c r="V40" s="88">
        <f t="shared" si="6"/>
        <v>1401.1</v>
      </c>
      <c r="W40" s="88">
        <f t="shared" si="6"/>
        <v>1349.1</v>
      </c>
      <c r="X40" s="88">
        <f t="shared" si="6"/>
        <v>926.2</v>
      </c>
      <c r="Y40" s="88">
        <f t="shared" si="6"/>
        <v>682.4</v>
      </c>
      <c r="Z40" s="89" t="str">
        <f t="shared" si="6"/>
        <v/>
      </c>
      <c r="AA40" s="90">
        <f t="shared" si="5"/>
        <v>26361.452999999994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619.20000000000005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667.1</v>
      </c>
      <c r="U45" s="99">
        <v>971.3</v>
      </c>
      <c r="V45" s="99">
        <v>753.1</v>
      </c>
      <c r="W45" s="99">
        <v>697.1</v>
      </c>
      <c r="X45" s="99">
        <v>336.2</v>
      </c>
      <c r="Y45" s="99">
        <v>191.4</v>
      </c>
      <c r="Z45" s="100"/>
      <c r="AA45" s="79">
        <f t="shared" si="7"/>
        <v>4235.3999999999996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442.6</v>
      </c>
      <c r="T47" s="99"/>
      <c r="U47" s="99"/>
      <c r="V47" s="99"/>
      <c r="W47" s="99"/>
      <c r="X47" s="99"/>
      <c r="Y47" s="99"/>
      <c r="Z47" s="100"/>
      <c r="AA47" s="79">
        <f t="shared" si="7"/>
        <v>8942.6</v>
      </c>
    </row>
    <row r="48" spans="1:27" ht="24.95" customHeight="1" x14ac:dyDescent="0.2">
      <c r="A48" s="85" t="s">
        <v>48</v>
      </c>
      <c r="B48" s="98">
        <v>150</v>
      </c>
      <c r="C48" s="99">
        <v>148</v>
      </c>
      <c r="D48" s="99">
        <v>147</v>
      </c>
      <c r="E48" s="99">
        <v>147</v>
      </c>
      <c r="F48" s="99">
        <v>149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3591</v>
      </c>
    </row>
    <row r="49" spans="1:27" ht="30" customHeight="1" thickBot="1" x14ac:dyDescent="0.25">
      <c r="A49" s="86" t="s">
        <v>49</v>
      </c>
      <c r="B49" s="87">
        <f>IF(LEN(B$2)&gt;0,SUM(B43:B48),"")</f>
        <v>1269.2</v>
      </c>
      <c r="C49" s="88">
        <f t="shared" ref="C49:Z49" si="8">IF(LEN(C$2)&gt;0,SUM(C43:C48),"")</f>
        <v>648</v>
      </c>
      <c r="D49" s="88">
        <f t="shared" si="8"/>
        <v>647</v>
      </c>
      <c r="E49" s="88">
        <f t="shared" si="8"/>
        <v>647</v>
      </c>
      <c r="F49" s="88">
        <f t="shared" si="8"/>
        <v>649</v>
      </c>
      <c r="G49" s="88">
        <f t="shared" si="8"/>
        <v>650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592.6</v>
      </c>
      <c r="T49" s="88">
        <f t="shared" si="8"/>
        <v>817.1</v>
      </c>
      <c r="U49" s="88">
        <f t="shared" si="8"/>
        <v>1121.3</v>
      </c>
      <c r="V49" s="88">
        <f t="shared" si="8"/>
        <v>903.1</v>
      </c>
      <c r="W49" s="88">
        <f t="shared" si="8"/>
        <v>847.1</v>
      </c>
      <c r="X49" s="88">
        <f t="shared" si="8"/>
        <v>486.2</v>
      </c>
      <c r="Y49" s="88">
        <f t="shared" si="8"/>
        <v>341.4</v>
      </c>
      <c r="Z49" s="89" t="str">
        <f t="shared" si="8"/>
        <v/>
      </c>
      <c r="AA49" s="90">
        <f t="shared" si="7"/>
        <v>16769.000000000004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8176.8090000000002</v>
      </c>
      <c r="C52" s="88">
        <f t="shared" ref="C52:Z52" si="10">IF(LEN(C$2)&gt;0,SUM(C10:C15)+C26+C40,"")</f>
        <v>7323.2759999999998</v>
      </c>
      <c r="D52" s="88">
        <f t="shared" si="10"/>
        <v>7109.7430000000004</v>
      </c>
      <c r="E52" s="88">
        <f t="shared" si="10"/>
        <v>6921.7350000000006</v>
      </c>
      <c r="F52" s="88">
        <f t="shared" si="10"/>
        <v>6876.0640000000003</v>
      </c>
      <c r="G52" s="88">
        <f t="shared" si="10"/>
        <v>6883.5450000000001</v>
      </c>
      <c r="H52" s="88">
        <f t="shared" si="10"/>
        <v>7446.9740000000002</v>
      </c>
      <c r="I52" s="88">
        <f t="shared" si="10"/>
        <v>8159.9689999999991</v>
      </c>
      <c r="J52" s="88">
        <f t="shared" si="10"/>
        <v>8682.19</v>
      </c>
      <c r="K52" s="88">
        <f t="shared" si="10"/>
        <v>9311.5720000000001</v>
      </c>
      <c r="L52" s="88">
        <f t="shared" si="10"/>
        <v>9696.0570000000007</v>
      </c>
      <c r="M52" s="88">
        <f t="shared" si="10"/>
        <v>10047.498</v>
      </c>
      <c r="N52" s="88">
        <f t="shared" si="10"/>
        <v>10212.972</v>
      </c>
      <c r="O52" s="88">
        <f t="shared" si="10"/>
        <v>10161.028</v>
      </c>
      <c r="P52" s="88">
        <f t="shared" si="10"/>
        <v>9904.6689999999999</v>
      </c>
      <c r="Q52" s="88">
        <f t="shared" si="10"/>
        <v>9955.1420000000016</v>
      </c>
      <c r="R52" s="88">
        <f t="shared" si="10"/>
        <v>9676.7870000000003</v>
      </c>
      <c r="S52" s="88">
        <f t="shared" si="10"/>
        <v>9492.2420000000002</v>
      </c>
      <c r="T52" s="88">
        <f t="shared" si="10"/>
        <v>9683.1740000000009</v>
      </c>
      <c r="U52" s="88">
        <f t="shared" si="10"/>
        <v>9724.2019999999993</v>
      </c>
      <c r="V52" s="88">
        <f t="shared" si="10"/>
        <v>9463.2119999999995</v>
      </c>
      <c r="W52" s="88">
        <f t="shared" si="10"/>
        <v>9120.8389999999999</v>
      </c>
      <c r="X52" s="88">
        <f t="shared" si="10"/>
        <v>8452.3730000000014</v>
      </c>
      <c r="Y52" s="88">
        <f t="shared" si="10"/>
        <v>7808.5039999999999</v>
      </c>
      <c r="Z52" s="89" t="str">
        <f t="shared" si="10"/>
        <v/>
      </c>
      <c r="AA52" s="104">
        <f>SUM(B52:Z52)</f>
        <v>210290.57599999997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1119.2</v>
      </c>
      <c r="C4" s="18">
        <v>426.6</v>
      </c>
      <c r="D4" s="18">
        <v>123.80000000000001</v>
      </c>
      <c r="E4" s="18">
        <v>-169.79999999999995</v>
      </c>
      <c r="F4" s="18">
        <v>-133.5</v>
      </c>
      <c r="G4" s="18">
        <v>-265.10000000000002</v>
      </c>
      <c r="H4" s="18">
        <v>-395.9</v>
      </c>
      <c r="I4" s="18">
        <v>-398.1</v>
      </c>
      <c r="J4" s="18">
        <v>-121.29999999999995</v>
      </c>
      <c r="K4" s="18">
        <v>-4.6000000000000227</v>
      </c>
      <c r="L4" s="18">
        <v>-768</v>
      </c>
      <c r="M4" s="18">
        <v>-762</v>
      </c>
      <c r="N4" s="18">
        <v>-761</v>
      </c>
      <c r="O4" s="18">
        <v>-754</v>
      </c>
      <c r="P4" s="18">
        <v>-770</v>
      </c>
      <c r="Q4" s="18">
        <v>-785</v>
      </c>
      <c r="R4" s="18">
        <v>-642.20000000000005</v>
      </c>
      <c r="S4" s="18">
        <v>-192.10000000000002</v>
      </c>
      <c r="T4" s="18">
        <v>167.10000000000002</v>
      </c>
      <c r="U4" s="18">
        <v>471.29999999999995</v>
      </c>
      <c r="V4" s="18">
        <v>253.10000000000002</v>
      </c>
      <c r="W4" s="18">
        <v>197.10000000000002</v>
      </c>
      <c r="X4" s="18">
        <v>-163.80000000000001</v>
      </c>
      <c r="Y4" s="18">
        <v>-46.299999999999983</v>
      </c>
      <c r="Z4" s="19"/>
      <c r="AA4" s="111">
        <f>SUM(B4:Z4)</f>
        <v>-4374.4999999999991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109.09</v>
      </c>
      <c r="C7" s="117">
        <v>102.71</v>
      </c>
      <c r="D7" s="117">
        <v>98.53</v>
      </c>
      <c r="E7" s="117">
        <v>94.76</v>
      </c>
      <c r="F7" s="117">
        <v>91.69</v>
      </c>
      <c r="G7" s="117">
        <v>87.24</v>
      </c>
      <c r="H7" s="117">
        <v>82.37</v>
      </c>
      <c r="I7" s="117">
        <v>45.55</v>
      </c>
      <c r="J7" s="117">
        <v>17.86</v>
      </c>
      <c r="K7" s="117">
        <v>3.34</v>
      </c>
      <c r="L7" s="117">
        <v>0</v>
      </c>
      <c r="M7" s="117">
        <v>10</v>
      </c>
      <c r="N7" s="117">
        <v>20.77</v>
      </c>
      <c r="O7" s="117">
        <v>39.5</v>
      </c>
      <c r="P7" s="117">
        <v>44.03</v>
      </c>
      <c r="Q7" s="117">
        <v>25</v>
      </c>
      <c r="R7" s="117">
        <v>85.34</v>
      </c>
      <c r="S7" s="117">
        <v>125.53</v>
      </c>
      <c r="T7" s="117">
        <v>171.7</v>
      </c>
      <c r="U7" s="117">
        <v>194.88</v>
      </c>
      <c r="V7" s="117">
        <v>180.81</v>
      </c>
      <c r="W7" s="117">
        <v>165</v>
      </c>
      <c r="X7" s="117">
        <v>138.12</v>
      </c>
      <c r="Y7" s="117">
        <v>123.8</v>
      </c>
      <c r="Z7" s="118"/>
      <c r="AA7" s="119">
        <f>IF(SUM(B7:Z7)&lt;&gt;0,AVERAGEIF(B7:Z7,"&lt;&gt;"""),"")</f>
        <v>85.734166666666667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73.400000000000006</v>
      </c>
      <c r="D13" s="129">
        <v>376.2</v>
      </c>
      <c r="E13" s="129">
        <v>669.8</v>
      </c>
      <c r="F13" s="129">
        <v>633.5</v>
      </c>
      <c r="G13" s="129">
        <v>765.1</v>
      </c>
      <c r="H13" s="129">
        <v>895.9</v>
      </c>
      <c r="I13" s="129">
        <v>898.1</v>
      </c>
      <c r="J13" s="129">
        <v>621.29999999999995</v>
      </c>
      <c r="K13" s="129">
        <v>504.6</v>
      </c>
      <c r="L13" s="129">
        <v>1268</v>
      </c>
      <c r="M13" s="129">
        <v>1262</v>
      </c>
      <c r="N13" s="129">
        <v>1261</v>
      </c>
      <c r="O13" s="129">
        <v>1254</v>
      </c>
      <c r="P13" s="129">
        <v>1270</v>
      </c>
      <c r="Q13" s="129">
        <v>1285</v>
      </c>
      <c r="R13" s="129">
        <v>1142.2</v>
      </c>
      <c r="S13" s="129">
        <v>634.70000000000005</v>
      </c>
      <c r="T13" s="129"/>
      <c r="U13" s="129"/>
      <c r="V13" s="129"/>
      <c r="W13" s="129"/>
      <c r="X13" s="129"/>
      <c r="Y13" s="130"/>
      <c r="Z13" s="131"/>
      <c r="AA13" s="132">
        <f t="shared" si="0"/>
        <v>14814.800000000003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237.7</v>
      </c>
      <c r="Z15" s="131"/>
      <c r="AA15" s="132">
        <f t="shared" si="0"/>
        <v>2737.7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73.400000000000006</v>
      </c>
      <c r="D16" s="135">
        <f t="shared" si="1"/>
        <v>376.2</v>
      </c>
      <c r="E16" s="135">
        <f t="shared" si="1"/>
        <v>669.8</v>
      </c>
      <c r="F16" s="135">
        <f t="shared" si="1"/>
        <v>633.5</v>
      </c>
      <c r="G16" s="135">
        <f t="shared" si="1"/>
        <v>765.1</v>
      </c>
      <c r="H16" s="135">
        <f t="shared" si="1"/>
        <v>895.9</v>
      </c>
      <c r="I16" s="135">
        <f t="shared" si="1"/>
        <v>898.1</v>
      </c>
      <c r="J16" s="135">
        <f t="shared" si="1"/>
        <v>621.29999999999995</v>
      </c>
      <c r="K16" s="135">
        <f t="shared" si="1"/>
        <v>504.6</v>
      </c>
      <c r="L16" s="135">
        <f t="shared" si="1"/>
        <v>1268</v>
      </c>
      <c r="M16" s="135">
        <f t="shared" si="1"/>
        <v>1262</v>
      </c>
      <c r="N16" s="135">
        <f t="shared" si="1"/>
        <v>1261</v>
      </c>
      <c r="O16" s="135">
        <f t="shared" si="1"/>
        <v>1254</v>
      </c>
      <c r="P16" s="135">
        <f t="shared" si="1"/>
        <v>1270</v>
      </c>
      <c r="Q16" s="135">
        <f t="shared" si="1"/>
        <v>1285</v>
      </c>
      <c r="R16" s="135">
        <f t="shared" si="1"/>
        <v>1142.2</v>
      </c>
      <c r="S16" s="135">
        <f t="shared" si="1"/>
        <v>634.70000000000005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237.7</v>
      </c>
      <c r="Z16" s="136" t="str">
        <f t="shared" si="1"/>
        <v/>
      </c>
      <c r="AA16" s="90">
        <f t="shared" si="0"/>
        <v>17552.500000000004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619.20000000000005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667.1</v>
      </c>
      <c r="U21" s="129">
        <v>971.3</v>
      </c>
      <c r="V21" s="129">
        <v>753.1</v>
      </c>
      <c r="W21" s="129">
        <v>697.1</v>
      </c>
      <c r="X21" s="129">
        <v>336.2</v>
      </c>
      <c r="Y21" s="130">
        <v>191.4</v>
      </c>
      <c r="Z21" s="131"/>
      <c r="AA21" s="132">
        <f t="shared" si="2"/>
        <v>4235.3999999999996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442.6</v>
      </c>
      <c r="T23" s="133"/>
      <c r="U23" s="133"/>
      <c r="V23" s="133"/>
      <c r="W23" s="133"/>
      <c r="X23" s="133"/>
      <c r="Y23" s="133"/>
      <c r="Z23" s="131"/>
      <c r="AA23" s="132">
        <f t="shared" si="2"/>
        <v>8942.6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1119.2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442.6</v>
      </c>
      <c r="T24" s="135">
        <f t="shared" si="3"/>
        <v>667.1</v>
      </c>
      <c r="U24" s="135">
        <f t="shared" si="3"/>
        <v>971.3</v>
      </c>
      <c r="V24" s="135">
        <f t="shared" si="3"/>
        <v>753.1</v>
      </c>
      <c r="W24" s="135">
        <f t="shared" si="3"/>
        <v>697.1</v>
      </c>
      <c r="X24" s="135">
        <f t="shared" si="3"/>
        <v>336.2</v>
      </c>
      <c r="Y24" s="135">
        <f t="shared" si="3"/>
        <v>191.4</v>
      </c>
      <c r="Z24" s="136" t="str">
        <f t="shared" si="3"/>
        <v/>
      </c>
      <c r="AA24" s="90">
        <f t="shared" si="2"/>
        <v>13178.000000000002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2025-07-04T11:12:08Z</dcterms:created>
  <dcterms:modified xsi:type="dcterms:W3CDTF">2025-07-04T11:12:10Z</dcterms:modified>
</cp:coreProperties>
</file>