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03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<sst xmlns="http://schemas.openxmlformats.org/spreadsheetml/2006/main" count="124" uniqueCount="57">
  <si>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14/08/2026 16:31:20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</si>
  <si>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</si>
  <si>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</si>
  <si>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</si>
  <si>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</si>
  <si>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</si>
  <si>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</si>
  <si>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</si>
  <si>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</si>
  <si>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</si>
  <si>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</si>
  <si>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</si>
  <si>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</si>
  <si>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</si>
  <si>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</si>
  <si>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</si>
  <si>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</si>
  <si>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</si>
  <si>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</si>
  <si>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</si>
  <si>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</si>
  <si>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</si>
  <si>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</si>
  <si>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</si>
  <si>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</si>
  <si>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</si>
  <si>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</si>
  <si>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</si>
  <si>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</si>
  <si>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</si>
  <si>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</si>
  <si>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</si>
  <si>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</si>
  <si>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</si>
  <si>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</si>
  <si>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</si>
  <si>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</si>
  <si>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</si>
  <si>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</si>
  <si>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</si>
  <si>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</si>
  <si>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</si>
  <si>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</si>
  <si>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</si>
  <si>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</si>
  <si>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</si>
  <si>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</si>
  <si>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</si>
  <si>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</si>
  <si>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</si>
  <si>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</si>
  <si>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</si>
  <si>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</si>
  <si>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</si>
  <si>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</si>
  <si>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IDA '1' Market</t>
  </si>
  <si>
    <t>IDA '1'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</si>
</sst>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EADC-4E09-879C-224BE7A693AA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  <c:pt idx="28">
                  <c:v>5.6879999999999997</c:v>
                </c:pt>
                <c:pt idx="29">
                  <c:v>5.6079999999999997</c:v>
                </c:pt>
                <c:pt idx="30">
                  <c:v>5.2880000000000003</c:v>
                </c:pt>
                <c:pt idx="31">
                  <c:v>5.78</c:v>
                </c:pt>
                <c:pt idx="41">
                  <c:v>8</c:v>
                </c:pt>
                <c:pt idx="42">
                  <c:v>8</c:v>
                </c:pt>
                <c:pt idx="43">
                  <c:v>8</c:v>
                </c:pt>
                <c:pt idx="44">
                  <c:v>12</c:v>
                </c:pt>
                <c:pt idx="45">
                  <c:v>12</c:v>
                </c:pt>
                <c:pt idx="46">
                  <c:v>12</c:v>
                </c:pt>
                <c:pt idx="47">
                  <c:v>12</c:v>
                </c:pt>
                <c:pt idx="48">
                  <c:v>16</c:v>
                </c:pt>
                <c:pt idx="49">
                  <c:v>16</c:v>
                </c:pt>
                <c:pt idx="50">
                  <c:v>16</c:v>
                </c:pt>
                <c:pt idx="51">
                  <c:v>16</c:v>
                </c:pt>
                <c:pt idx="52">
                  <c:v>12</c:v>
                </c:pt>
                <c:pt idx="53">
                  <c:v>12</c:v>
                </c:pt>
                <c:pt idx="54">
                  <c:v>12</c:v>
                </c:pt>
                <c:pt idx="55">
                  <c:v>12</c:v>
                </c:pt>
                <c:pt idx="56">
                  <c:v>6</c:v>
                </c:pt>
                <c:pt idx="57">
                  <c:v>4</c:v>
                </c:pt>
                <c:pt idx="58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DC-4E09-879C-224BE7A693AA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  <c:pt idx="20">
                  <c:v>1.4</c:v>
                </c:pt>
                <c:pt idx="21">
                  <c:v>1.4</c:v>
                </c:pt>
                <c:pt idx="22">
                  <c:v>1.4</c:v>
                </c:pt>
                <c:pt idx="23">
                  <c:v>1.4</c:v>
                </c:pt>
                <c:pt idx="24">
                  <c:v>2.1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1.9</c:v>
                </c:pt>
                <c:pt idx="30">
                  <c:v>1.9</c:v>
                </c:pt>
                <c:pt idx="31">
                  <c:v>1.9</c:v>
                </c:pt>
                <c:pt idx="40">
                  <c:v>4.8</c:v>
                </c:pt>
                <c:pt idx="41">
                  <c:v>7.2</c:v>
                </c:pt>
                <c:pt idx="42">
                  <c:v>7.2</c:v>
                </c:pt>
                <c:pt idx="43">
                  <c:v>7.2</c:v>
                </c:pt>
                <c:pt idx="44">
                  <c:v>7.2</c:v>
                </c:pt>
                <c:pt idx="45">
                  <c:v>9.6</c:v>
                </c:pt>
                <c:pt idx="46">
                  <c:v>9.6</c:v>
                </c:pt>
                <c:pt idx="47">
                  <c:v>9.6</c:v>
                </c:pt>
                <c:pt idx="48">
                  <c:v>11</c:v>
                </c:pt>
                <c:pt idx="49">
                  <c:v>11</c:v>
                </c:pt>
                <c:pt idx="50">
                  <c:v>11</c:v>
                </c:pt>
                <c:pt idx="51">
                  <c:v>10.9</c:v>
                </c:pt>
                <c:pt idx="52">
                  <c:v>10.9</c:v>
                </c:pt>
                <c:pt idx="53">
                  <c:v>10.9</c:v>
                </c:pt>
                <c:pt idx="54">
                  <c:v>8.5</c:v>
                </c:pt>
                <c:pt idx="55">
                  <c:v>8.6</c:v>
                </c:pt>
                <c:pt idx="56">
                  <c:v>7.2</c:v>
                </c:pt>
                <c:pt idx="57">
                  <c:v>7.2</c:v>
                </c:pt>
                <c:pt idx="58">
                  <c:v>7.2</c:v>
                </c:pt>
                <c:pt idx="59">
                  <c:v>4.8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DC-4E09-879C-224BE7A693AA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  <c:pt idx="0">
                  <c:v>0.56000000000000005</c:v>
                </c:pt>
                <c:pt idx="1">
                  <c:v>0.56000000000000005</c:v>
                </c:pt>
                <c:pt idx="2">
                  <c:v>1.1200000000000001</c:v>
                </c:pt>
                <c:pt idx="3">
                  <c:v>1.08</c:v>
                </c:pt>
                <c:pt idx="4">
                  <c:v>0.56000000000000005</c:v>
                </c:pt>
                <c:pt idx="5">
                  <c:v>0.56000000000000005</c:v>
                </c:pt>
                <c:pt idx="6">
                  <c:v>0.6</c:v>
                </c:pt>
                <c:pt idx="18">
                  <c:v>0.52</c:v>
                </c:pt>
                <c:pt idx="19">
                  <c:v>1.1200000000000001</c:v>
                </c:pt>
                <c:pt idx="20">
                  <c:v>2.42</c:v>
                </c:pt>
                <c:pt idx="21">
                  <c:v>2.294</c:v>
                </c:pt>
                <c:pt idx="22">
                  <c:v>2.835</c:v>
                </c:pt>
                <c:pt idx="23">
                  <c:v>2.133</c:v>
                </c:pt>
                <c:pt idx="24">
                  <c:v>3.2839999999999998</c:v>
                </c:pt>
                <c:pt idx="25">
                  <c:v>3.0659999999999998</c:v>
                </c:pt>
                <c:pt idx="26">
                  <c:v>4.3250000000000002</c:v>
                </c:pt>
                <c:pt idx="27">
                  <c:v>4.2190000000000003</c:v>
                </c:pt>
                <c:pt idx="28">
                  <c:v>3.9239999999999999</c:v>
                </c:pt>
                <c:pt idx="29">
                  <c:v>3.9830000000000001</c:v>
                </c:pt>
                <c:pt idx="30">
                  <c:v>38.881</c:v>
                </c:pt>
                <c:pt idx="31">
                  <c:v>4.8049999999999997</c:v>
                </c:pt>
                <c:pt idx="32">
                  <c:v>50.103999999999999</c:v>
                </c:pt>
                <c:pt idx="33">
                  <c:v>46.063000000000002</c:v>
                </c:pt>
                <c:pt idx="34">
                  <c:v>37.921999999999997</c:v>
                </c:pt>
                <c:pt idx="35">
                  <c:v>43.506</c:v>
                </c:pt>
                <c:pt idx="36">
                  <c:v>49.348999999999997</c:v>
                </c:pt>
                <c:pt idx="37">
                  <c:v>47.709000000000003</c:v>
                </c:pt>
                <c:pt idx="38">
                  <c:v>51.122999999999998</c:v>
                </c:pt>
                <c:pt idx="39">
                  <c:v>51.363</c:v>
                </c:pt>
                <c:pt idx="40">
                  <c:v>63.213000000000001</c:v>
                </c:pt>
                <c:pt idx="41">
                  <c:v>66.256</c:v>
                </c:pt>
                <c:pt idx="42">
                  <c:v>68.186000000000007</c:v>
                </c:pt>
                <c:pt idx="43">
                  <c:v>55.404000000000003</c:v>
                </c:pt>
                <c:pt idx="44">
                  <c:v>75.733999999999995</c:v>
                </c:pt>
                <c:pt idx="45">
                  <c:v>68.891999999999996</c:v>
                </c:pt>
                <c:pt idx="46">
                  <c:v>81.94</c:v>
                </c:pt>
                <c:pt idx="47">
                  <c:v>83.233999999999995</c:v>
                </c:pt>
                <c:pt idx="48">
                  <c:v>72.146000000000001</c:v>
                </c:pt>
                <c:pt idx="49">
                  <c:v>86.366</c:v>
                </c:pt>
                <c:pt idx="50">
                  <c:v>74.998000000000005</c:v>
                </c:pt>
                <c:pt idx="51">
                  <c:v>77.677000000000007</c:v>
                </c:pt>
                <c:pt idx="52">
                  <c:v>92.616</c:v>
                </c:pt>
                <c:pt idx="53">
                  <c:v>92.433999999999997</c:v>
                </c:pt>
                <c:pt idx="54">
                  <c:v>71.108000000000004</c:v>
                </c:pt>
                <c:pt idx="55">
                  <c:v>79.837000000000003</c:v>
                </c:pt>
                <c:pt idx="56">
                  <c:v>16.440000000000001</c:v>
                </c:pt>
                <c:pt idx="57">
                  <c:v>16.399999999999999</c:v>
                </c:pt>
                <c:pt idx="58">
                  <c:v>68.36</c:v>
                </c:pt>
                <c:pt idx="59">
                  <c:v>74.658000000000001</c:v>
                </c:pt>
                <c:pt idx="60">
                  <c:v>81.974999999999994</c:v>
                </c:pt>
                <c:pt idx="61">
                  <c:v>85.905000000000001</c:v>
                </c:pt>
                <c:pt idx="62">
                  <c:v>84.885999999999996</c:v>
                </c:pt>
                <c:pt idx="63">
                  <c:v>81.290999999999997</c:v>
                </c:pt>
                <c:pt idx="64">
                  <c:v>7.3540000000000001</c:v>
                </c:pt>
                <c:pt idx="65">
                  <c:v>6.4249999999999998</c:v>
                </c:pt>
                <c:pt idx="66">
                  <c:v>57.543999999999997</c:v>
                </c:pt>
                <c:pt idx="67">
                  <c:v>58.685000000000002</c:v>
                </c:pt>
                <c:pt idx="68">
                  <c:v>11.103</c:v>
                </c:pt>
                <c:pt idx="69">
                  <c:v>11.554</c:v>
                </c:pt>
                <c:pt idx="70">
                  <c:v>3.5960000000000001</c:v>
                </c:pt>
                <c:pt idx="71">
                  <c:v>2.8</c:v>
                </c:pt>
                <c:pt idx="72">
                  <c:v>2.8</c:v>
                </c:pt>
                <c:pt idx="73">
                  <c:v>3.4529999999999998</c:v>
                </c:pt>
                <c:pt idx="74">
                  <c:v>2.2000000000000002</c:v>
                </c:pt>
                <c:pt idx="75">
                  <c:v>14.496</c:v>
                </c:pt>
                <c:pt idx="76">
                  <c:v>2.6360000000000001</c:v>
                </c:pt>
                <c:pt idx="77">
                  <c:v>22.1</c:v>
                </c:pt>
                <c:pt idx="78">
                  <c:v>24.998999999999999</c:v>
                </c:pt>
                <c:pt idx="79">
                  <c:v>3.5190000000000001</c:v>
                </c:pt>
                <c:pt idx="80">
                  <c:v>23.105</c:v>
                </c:pt>
                <c:pt idx="81">
                  <c:v>4.6369999999999996</c:v>
                </c:pt>
                <c:pt idx="82">
                  <c:v>3.5910000000000002</c:v>
                </c:pt>
                <c:pt idx="83">
                  <c:v>4.55</c:v>
                </c:pt>
                <c:pt idx="84">
                  <c:v>15.523999999999999</c:v>
                </c:pt>
                <c:pt idx="85">
                  <c:v>12.819000000000001</c:v>
                </c:pt>
                <c:pt idx="86">
                  <c:v>10.566000000000001</c:v>
                </c:pt>
                <c:pt idx="87">
                  <c:v>11.045</c:v>
                </c:pt>
                <c:pt idx="88">
                  <c:v>10.568</c:v>
                </c:pt>
                <c:pt idx="90">
                  <c:v>9.0999999999999998E-2</c:v>
                </c:pt>
                <c:pt idx="91">
                  <c:v>1.3280000000000001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DC-4E09-879C-224BE7A693AA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EADC-4E09-879C-224BE7A693AA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EADC-4E09-879C-224BE7A693AA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EADC-4E09-879C-224BE7A693AA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EADC-4E09-879C-224BE7A693AA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EADC-4E09-879C-224BE7A693AA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0">
                  <c:v>34.418999999999997</c:v>
                </c:pt>
                <c:pt idx="1">
                  <c:v>27.88</c:v>
                </c:pt>
                <c:pt idx="2">
                  <c:v>9.7870000000000008</c:v>
                </c:pt>
                <c:pt idx="3">
                  <c:v>70</c:v>
                </c:pt>
                <c:pt idx="4">
                  <c:v>43.594000000000001</c:v>
                </c:pt>
                <c:pt idx="5">
                  <c:v>70</c:v>
                </c:pt>
                <c:pt idx="6">
                  <c:v>70</c:v>
                </c:pt>
                <c:pt idx="7">
                  <c:v>70</c:v>
                </c:pt>
                <c:pt idx="8">
                  <c:v>70</c:v>
                </c:pt>
                <c:pt idx="9">
                  <c:v>70</c:v>
                </c:pt>
                <c:pt idx="10">
                  <c:v>70</c:v>
                </c:pt>
                <c:pt idx="11">
                  <c:v>70</c:v>
                </c:pt>
                <c:pt idx="12">
                  <c:v>150</c:v>
                </c:pt>
                <c:pt idx="13">
                  <c:v>80</c:v>
                </c:pt>
                <c:pt idx="14">
                  <c:v>80</c:v>
                </c:pt>
                <c:pt idx="15">
                  <c:v>80</c:v>
                </c:pt>
                <c:pt idx="16">
                  <c:v>80</c:v>
                </c:pt>
                <c:pt idx="17">
                  <c:v>94.554000000000002</c:v>
                </c:pt>
                <c:pt idx="18">
                  <c:v>98.024000000000001</c:v>
                </c:pt>
                <c:pt idx="19">
                  <c:v>98.156000000000006</c:v>
                </c:pt>
                <c:pt idx="20">
                  <c:v>100.074</c:v>
                </c:pt>
                <c:pt idx="21">
                  <c:v>89.656999999999996</c:v>
                </c:pt>
                <c:pt idx="22">
                  <c:v>66.605999999999995</c:v>
                </c:pt>
                <c:pt idx="23">
                  <c:v>59.915999999999997</c:v>
                </c:pt>
                <c:pt idx="24">
                  <c:v>13.766</c:v>
                </c:pt>
                <c:pt idx="25">
                  <c:v>48.140999999999998</c:v>
                </c:pt>
                <c:pt idx="26">
                  <c:v>48.557000000000002</c:v>
                </c:pt>
                <c:pt idx="27">
                  <c:v>44.98</c:v>
                </c:pt>
                <c:pt idx="28">
                  <c:v>102.76</c:v>
                </c:pt>
                <c:pt idx="29">
                  <c:v>79.194000000000003</c:v>
                </c:pt>
                <c:pt idx="71">
                  <c:v>30</c:v>
                </c:pt>
                <c:pt idx="73">
                  <c:v>30</c:v>
                </c:pt>
                <c:pt idx="74">
                  <c:v>30</c:v>
                </c:pt>
                <c:pt idx="75">
                  <c:v>30</c:v>
                </c:pt>
                <c:pt idx="76">
                  <c:v>144.529</c:v>
                </c:pt>
                <c:pt idx="77">
                  <c:v>0.73399999999999999</c:v>
                </c:pt>
                <c:pt idx="78">
                  <c:v>11.461</c:v>
                </c:pt>
                <c:pt idx="79">
                  <c:v>101.727</c:v>
                </c:pt>
                <c:pt idx="80">
                  <c:v>30</c:v>
                </c:pt>
                <c:pt idx="81">
                  <c:v>30</c:v>
                </c:pt>
                <c:pt idx="82">
                  <c:v>30</c:v>
                </c:pt>
                <c:pt idx="83">
                  <c:v>30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ADC-4E09-879C-224BE7A693AA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15.9</c:v>
                </c:pt>
                <c:pt idx="14">
                  <c:v>19.100000000000001</c:v>
                </c:pt>
                <c:pt idx="15">
                  <c:v>17.5</c:v>
                </c:pt>
                <c:pt idx="16">
                  <c:v>33.700000000000003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2.4</c:v>
                </c:pt>
                <c:pt idx="55">
                  <c:v>0.6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3.9</c:v>
                </c:pt>
                <c:pt idx="61">
                  <c:v>11.5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7.7</c:v>
                </c:pt>
                <c:pt idx="71">
                  <c:v>20.8</c:v>
                </c:pt>
                <c:pt idx="72">
                  <c:v>18</c:v>
                </c:pt>
                <c:pt idx="73">
                  <c:v>0</c:v>
                </c:pt>
                <c:pt idx="74">
                  <c:v>3.1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1.6</c:v>
                </c:pt>
                <c:pt idx="82">
                  <c:v>2.2999999999999998</c:v>
                </c:pt>
                <c:pt idx="83">
                  <c:v>1.7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61.3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ADC-4E09-879C-224BE7A693AA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B-EADC-4E09-879C-224BE7A693AA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0">
                  <c:v>0.63500000000000001</c:v>
                </c:pt>
                <c:pt idx="1">
                  <c:v>0.624</c:v>
                </c:pt>
                <c:pt idx="2">
                  <c:v>0.61399999999999999</c:v>
                </c:pt>
                <c:pt idx="3">
                  <c:v>0.60499999999999998</c:v>
                </c:pt>
                <c:pt idx="4">
                  <c:v>0.6</c:v>
                </c:pt>
                <c:pt idx="5">
                  <c:v>0.6</c:v>
                </c:pt>
                <c:pt idx="6">
                  <c:v>0.6</c:v>
                </c:pt>
                <c:pt idx="7">
                  <c:v>0.6</c:v>
                </c:pt>
                <c:pt idx="8">
                  <c:v>0.6</c:v>
                </c:pt>
                <c:pt idx="9">
                  <c:v>0.627</c:v>
                </c:pt>
                <c:pt idx="10">
                  <c:v>0.65800000000000003</c:v>
                </c:pt>
                <c:pt idx="11">
                  <c:v>0.68799999999999994</c:v>
                </c:pt>
                <c:pt idx="12">
                  <c:v>0.69699999999999995</c:v>
                </c:pt>
                <c:pt idx="13">
                  <c:v>0.68300000000000005</c:v>
                </c:pt>
                <c:pt idx="14">
                  <c:v>0.67100000000000004</c:v>
                </c:pt>
                <c:pt idx="15">
                  <c:v>0.65800000000000003</c:v>
                </c:pt>
                <c:pt idx="16">
                  <c:v>0.65</c:v>
                </c:pt>
                <c:pt idx="17">
                  <c:v>0.65100000000000002</c:v>
                </c:pt>
                <c:pt idx="18">
                  <c:v>0.65100000000000002</c:v>
                </c:pt>
                <c:pt idx="19">
                  <c:v>0.65100000000000002</c:v>
                </c:pt>
                <c:pt idx="20">
                  <c:v>0.65500000000000003</c:v>
                </c:pt>
                <c:pt idx="21">
                  <c:v>0.66800000000000004</c:v>
                </c:pt>
                <c:pt idx="22">
                  <c:v>0.68200000000000005</c:v>
                </c:pt>
                <c:pt idx="23">
                  <c:v>0.70499999999999996</c:v>
                </c:pt>
                <c:pt idx="24">
                  <c:v>0.71</c:v>
                </c:pt>
                <c:pt idx="25">
                  <c:v>0.67800000000000005</c:v>
                </c:pt>
                <c:pt idx="26">
                  <c:v>0.63200000000000001</c:v>
                </c:pt>
                <c:pt idx="27">
                  <c:v>0.6</c:v>
                </c:pt>
                <c:pt idx="28">
                  <c:v>0.60099999999999998</c:v>
                </c:pt>
                <c:pt idx="29">
                  <c:v>0.63700000000000001</c:v>
                </c:pt>
                <c:pt idx="30">
                  <c:v>6.68</c:v>
                </c:pt>
                <c:pt idx="31">
                  <c:v>53.192999999999998</c:v>
                </c:pt>
                <c:pt idx="32">
                  <c:v>55.594999999999999</c:v>
                </c:pt>
                <c:pt idx="33">
                  <c:v>36.101999999999997</c:v>
                </c:pt>
                <c:pt idx="34">
                  <c:v>48.710999999999999</c:v>
                </c:pt>
                <c:pt idx="35">
                  <c:v>52.750999999999998</c:v>
                </c:pt>
                <c:pt idx="36">
                  <c:v>57.796999999999997</c:v>
                </c:pt>
                <c:pt idx="37">
                  <c:v>70.236000000000004</c:v>
                </c:pt>
                <c:pt idx="38">
                  <c:v>74.192999999999998</c:v>
                </c:pt>
                <c:pt idx="39">
                  <c:v>79.543000000000006</c:v>
                </c:pt>
                <c:pt idx="40">
                  <c:v>90.516000000000005</c:v>
                </c:pt>
                <c:pt idx="41">
                  <c:v>80.760999999999996</c:v>
                </c:pt>
                <c:pt idx="42">
                  <c:v>82.241</c:v>
                </c:pt>
                <c:pt idx="43">
                  <c:v>135.976</c:v>
                </c:pt>
                <c:pt idx="44">
                  <c:v>81.206000000000003</c:v>
                </c:pt>
                <c:pt idx="45">
                  <c:v>84.259</c:v>
                </c:pt>
                <c:pt idx="46">
                  <c:v>78.094999999999999</c:v>
                </c:pt>
                <c:pt idx="47">
                  <c:v>75.081000000000003</c:v>
                </c:pt>
                <c:pt idx="48">
                  <c:v>70.893000000000001</c:v>
                </c:pt>
                <c:pt idx="49">
                  <c:v>65.784000000000006</c:v>
                </c:pt>
                <c:pt idx="50">
                  <c:v>73.866</c:v>
                </c:pt>
                <c:pt idx="51">
                  <c:v>72.3</c:v>
                </c:pt>
                <c:pt idx="52">
                  <c:v>63.206000000000003</c:v>
                </c:pt>
                <c:pt idx="53">
                  <c:v>65.59</c:v>
                </c:pt>
                <c:pt idx="54">
                  <c:v>73.998000000000005</c:v>
                </c:pt>
                <c:pt idx="55">
                  <c:v>64.91</c:v>
                </c:pt>
                <c:pt idx="56">
                  <c:v>299.78399999999999</c:v>
                </c:pt>
                <c:pt idx="57">
                  <c:v>296.14499999999998</c:v>
                </c:pt>
                <c:pt idx="58">
                  <c:v>212.06800000000001</c:v>
                </c:pt>
                <c:pt idx="59">
                  <c:v>189.369</c:v>
                </c:pt>
                <c:pt idx="60">
                  <c:v>169.489</c:v>
                </c:pt>
                <c:pt idx="61">
                  <c:v>149.13800000000001</c:v>
                </c:pt>
                <c:pt idx="62">
                  <c:v>148.47</c:v>
                </c:pt>
                <c:pt idx="63">
                  <c:v>101.322</c:v>
                </c:pt>
                <c:pt idx="64">
                  <c:v>450.76799999999997</c:v>
                </c:pt>
                <c:pt idx="65">
                  <c:v>468.404</c:v>
                </c:pt>
                <c:pt idx="66">
                  <c:v>166.13300000000001</c:v>
                </c:pt>
                <c:pt idx="67">
                  <c:v>52.332000000000001</c:v>
                </c:pt>
                <c:pt idx="68">
                  <c:v>1.284</c:v>
                </c:pt>
                <c:pt idx="69">
                  <c:v>1.5660000000000001</c:v>
                </c:pt>
                <c:pt idx="70">
                  <c:v>0.76400000000000001</c:v>
                </c:pt>
                <c:pt idx="71">
                  <c:v>0.67600000000000005</c:v>
                </c:pt>
                <c:pt idx="72">
                  <c:v>0.628</c:v>
                </c:pt>
                <c:pt idx="73">
                  <c:v>0.66700000000000004</c:v>
                </c:pt>
                <c:pt idx="74">
                  <c:v>0.60499999999999998</c:v>
                </c:pt>
                <c:pt idx="75">
                  <c:v>0.71499999999999997</c:v>
                </c:pt>
                <c:pt idx="76">
                  <c:v>0.6</c:v>
                </c:pt>
                <c:pt idx="77">
                  <c:v>6.8479999999999999</c:v>
                </c:pt>
                <c:pt idx="78">
                  <c:v>14.1</c:v>
                </c:pt>
                <c:pt idx="79">
                  <c:v>0.60099999999999998</c:v>
                </c:pt>
                <c:pt idx="80">
                  <c:v>1.202</c:v>
                </c:pt>
                <c:pt idx="81">
                  <c:v>0.628</c:v>
                </c:pt>
                <c:pt idx="82">
                  <c:v>0.64300000000000002</c:v>
                </c:pt>
                <c:pt idx="83">
                  <c:v>0.65800000000000003</c:v>
                </c:pt>
                <c:pt idx="84">
                  <c:v>0.64200000000000002</c:v>
                </c:pt>
                <c:pt idx="85">
                  <c:v>5.0999999999999996</c:v>
                </c:pt>
                <c:pt idx="86">
                  <c:v>5.25</c:v>
                </c:pt>
                <c:pt idx="87">
                  <c:v>5.3</c:v>
                </c:pt>
                <c:pt idx="88">
                  <c:v>5.4</c:v>
                </c:pt>
                <c:pt idx="89">
                  <c:v>0.6</c:v>
                </c:pt>
                <c:pt idx="90">
                  <c:v>0.61</c:v>
                </c:pt>
                <c:pt idx="91">
                  <c:v>5.923</c:v>
                </c:pt>
                <c:pt idx="92">
                  <c:v>0.6</c:v>
                </c:pt>
                <c:pt idx="93">
                  <c:v>5.8029999999999999</c:v>
                </c:pt>
                <c:pt idx="94">
                  <c:v>0.60599999999999998</c:v>
                </c:pt>
                <c:pt idx="95">
                  <c:v>0.61499999999999999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ADC-4E09-879C-224BE7A693AA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D-EADC-4E09-879C-224BE7A693AA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  <c:pt idx="0">
                  <c:v>117</c:v>
                </c:pt>
                <c:pt idx="1">
                  <c:v>125</c:v>
                </c:pt>
                <c:pt idx="2">
                  <c:v>125</c:v>
                </c:pt>
                <c:pt idx="3">
                  <c:v>73.409000000000006</c:v>
                </c:pt>
                <c:pt idx="4">
                  <c:v>124.25700000000001</c:v>
                </c:pt>
                <c:pt idx="5">
                  <c:v>110.264</c:v>
                </c:pt>
                <c:pt idx="6">
                  <c:v>109.556</c:v>
                </c:pt>
                <c:pt idx="7">
                  <c:v>107.581</c:v>
                </c:pt>
                <c:pt idx="8">
                  <c:v>110.447</c:v>
                </c:pt>
                <c:pt idx="9">
                  <c:v>114.20099999999999</c:v>
                </c:pt>
                <c:pt idx="10">
                  <c:v>118.193</c:v>
                </c:pt>
                <c:pt idx="11">
                  <c:v>123.68</c:v>
                </c:pt>
                <c:pt idx="24">
                  <c:v>86.378</c:v>
                </c:pt>
                <c:pt idx="70">
                  <c:v>29</c:v>
                </c:pt>
                <c:pt idx="71">
                  <c:v>29</c:v>
                </c:pt>
                <c:pt idx="72">
                  <c:v>29</c:v>
                </c:pt>
                <c:pt idx="73">
                  <c:v>29</c:v>
                </c:pt>
                <c:pt idx="74">
                  <c:v>29</c:v>
                </c:pt>
                <c:pt idx="75">
                  <c:v>29</c:v>
                </c:pt>
                <c:pt idx="76">
                  <c:v>29</c:v>
                </c:pt>
                <c:pt idx="77">
                  <c:v>29</c:v>
                </c:pt>
                <c:pt idx="78">
                  <c:v>29</c:v>
                </c:pt>
                <c:pt idx="79">
                  <c:v>29</c:v>
                </c:pt>
                <c:pt idx="80">
                  <c:v>29</c:v>
                </c:pt>
                <c:pt idx="81">
                  <c:v>29</c:v>
                </c:pt>
                <c:pt idx="82">
                  <c:v>29</c:v>
                </c:pt>
                <c:pt idx="83">
                  <c:v>29</c:v>
                </c:pt>
                <c:pt idx="84">
                  <c:v>29</c:v>
                </c:pt>
                <c:pt idx="85">
                  <c:v>29</c:v>
                </c:pt>
                <c:pt idx="86">
                  <c:v>29</c:v>
                </c:pt>
                <c:pt idx="87">
                  <c:v>29</c:v>
                </c:pt>
                <c:pt idx="88">
                  <c:v>39</c:v>
                </c:pt>
                <c:pt idx="89">
                  <c:v>64</c:v>
                </c:pt>
                <c:pt idx="90">
                  <c:v>109</c:v>
                </c:pt>
                <c:pt idx="91">
                  <c:v>84</c:v>
                </c:pt>
                <c:pt idx="92">
                  <c:v>59.128999999999998</c:v>
                </c:pt>
                <c:pt idx="93">
                  <c:v>79</c:v>
                </c:pt>
                <c:pt idx="94">
                  <c:v>115</c:v>
                </c:pt>
                <c:pt idx="95">
                  <c:v>46.230000000000004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ADC-4E09-879C-224BE7A693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0">
                  <c:v>167.51</c:v>
                </c:pt>
                <c:pt idx="1">
                  <c:v>164.44</c:v>
                </c:pt>
                <c:pt idx="2">
                  <c:v>162.94</c:v>
                </c:pt>
                <c:pt idx="3">
                  <c:v>155.06</c:v>
                </c:pt>
                <c:pt idx="4">
                  <c:v>164</c:v>
                </c:pt>
                <c:pt idx="5">
                  <c:v>155.19999999999999</c:v>
                </c:pt>
                <c:pt idx="6">
                  <c:v>155.37</c:v>
                </c:pt>
                <c:pt idx="7">
                  <c:v>150.63</c:v>
                </c:pt>
                <c:pt idx="8">
                  <c:v>152.84</c:v>
                </c:pt>
                <c:pt idx="9">
                  <c:v>151.55000000000001</c:v>
                </c:pt>
                <c:pt idx="10">
                  <c:v>150.68</c:v>
                </c:pt>
                <c:pt idx="11">
                  <c:v>148.27000000000001</c:v>
                </c:pt>
                <c:pt idx="12">
                  <c:v>152.05000000000001</c:v>
                </c:pt>
                <c:pt idx="13">
                  <c:v>157.62</c:v>
                </c:pt>
                <c:pt idx="14">
                  <c:v>155.76</c:v>
                </c:pt>
                <c:pt idx="15">
                  <c:v>155.88</c:v>
                </c:pt>
                <c:pt idx="16">
                  <c:v>153.01</c:v>
                </c:pt>
                <c:pt idx="17">
                  <c:v>148.72999999999999</c:v>
                </c:pt>
                <c:pt idx="18">
                  <c:v>148.93</c:v>
                </c:pt>
                <c:pt idx="19">
                  <c:v>148.69999999999999</c:v>
                </c:pt>
                <c:pt idx="20">
                  <c:v>144.08000000000001</c:v>
                </c:pt>
                <c:pt idx="21">
                  <c:v>144.94</c:v>
                </c:pt>
                <c:pt idx="22">
                  <c:v>149.12</c:v>
                </c:pt>
                <c:pt idx="23">
                  <c:v>141.35</c:v>
                </c:pt>
                <c:pt idx="24">
                  <c:v>122.3</c:v>
                </c:pt>
                <c:pt idx="25">
                  <c:v>142.27000000000001</c:v>
                </c:pt>
                <c:pt idx="26">
                  <c:v>140.66</c:v>
                </c:pt>
                <c:pt idx="27">
                  <c:v>134.44</c:v>
                </c:pt>
                <c:pt idx="28">
                  <c:v>132.32</c:v>
                </c:pt>
                <c:pt idx="29">
                  <c:v>120</c:v>
                </c:pt>
                <c:pt idx="30">
                  <c:v>56.75</c:v>
                </c:pt>
                <c:pt idx="31">
                  <c:v>-7.17</c:v>
                </c:pt>
                <c:pt idx="32">
                  <c:v>15.37</c:v>
                </c:pt>
                <c:pt idx="33">
                  <c:v>10.35</c:v>
                </c:pt>
                <c:pt idx="34">
                  <c:v>4.0999999999999996</c:v>
                </c:pt>
                <c:pt idx="35">
                  <c:v>5.37</c:v>
                </c:pt>
                <c:pt idx="36">
                  <c:v>8.6199999999999992</c:v>
                </c:pt>
                <c:pt idx="37">
                  <c:v>7.15</c:v>
                </c:pt>
                <c:pt idx="38">
                  <c:v>9.24</c:v>
                </c:pt>
                <c:pt idx="39">
                  <c:v>9.41</c:v>
                </c:pt>
                <c:pt idx="40">
                  <c:v>10.25</c:v>
                </c:pt>
                <c:pt idx="41">
                  <c:v>9.2799999999999994</c:v>
                </c:pt>
                <c:pt idx="42">
                  <c:v>8.4600000000000009</c:v>
                </c:pt>
                <c:pt idx="43">
                  <c:v>2.88</c:v>
                </c:pt>
                <c:pt idx="44">
                  <c:v>8.3800000000000008</c:v>
                </c:pt>
                <c:pt idx="45">
                  <c:v>8.48</c:v>
                </c:pt>
                <c:pt idx="46">
                  <c:v>6.91</c:v>
                </c:pt>
                <c:pt idx="47">
                  <c:v>6.95</c:v>
                </c:pt>
                <c:pt idx="48">
                  <c:v>7.21</c:v>
                </c:pt>
                <c:pt idx="49">
                  <c:v>5.97</c:v>
                </c:pt>
                <c:pt idx="50">
                  <c:v>6.25</c:v>
                </c:pt>
                <c:pt idx="51">
                  <c:v>6.23</c:v>
                </c:pt>
                <c:pt idx="52">
                  <c:v>4.99</c:v>
                </c:pt>
                <c:pt idx="53">
                  <c:v>5.19</c:v>
                </c:pt>
                <c:pt idx="54">
                  <c:v>6.31</c:v>
                </c:pt>
                <c:pt idx="55">
                  <c:v>6.08</c:v>
                </c:pt>
                <c:pt idx="56">
                  <c:v>-0.01</c:v>
                </c:pt>
                <c:pt idx="57">
                  <c:v>-0.01</c:v>
                </c:pt>
                <c:pt idx="58">
                  <c:v>6.62</c:v>
                </c:pt>
                <c:pt idx="59">
                  <c:v>10.23</c:v>
                </c:pt>
                <c:pt idx="60">
                  <c:v>14.99</c:v>
                </c:pt>
                <c:pt idx="61">
                  <c:v>14.98</c:v>
                </c:pt>
                <c:pt idx="62">
                  <c:v>14.99</c:v>
                </c:pt>
                <c:pt idx="63">
                  <c:v>14.99</c:v>
                </c:pt>
                <c:pt idx="64">
                  <c:v>-2.0099999999999998</c:v>
                </c:pt>
                <c:pt idx="65">
                  <c:v>-2.1</c:v>
                </c:pt>
                <c:pt idx="66">
                  <c:v>7.68</c:v>
                </c:pt>
                <c:pt idx="67">
                  <c:v>55.6</c:v>
                </c:pt>
                <c:pt idx="68">
                  <c:v>95.78</c:v>
                </c:pt>
                <c:pt idx="69">
                  <c:v>114.82</c:v>
                </c:pt>
                <c:pt idx="70">
                  <c:v>142.03</c:v>
                </c:pt>
                <c:pt idx="71">
                  <c:v>162.99</c:v>
                </c:pt>
                <c:pt idx="72">
                  <c:v>149.71</c:v>
                </c:pt>
                <c:pt idx="73">
                  <c:v>160.44</c:v>
                </c:pt>
                <c:pt idx="74">
                  <c:v>163.61000000000001</c:v>
                </c:pt>
                <c:pt idx="75">
                  <c:v>157.44</c:v>
                </c:pt>
                <c:pt idx="76">
                  <c:v>130</c:v>
                </c:pt>
                <c:pt idx="77">
                  <c:v>142.09</c:v>
                </c:pt>
                <c:pt idx="78">
                  <c:v>141.19999999999999</c:v>
                </c:pt>
                <c:pt idx="79">
                  <c:v>131.44</c:v>
                </c:pt>
                <c:pt idx="80">
                  <c:v>155.46</c:v>
                </c:pt>
                <c:pt idx="81">
                  <c:v>165.42</c:v>
                </c:pt>
                <c:pt idx="82">
                  <c:v>165.22</c:v>
                </c:pt>
                <c:pt idx="83">
                  <c:v>165.65</c:v>
                </c:pt>
                <c:pt idx="84">
                  <c:v>147.97999999999999</c:v>
                </c:pt>
                <c:pt idx="85">
                  <c:v>145.5</c:v>
                </c:pt>
                <c:pt idx="86">
                  <c:v>145.57</c:v>
                </c:pt>
                <c:pt idx="87">
                  <c:v>148.03</c:v>
                </c:pt>
                <c:pt idx="88">
                  <c:v>153.36000000000001</c:v>
                </c:pt>
                <c:pt idx="89">
                  <c:v>168.59</c:v>
                </c:pt>
                <c:pt idx="90">
                  <c:v>172.68</c:v>
                </c:pt>
                <c:pt idx="91">
                  <c:v>173.58</c:v>
                </c:pt>
                <c:pt idx="92">
                  <c:v>183.99</c:v>
                </c:pt>
                <c:pt idx="93">
                  <c:v>173.41</c:v>
                </c:pt>
                <c:pt idx="94">
                  <c:v>171.52</c:v>
                </c:pt>
                <c:pt idx="95">
                  <c:v>162.04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ADC-4E09-879C-224BE7A693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F5E9-4EF4-9DCF-8FFAA9A9B1B1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  <c:pt idx="64">
                  <c:v>10</c:v>
                </c:pt>
                <c:pt idx="65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E9-4EF4-9DCF-8FFAA9A9B1B1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0">
                  <c:v>10.558</c:v>
                </c:pt>
                <c:pt idx="1">
                  <c:v>10.589</c:v>
                </c:pt>
                <c:pt idx="2">
                  <c:v>10.507999999999999</c:v>
                </c:pt>
                <c:pt idx="3">
                  <c:v>10.321999999999999</c:v>
                </c:pt>
                <c:pt idx="4">
                  <c:v>10.314</c:v>
                </c:pt>
                <c:pt idx="5">
                  <c:v>10.331</c:v>
                </c:pt>
                <c:pt idx="6">
                  <c:v>10.305</c:v>
                </c:pt>
                <c:pt idx="7">
                  <c:v>10.387</c:v>
                </c:pt>
                <c:pt idx="8">
                  <c:v>10.31</c:v>
                </c:pt>
                <c:pt idx="9">
                  <c:v>10.347</c:v>
                </c:pt>
                <c:pt idx="10">
                  <c:v>10.53</c:v>
                </c:pt>
                <c:pt idx="11">
                  <c:v>10.503</c:v>
                </c:pt>
                <c:pt idx="12">
                  <c:v>10.426</c:v>
                </c:pt>
                <c:pt idx="13">
                  <c:v>10.43</c:v>
                </c:pt>
                <c:pt idx="14">
                  <c:v>10.388</c:v>
                </c:pt>
                <c:pt idx="15">
                  <c:v>10.426</c:v>
                </c:pt>
                <c:pt idx="16">
                  <c:v>10.441000000000001</c:v>
                </c:pt>
                <c:pt idx="17">
                  <c:v>10.381</c:v>
                </c:pt>
                <c:pt idx="18">
                  <c:v>10.489000000000001</c:v>
                </c:pt>
                <c:pt idx="19">
                  <c:v>10.292999999999999</c:v>
                </c:pt>
                <c:pt idx="20">
                  <c:v>8.9309999999999992</c:v>
                </c:pt>
                <c:pt idx="21">
                  <c:v>1.9279999999999999</c:v>
                </c:pt>
                <c:pt idx="22">
                  <c:v>1.87</c:v>
                </c:pt>
                <c:pt idx="23">
                  <c:v>3.742</c:v>
                </c:pt>
                <c:pt idx="24">
                  <c:v>1.9530000000000001</c:v>
                </c:pt>
                <c:pt idx="25">
                  <c:v>1.929</c:v>
                </c:pt>
                <c:pt idx="26">
                  <c:v>1.881</c:v>
                </c:pt>
                <c:pt idx="27">
                  <c:v>1.845</c:v>
                </c:pt>
                <c:pt idx="28">
                  <c:v>0.94299999999999995</c:v>
                </c:pt>
                <c:pt idx="29">
                  <c:v>0.93600000000000005</c:v>
                </c:pt>
                <c:pt idx="30">
                  <c:v>0.98399999999999999</c:v>
                </c:pt>
                <c:pt idx="31">
                  <c:v>0.94099999999999995</c:v>
                </c:pt>
                <c:pt idx="32">
                  <c:v>0.92900000000000005</c:v>
                </c:pt>
                <c:pt idx="33">
                  <c:v>0.72599999999999998</c:v>
                </c:pt>
                <c:pt idx="34">
                  <c:v>0.71599999999999997</c:v>
                </c:pt>
                <c:pt idx="35">
                  <c:v>0.67</c:v>
                </c:pt>
                <c:pt idx="36">
                  <c:v>0.77200000000000002</c:v>
                </c:pt>
                <c:pt idx="37">
                  <c:v>0.69099999999999995</c:v>
                </c:pt>
                <c:pt idx="38">
                  <c:v>0.79600000000000004</c:v>
                </c:pt>
                <c:pt idx="39">
                  <c:v>0.753</c:v>
                </c:pt>
                <c:pt idx="40">
                  <c:v>0.752</c:v>
                </c:pt>
                <c:pt idx="41">
                  <c:v>0.79200000000000004</c:v>
                </c:pt>
                <c:pt idx="42">
                  <c:v>0.77900000000000003</c:v>
                </c:pt>
                <c:pt idx="43">
                  <c:v>6.8369999999999997</c:v>
                </c:pt>
                <c:pt idx="44">
                  <c:v>0.70499999999999996</c:v>
                </c:pt>
                <c:pt idx="45">
                  <c:v>0.82499999999999996</c:v>
                </c:pt>
                <c:pt idx="46">
                  <c:v>0.89100000000000001</c:v>
                </c:pt>
                <c:pt idx="47">
                  <c:v>0.80500000000000005</c:v>
                </c:pt>
                <c:pt idx="48">
                  <c:v>0.81699999999999995</c:v>
                </c:pt>
                <c:pt idx="49">
                  <c:v>0.81399999999999995</c:v>
                </c:pt>
                <c:pt idx="50">
                  <c:v>0.85799999999999998</c:v>
                </c:pt>
                <c:pt idx="51">
                  <c:v>0.83</c:v>
                </c:pt>
                <c:pt idx="52">
                  <c:v>0.85699999999999998</c:v>
                </c:pt>
                <c:pt idx="53">
                  <c:v>0.89</c:v>
                </c:pt>
                <c:pt idx="54">
                  <c:v>0.90900000000000003</c:v>
                </c:pt>
                <c:pt idx="55">
                  <c:v>0.88600000000000001</c:v>
                </c:pt>
                <c:pt idx="56">
                  <c:v>6.7169999999999996</c:v>
                </c:pt>
                <c:pt idx="57">
                  <c:v>6.7160000000000002</c:v>
                </c:pt>
                <c:pt idx="58">
                  <c:v>6.81</c:v>
                </c:pt>
                <c:pt idx="59">
                  <c:v>6.7670000000000003</c:v>
                </c:pt>
                <c:pt idx="60">
                  <c:v>6.84</c:v>
                </c:pt>
                <c:pt idx="61">
                  <c:v>0.79200000000000004</c:v>
                </c:pt>
                <c:pt idx="62">
                  <c:v>0.749</c:v>
                </c:pt>
                <c:pt idx="63">
                  <c:v>0.74</c:v>
                </c:pt>
                <c:pt idx="64">
                  <c:v>6.7460000000000004</c:v>
                </c:pt>
                <c:pt idx="65">
                  <c:v>7.0039999999999996</c:v>
                </c:pt>
                <c:pt idx="66">
                  <c:v>1.024</c:v>
                </c:pt>
                <c:pt idx="67">
                  <c:v>1.002</c:v>
                </c:pt>
                <c:pt idx="68">
                  <c:v>2.2010000000000001</c:v>
                </c:pt>
                <c:pt idx="69">
                  <c:v>2.2610000000000001</c:v>
                </c:pt>
                <c:pt idx="70">
                  <c:v>3.4260000000000002</c:v>
                </c:pt>
                <c:pt idx="71">
                  <c:v>10.362</c:v>
                </c:pt>
                <c:pt idx="72">
                  <c:v>10.314</c:v>
                </c:pt>
                <c:pt idx="73">
                  <c:v>3.5750000000000002</c:v>
                </c:pt>
                <c:pt idx="74">
                  <c:v>10.528</c:v>
                </c:pt>
                <c:pt idx="75">
                  <c:v>10.644</c:v>
                </c:pt>
                <c:pt idx="76">
                  <c:v>3.516</c:v>
                </c:pt>
                <c:pt idx="77">
                  <c:v>3.66</c:v>
                </c:pt>
                <c:pt idx="78">
                  <c:v>3.738</c:v>
                </c:pt>
                <c:pt idx="79">
                  <c:v>3.8170000000000002</c:v>
                </c:pt>
                <c:pt idx="80">
                  <c:v>10.750999999999999</c:v>
                </c:pt>
                <c:pt idx="81">
                  <c:v>10.823</c:v>
                </c:pt>
                <c:pt idx="82">
                  <c:v>10.778</c:v>
                </c:pt>
                <c:pt idx="83">
                  <c:v>10.795999999999999</c:v>
                </c:pt>
                <c:pt idx="84">
                  <c:v>3.1219999999999999</c:v>
                </c:pt>
                <c:pt idx="85">
                  <c:v>3.2069999999999999</c:v>
                </c:pt>
                <c:pt idx="86">
                  <c:v>3.278</c:v>
                </c:pt>
                <c:pt idx="87">
                  <c:v>10.023</c:v>
                </c:pt>
                <c:pt idx="88">
                  <c:v>9.9920000000000009</c:v>
                </c:pt>
                <c:pt idx="89">
                  <c:v>9.9510000000000005</c:v>
                </c:pt>
                <c:pt idx="90">
                  <c:v>9.9689999999999994</c:v>
                </c:pt>
                <c:pt idx="91">
                  <c:v>9.9659999999999993</c:v>
                </c:pt>
                <c:pt idx="92">
                  <c:v>9.8450000000000006</c:v>
                </c:pt>
                <c:pt idx="93">
                  <c:v>9.84</c:v>
                </c:pt>
                <c:pt idx="94">
                  <c:v>9.8049999999999997</c:v>
                </c:pt>
                <c:pt idx="95">
                  <c:v>9.8089999999999993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E9-4EF4-9DCF-8FFAA9A9B1B1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0">
                  <c:v>11.161</c:v>
                </c:pt>
                <c:pt idx="1">
                  <c:v>11.242000000000001</c:v>
                </c:pt>
                <c:pt idx="2">
                  <c:v>10.805</c:v>
                </c:pt>
                <c:pt idx="3">
                  <c:v>11.6</c:v>
                </c:pt>
                <c:pt idx="4">
                  <c:v>12.779</c:v>
                </c:pt>
                <c:pt idx="5">
                  <c:v>12.792</c:v>
                </c:pt>
                <c:pt idx="6">
                  <c:v>13.021000000000001</c:v>
                </c:pt>
                <c:pt idx="7">
                  <c:v>13.326000000000001</c:v>
                </c:pt>
                <c:pt idx="8">
                  <c:v>13.593</c:v>
                </c:pt>
                <c:pt idx="9">
                  <c:v>16.876999999999999</c:v>
                </c:pt>
                <c:pt idx="10">
                  <c:v>20.193999999999999</c:v>
                </c:pt>
                <c:pt idx="11">
                  <c:v>24.401</c:v>
                </c:pt>
                <c:pt idx="12">
                  <c:v>24.914000000000001</c:v>
                </c:pt>
                <c:pt idx="13">
                  <c:v>12.183</c:v>
                </c:pt>
                <c:pt idx="14">
                  <c:v>15.25</c:v>
                </c:pt>
                <c:pt idx="15">
                  <c:v>13.595000000000001</c:v>
                </c:pt>
                <c:pt idx="16">
                  <c:v>11.113</c:v>
                </c:pt>
                <c:pt idx="17">
                  <c:v>12.262</c:v>
                </c:pt>
                <c:pt idx="18">
                  <c:v>11.837999999999999</c:v>
                </c:pt>
                <c:pt idx="19">
                  <c:v>11.125999999999999</c:v>
                </c:pt>
                <c:pt idx="20">
                  <c:v>9.5180000000000007</c:v>
                </c:pt>
                <c:pt idx="21">
                  <c:v>5.4349999999999996</c:v>
                </c:pt>
                <c:pt idx="22">
                  <c:v>5.516</c:v>
                </c:pt>
                <c:pt idx="23">
                  <c:v>9.0069999999999997</c:v>
                </c:pt>
                <c:pt idx="24">
                  <c:v>4.798</c:v>
                </c:pt>
                <c:pt idx="25">
                  <c:v>5.8890000000000002</c:v>
                </c:pt>
                <c:pt idx="26">
                  <c:v>5.6619999999999999</c:v>
                </c:pt>
                <c:pt idx="27">
                  <c:v>5.2859999999999996</c:v>
                </c:pt>
                <c:pt idx="28">
                  <c:v>5.532</c:v>
                </c:pt>
                <c:pt idx="29">
                  <c:v>2.081</c:v>
                </c:pt>
                <c:pt idx="30">
                  <c:v>1.4999999999999999E-2</c:v>
                </c:pt>
                <c:pt idx="31">
                  <c:v>0.71399999999999997</c:v>
                </c:pt>
                <c:pt idx="32">
                  <c:v>1.4999999999999999E-2</c:v>
                </c:pt>
                <c:pt idx="33">
                  <c:v>0.51500000000000001</c:v>
                </c:pt>
                <c:pt idx="34">
                  <c:v>0.115</c:v>
                </c:pt>
                <c:pt idx="35">
                  <c:v>0.315</c:v>
                </c:pt>
                <c:pt idx="36">
                  <c:v>1.4999999999999999E-2</c:v>
                </c:pt>
                <c:pt idx="37">
                  <c:v>0.41499999999999998</c:v>
                </c:pt>
                <c:pt idx="38">
                  <c:v>0.315</c:v>
                </c:pt>
                <c:pt idx="39">
                  <c:v>1.4999999999999999E-2</c:v>
                </c:pt>
                <c:pt idx="40">
                  <c:v>1.4999999999999999E-2</c:v>
                </c:pt>
                <c:pt idx="41">
                  <c:v>1.4999999999999999E-2</c:v>
                </c:pt>
                <c:pt idx="42">
                  <c:v>0.51500000000000001</c:v>
                </c:pt>
                <c:pt idx="43">
                  <c:v>6.0049999999999999</c:v>
                </c:pt>
                <c:pt idx="44">
                  <c:v>1.4999999999999999E-2</c:v>
                </c:pt>
                <c:pt idx="45">
                  <c:v>1.4999999999999999E-2</c:v>
                </c:pt>
                <c:pt idx="46">
                  <c:v>1.4999999999999999E-2</c:v>
                </c:pt>
                <c:pt idx="47">
                  <c:v>1.4999999999999999E-2</c:v>
                </c:pt>
                <c:pt idx="48">
                  <c:v>1.4999999999999999E-2</c:v>
                </c:pt>
                <c:pt idx="49">
                  <c:v>1.4999999999999999E-2</c:v>
                </c:pt>
                <c:pt idx="50">
                  <c:v>1.4999999999999999E-2</c:v>
                </c:pt>
                <c:pt idx="51">
                  <c:v>1.4999999999999999E-2</c:v>
                </c:pt>
                <c:pt idx="52">
                  <c:v>1.4999999999999999E-2</c:v>
                </c:pt>
                <c:pt idx="53">
                  <c:v>1.4999999999999999E-2</c:v>
                </c:pt>
                <c:pt idx="54">
                  <c:v>1.4999999999999999E-2</c:v>
                </c:pt>
                <c:pt idx="55">
                  <c:v>1.4999999999999999E-2</c:v>
                </c:pt>
                <c:pt idx="56">
                  <c:v>7.2229999999999999</c:v>
                </c:pt>
                <c:pt idx="57">
                  <c:v>7.2489999999999997</c:v>
                </c:pt>
                <c:pt idx="58">
                  <c:v>6.6680000000000001</c:v>
                </c:pt>
                <c:pt idx="59">
                  <c:v>6.7729999999999997</c:v>
                </c:pt>
                <c:pt idx="60">
                  <c:v>5.9370000000000003</c:v>
                </c:pt>
                <c:pt idx="61">
                  <c:v>1.4999999999999999E-2</c:v>
                </c:pt>
                <c:pt idx="62">
                  <c:v>1.4999999999999999E-2</c:v>
                </c:pt>
                <c:pt idx="63">
                  <c:v>1.4999999999999999E-2</c:v>
                </c:pt>
                <c:pt idx="64">
                  <c:v>6.0149999999999997</c:v>
                </c:pt>
                <c:pt idx="65">
                  <c:v>6.0149999999999997</c:v>
                </c:pt>
                <c:pt idx="66">
                  <c:v>1.4999999999999999E-2</c:v>
                </c:pt>
                <c:pt idx="67">
                  <c:v>1.4999999999999999E-2</c:v>
                </c:pt>
                <c:pt idx="68">
                  <c:v>0.81499999999999995</c:v>
                </c:pt>
                <c:pt idx="69">
                  <c:v>0.91500000000000004</c:v>
                </c:pt>
                <c:pt idx="70">
                  <c:v>2.9590000000000001</c:v>
                </c:pt>
                <c:pt idx="71">
                  <c:v>9.3130000000000006</c:v>
                </c:pt>
                <c:pt idx="72">
                  <c:v>19.648</c:v>
                </c:pt>
                <c:pt idx="73">
                  <c:v>7.0739999999999998</c:v>
                </c:pt>
                <c:pt idx="74">
                  <c:v>18.385999999999999</c:v>
                </c:pt>
                <c:pt idx="75">
                  <c:v>8.7569999999999997</c:v>
                </c:pt>
                <c:pt idx="76">
                  <c:v>16.117999999999999</c:v>
                </c:pt>
                <c:pt idx="77">
                  <c:v>2.5590000000000002</c:v>
                </c:pt>
                <c:pt idx="78">
                  <c:v>2.9790000000000001</c:v>
                </c:pt>
                <c:pt idx="79">
                  <c:v>15.000999999999999</c:v>
                </c:pt>
                <c:pt idx="80">
                  <c:v>8.8810000000000002</c:v>
                </c:pt>
                <c:pt idx="81">
                  <c:v>15.051</c:v>
                </c:pt>
                <c:pt idx="82">
                  <c:v>14.737</c:v>
                </c:pt>
                <c:pt idx="83">
                  <c:v>15.121</c:v>
                </c:pt>
                <c:pt idx="84">
                  <c:v>9.8949999999999996</c:v>
                </c:pt>
                <c:pt idx="85">
                  <c:v>3.1309999999999998</c:v>
                </c:pt>
                <c:pt idx="86">
                  <c:v>3.423</c:v>
                </c:pt>
                <c:pt idx="87">
                  <c:v>9.5250000000000004</c:v>
                </c:pt>
                <c:pt idx="88">
                  <c:v>8.8460000000000001</c:v>
                </c:pt>
                <c:pt idx="89">
                  <c:v>16.119</c:v>
                </c:pt>
                <c:pt idx="90">
                  <c:v>13.743</c:v>
                </c:pt>
                <c:pt idx="91">
                  <c:v>8.15</c:v>
                </c:pt>
                <c:pt idx="92">
                  <c:v>22.05</c:v>
                </c:pt>
                <c:pt idx="93">
                  <c:v>8.5269999999999992</c:v>
                </c:pt>
                <c:pt idx="94">
                  <c:v>19.297000000000001</c:v>
                </c:pt>
                <c:pt idx="95">
                  <c:v>25.672999999999998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5E9-4EF4-9DCF-8FFAA9A9B1B1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F5E9-4EF4-9DCF-8FFAA9A9B1B1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F5E9-4EF4-9DCF-8FFAA9A9B1B1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F5E9-4EF4-9DCF-8FFAA9A9B1B1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  <c:pt idx="56">
                  <c:v>110</c:v>
                </c:pt>
                <c:pt idx="57">
                  <c:v>110</c:v>
                </c:pt>
                <c:pt idx="58">
                  <c:v>110</c:v>
                </c:pt>
                <c:pt idx="59">
                  <c:v>110</c:v>
                </c:pt>
                <c:pt idx="60">
                  <c:v>101.32</c:v>
                </c:pt>
                <c:pt idx="61">
                  <c:v>110</c:v>
                </c:pt>
                <c:pt idx="62">
                  <c:v>102.994</c:v>
                </c:pt>
                <c:pt idx="63">
                  <c:v>55.52</c:v>
                </c:pt>
                <c:pt idx="64">
                  <c:v>110</c:v>
                </c:pt>
                <c:pt idx="65">
                  <c:v>110</c:v>
                </c:pt>
                <c:pt idx="66">
                  <c:v>110</c:v>
                </c:pt>
                <c:pt idx="67">
                  <c:v>110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5E9-4EF4-9DCF-8FFAA9A9B1B1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F5E9-4EF4-9DCF-8FFAA9A9B1B1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F5E9-4EF4-9DCF-8FFAA9A9B1B1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  <c:pt idx="0">
                  <c:v>102.6</c:v>
                </c:pt>
                <c:pt idx="1">
                  <c:v>60.432000000000002</c:v>
                </c:pt>
                <c:pt idx="2">
                  <c:v>42.448999999999998</c:v>
                </c:pt>
                <c:pt idx="3">
                  <c:v>39</c:v>
                </c:pt>
                <c:pt idx="4">
                  <c:v>69</c:v>
                </c:pt>
                <c:pt idx="5">
                  <c:v>69</c:v>
                </c:pt>
                <c:pt idx="6">
                  <c:v>69</c:v>
                </c:pt>
                <c:pt idx="7">
                  <c:v>69</c:v>
                </c:pt>
                <c:pt idx="8">
                  <c:v>69</c:v>
                </c:pt>
                <c:pt idx="9">
                  <c:v>69</c:v>
                </c:pt>
                <c:pt idx="10">
                  <c:v>69</c:v>
                </c:pt>
                <c:pt idx="11">
                  <c:v>69</c:v>
                </c:pt>
                <c:pt idx="12">
                  <c:v>69</c:v>
                </c:pt>
                <c:pt idx="13">
                  <c:v>69</c:v>
                </c:pt>
                <c:pt idx="14">
                  <c:v>69</c:v>
                </c:pt>
                <c:pt idx="15">
                  <c:v>69</c:v>
                </c:pt>
                <c:pt idx="16">
                  <c:v>69</c:v>
                </c:pt>
                <c:pt idx="24">
                  <c:v>50</c:v>
                </c:pt>
                <c:pt idx="71">
                  <c:v>30</c:v>
                </c:pt>
                <c:pt idx="72">
                  <c:v>15.411</c:v>
                </c:pt>
                <c:pt idx="73">
                  <c:v>30</c:v>
                </c:pt>
                <c:pt idx="74">
                  <c:v>30</c:v>
                </c:pt>
                <c:pt idx="75">
                  <c:v>30</c:v>
                </c:pt>
                <c:pt idx="80">
                  <c:v>35</c:v>
                </c:pt>
                <c:pt idx="81">
                  <c:v>35</c:v>
                </c:pt>
                <c:pt idx="82">
                  <c:v>35</c:v>
                </c:pt>
                <c:pt idx="83">
                  <c:v>35</c:v>
                </c:pt>
                <c:pt idx="88">
                  <c:v>21.594999999999999</c:v>
                </c:pt>
                <c:pt idx="89">
                  <c:v>61.578000000000003</c:v>
                </c:pt>
                <c:pt idx="90">
                  <c:v>116.205</c:v>
                </c:pt>
                <c:pt idx="91">
                  <c:v>92.774000000000001</c:v>
                </c:pt>
                <c:pt idx="92">
                  <c:v>126</c:v>
                </c:pt>
                <c:pt idx="93">
                  <c:v>64.418000000000006</c:v>
                </c:pt>
                <c:pt idx="94">
                  <c:v>126</c:v>
                </c:pt>
                <c:pt idx="95">
                  <c:v>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5E9-4EF4-9DCF-8FFAA9A9B1B1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0</c:v>
                </c:pt>
                <c:pt idx="1">
                  <c:v>41.3</c:v>
                </c:pt>
                <c:pt idx="2">
                  <c:v>42.1</c:v>
                </c:pt>
                <c:pt idx="3">
                  <c:v>52.2</c:v>
                </c:pt>
                <c:pt idx="4">
                  <c:v>46</c:v>
                </c:pt>
                <c:pt idx="5">
                  <c:v>55</c:v>
                </c:pt>
                <c:pt idx="6">
                  <c:v>55.9</c:v>
                </c:pt>
                <c:pt idx="7">
                  <c:v>55.9</c:v>
                </c:pt>
                <c:pt idx="8">
                  <c:v>54.8</c:v>
                </c:pt>
                <c:pt idx="9">
                  <c:v>54.5</c:v>
                </c:pt>
                <c:pt idx="10">
                  <c:v>54.4</c:v>
                </c:pt>
                <c:pt idx="11">
                  <c:v>54.5</c:v>
                </c:pt>
                <c:pt idx="12">
                  <c:v>23.3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30</c:v>
                </c:pt>
                <c:pt idx="18">
                  <c:v>29.8</c:v>
                </c:pt>
                <c:pt idx="19">
                  <c:v>30.3</c:v>
                </c:pt>
                <c:pt idx="20">
                  <c:v>39.1</c:v>
                </c:pt>
                <c:pt idx="21">
                  <c:v>37.799999999999997</c:v>
                </c:pt>
                <c:pt idx="22">
                  <c:v>12.8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9.4</c:v>
                </c:pt>
                <c:pt idx="69">
                  <c:v>9.9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17.5</c:v>
                </c:pt>
                <c:pt idx="74">
                  <c:v>0</c:v>
                </c:pt>
                <c:pt idx="75">
                  <c:v>19.8</c:v>
                </c:pt>
                <c:pt idx="76">
                  <c:v>117.3</c:v>
                </c:pt>
                <c:pt idx="77">
                  <c:v>47.4</c:v>
                </c:pt>
                <c:pt idx="78">
                  <c:v>67.8</c:v>
                </c:pt>
                <c:pt idx="79">
                  <c:v>89.3</c:v>
                </c:pt>
                <c:pt idx="80">
                  <c:v>23.7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27.1</c:v>
                </c:pt>
                <c:pt idx="85">
                  <c:v>35.6</c:v>
                </c:pt>
                <c:pt idx="86">
                  <c:v>33.1</c:v>
                </c:pt>
                <c:pt idx="87">
                  <c:v>25.7</c:v>
                </c:pt>
                <c:pt idx="88">
                  <c:v>9.4</c:v>
                </c:pt>
                <c:pt idx="89">
                  <c:v>21.7</c:v>
                </c:pt>
                <c:pt idx="90">
                  <c:v>14.7</c:v>
                </c:pt>
                <c:pt idx="91">
                  <c:v>30.3</c:v>
                </c:pt>
                <c:pt idx="92">
                  <c:v>0</c:v>
                </c:pt>
                <c:pt idx="93">
                  <c:v>52</c:v>
                </c:pt>
                <c:pt idx="94">
                  <c:v>0.6</c:v>
                </c:pt>
                <c:pt idx="9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5E9-4EF4-9DCF-8FFAA9A9B1B1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0">
                  <c:v>28.295000000000002</c:v>
                </c:pt>
                <c:pt idx="1">
                  <c:v>30.460999999999999</c:v>
                </c:pt>
                <c:pt idx="2">
                  <c:v>30.631</c:v>
                </c:pt>
                <c:pt idx="3">
                  <c:v>31.986999999999998</c:v>
                </c:pt>
                <c:pt idx="4">
                  <c:v>30.931000000000001</c:v>
                </c:pt>
                <c:pt idx="5">
                  <c:v>34.253</c:v>
                </c:pt>
                <c:pt idx="6">
                  <c:v>32.512</c:v>
                </c:pt>
                <c:pt idx="7">
                  <c:v>29.588999999999999</c:v>
                </c:pt>
                <c:pt idx="8">
                  <c:v>33.319000000000003</c:v>
                </c:pt>
                <c:pt idx="9">
                  <c:v>34.139000000000003</c:v>
                </c:pt>
                <c:pt idx="10">
                  <c:v>34.720999999999997</c:v>
                </c:pt>
                <c:pt idx="11">
                  <c:v>35.918999999999997</c:v>
                </c:pt>
                <c:pt idx="12">
                  <c:v>23.012</c:v>
                </c:pt>
                <c:pt idx="13">
                  <c:v>5.0019999999999998</c:v>
                </c:pt>
                <c:pt idx="14">
                  <c:v>5.1779999999999999</c:v>
                </c:pt>
                <c:pt idx="15">
                  <c:v>5.14</c:v>
                </c:pt>
                <c:pt idx="16">
                  <c:v>23.827000000000002</c:v>
                </c:pt>
                <c:pt idx="17">
                  <c:v>42.561999999999998</c:v>
                </c:pt>
                <c:pt idx="18">
                  <c:v>47.101999999999997</c:v>
                </c:pt>
                <c:pt idx="19">
                  <c:v>48.244</c:v>
                </c:pt>
                <c:pt idx="20">
                  <c:v>46.991</c:v>
                </c:pt>
                <c:pt idx="21">
                  <c:v>48.834000000000003</c:v>
                </c:pt>
                <c:pt idx="22">
                  <c:v>51.337000000000003</c:v>
                </c:pt>
                <c:pt idx="23">
                  <c:v>51.405000000000001</c:v>
                </c:pt>
                <c:pt idx="24">
                  <c:v>49.487000000000002</c:v>
                </c:pt>
                <c:pt idx="25">
                  <c:v>46.067</c:v>
                </c:pt>
                <c:pt idx="26">
                  <c:v>47.970999999999997</c:v>
                </c:pt>
                <c:pt idx="27">
                  <c:v>44.667999999999999</c:v>
                </c:pt>
                <c:pt idx="28">
                  <c:v>108.498</c:v>
                </c:pt>
                <c:pt idx="29">
                  <c:v>88.305000000000007</c:v>
                </c:pt>
                <c:pt idx="30">
                  <c:v>51.75</c:v>
                </c:pt>
                <c:pt idx="31">
                  <c:v>64.022999999999996</c:v>
                </c:pt>
                <c:pt idx="32">
                  <c:v>104.755</c:v>
                </c:pt>
                <c:pt idx="33">
                  <c:v>80.924000000000007</c:v>
                </c:pt>
                <c:pt idx="34">
                  <c:v>85.802000000000007</c:v>
                </c:pt>
                <c:pt idx="35">
                  <c:v>95.272000000000006</c:v>
                </c:pt>
                <c:pt idx="36">
                  <c:v>106.35899999999999</c:v>
                </c:pt>
                <c:pt idx="37">
                  <c:v>116.839</c:v>
                </c:pt>
                <c:pt idx="38">
                  <c:v>124.205</c:v>
                </c:pt>
                <c:pt idx="39">
                  <c:v>130.13800000000001</c:v>
                </c:pt>
                <c:pt idx="40">
                  <c:v>126.762</c:v>
                </c:pt>
                <c:pt idx="41">
                  <c:v>130.41</c:v>
                </c:pt>
                <c:pt idx="42">
                  <c:v>133.333</c:v>
                </c:pt>
                <c:pt idx="43">
                  <c:v>162.738</c:v>
                </c:pt>
                <c:pt idx="44">
                  <c:v>144.41999999999999</c:v>
                </c:pt>
                <c:pt idx="45">
                  <c:v>142.911</c:v>
                </c:pt>
                <c:pt idx="46">
                  <c:v>149.72900000000001</c:v>
                </c:pt>
                <c:pt idx="47">
                  <c:v>148.095</c:v>
                </c:pt>
                <c:pt idx="48">
                  <c:v>138.20699999999999</c:v>
                </c:pt>
                <c:pt idx="49">
                  <c:v>147.321</c:v>
                </c:pt>
                <c:pt idx="50">
                  <c:v>143.99100000000001</c:v>
                </c:pt>
                <c:pt idx="51">
                  <c:v>145.03200000000001</c:v>
                </c:pt>
                <c:pt idx="52">
                  <c:v>146.85</c:v>
                </c:pt>
                <c:pt idx="53">
                  <c:v>149.01900000000001</c:v>
                </c:pt>
                <c:pt idx="54">
                  <c:v>136.11600000000001</c:v>
                </c:pt>
                <c:pt idx="55">
                  <c:v>134.06899999999999</c:v>
                </c:pt>
                <c:pt idx="56">
                  <c:v>174.48400000000001</c:v>
                </c:pt>
                <c:pt idx="57">
                  <c:v>168.78</c:v>
                </c:pt>
                <c:pt idx="58">
                  <c:v>141.15</c:v>
                </c:pt>
                <c:pt idx="59">
                  <c:v>114.28700000000001</c:v>
                </c:pt>
                <c:pt idx="60">
                  <c:v>110.29600000000001</c:v>
                </c:pt>
                <c:pt idx="61">
                  <c:v>104.77200000000001</c:v>
                </c:pt>
                <c:pt idx="62">
                  <c:v>98.597999999999999</c:v>
                </c:pt>
                <c:pt idx="63">
                  <c:v>95.337999999999994</c:v>
                </c:pt>
                <c:pt idx="64">
                  <c:v>325.36099999999999</c:v>
                </c:pt>
                <c:pt idx="65">
                  <c:v>341.81</c:v>
                </c:pt>
                <c:pt idx="66">
                  <c:v>112.63800000000001</c:v>
                </c:pt>
                <c:pt idx="70">
                  <c:v>34.710999999999999</c:v>
                </c:pt>
                <c:pt idx="71">
                  <c:v>33.645000000000003</c:v>
                </c:pt>
                <c:pt idx="72">
                  <c:v>5.0289999999999999</c:v>
                </c:pt>
                <c:pt idx="73">
                  <c:v>5</c:v>
                </c:pt>
                <c:pt idx="74">
                  <c:v>6.0309999999999997</c:v>
                </c:pt>
                <c:pt idx="75">
                  <c:v>5</c:v>
                </c:pt>
                <c:pt idx="76">
                  <c:v>39.789000000000001</c:v>
                </c:pt>
                <c:pt idx="77">
                  <c:v>5.0140000000000002</c:v>
                </c:pt>
                <c:pt idx="78">
                  <c:v>5.0060000000000002</c:v>
                </c:pt>
                <c:pt idx="79">
                  <c:v>26.733000000000001</c:v>
                </c:pt>
                <c:pt idx="80">
                  <c:v>5</c:v>
                </c:pt>
                <c:pt idx="81">
                  <c:v>5</c:v>
                </c:pt>
                <c:pt idx="82">
                  <c:v>5</c:v>
                </c:pt>
                <c:pt idx="83">
                  <c:v>5</c:v>
                </c:pt>
                <c:pt idx="84">
                  <c:v>5</c:v>
                </c:pt>
                <c:pt idx="85">
                  <c:v>5.0039999999999996</c:v>
                </c:pt>
                <c:pt idx="86">
                  <c:v>5.05</c:v>
                </c:pt>
                <c:pt idx="87">
                  <c:v>9.8000000000000004E-2</c:v>
                </c:pt>
                <c:pt idx="88">
                  <c:v>5.109</c:v>
                </c:pt>
                <c:pt idx="89">
                  <c:v>5.2309999999999999</c:v>
                </c:pt>
                <c:pt idx="90">
                  <c:v>5.0579999999999998</c:v>
                </c:pt>
                <c:pt idx="91">
                  <c:v>3.2000000000000001E-2</c:v>
                </c:pt>
                <c:pt idx="92">
                  <c:v>13.176</c:v>
                </c:pt>
                <c:pt idx="93">
                  <c:v>4.0000000000000001E-3</c:v>
                </c:pt>
                <c:pt idx="94">
                  <c:v>9.9</c:v>
                </c:pt>
                <c:pt idx="95">
                  <c:v>14.333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F5E9-4EF4-9DCF-8FFAA9A9B1B1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D-F5E9-4EF4-9DCF-8FFAA9A9B1B1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  <c:pt idx="40">
                  <c:v>31</c:v>
                </c:pt>
                <c:pt idx="41">
                  <c:v>31</c:v>
                </c:pt>
                <c:pt idx="42">
                  <c:v>31</c:v>
                </c:pt>
                <c:pt idx="43">
                  <c:v>31</c:v>
                </c:pt>
                <c:pt idx="44">
                  <c:v>31</c:v>
                </c:pt>
                <c:pt idx="45">
                  <c:v>31</c:v>
                </c:pt>
                <c:pt idx="46">
                  <c:v>31</c:v>
                </c:pt>
                <c:pt idx="47">
                  <c:v>31</c:v>
                </c:pt>
                <c:pt idx="48">
                  <c:v>31</c:v>
                </c:pt>
                <c:pt idx="49">
                  <c:v>31</c:v>
                </c:pt>
                <c:pt idx="50">
                  <c:v>31</c:v>
                </c:pt>
                <c:pt idx="51">
                  <c:v>31</c:v>
                </c:pt>
                <c:pt idx="52">
                  <c:v>31</c:v>
                </c:pt>
                <c:pt idx="53">
                  <c:v>31</c:v>
                </c:pt>
                <c:pt idx="54">
                  <c:v>31</c:v>
                </c:pt>
                <c:pt idx="55">
                  <c:v>31</c:v>
                </c:pt>
                <c:pt idx="56">
                  <c:v>31</c:v>
                </c:pt>
                <c:pt idx="57">
                  <c:v>31</c:v>
                </c:pt>
                <c:pt idx="58">
                  <c:v>31</c:v>
                </c:pt>
                <c:pt idx="59">
                  <c:v>31</c:v>
                </c:pt>
                <c:pt idx="60">
                  <c:v>31</c:v>
                </c:pt>
                <c:pt idx="61">
                  <c:v>31</c:v>
                </c:pt>
                <c:pt idx="62">
                  <c:v>31</c:v>
                </c:pt>
                <c:pt idx="63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5E9-4EF4-9DCF-8FFAA9A9B1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0">
                  <c:v>167.51</c:v>
                </c:pt>
                <c:pt idx="1">
                  <c:v>164.44</c:v>
                </c:pt>
                <c:pt idx="2">
                  <c:v>162.94</c:v>
                </c:pt>
                <c:pt idx="3">
                  <c:v>155.06</c:v>
                </c:pt>
                <c:pt idx="4">
                  <c:v>164</c:v>
                </c:pt>
                <c:pt idx="5">
                  <c:v>155.19999999999999</c:v>
                </c:pt>
                <c:pt idx="6">
                  <c:v>155.37</c:v>
                </c:pt>
                <c:pt idx="7">
                  <c:v>150.63</c:v>
                </c:pt>
                <c:pt idx="8">
                  <c:v>152.84</c:v>
                </c:pt>
                <c:pt idx="9">
                  <c:v>151.55000000000001</c:v>
                </c:pt>
                <c:pt idx="10">
                  <c:v>150.68</c:v>
                </c:pt>
                <c:pt idx="11">
                  <c:v>148.27000000000001</c:v>
                </c:pt>
                <c:pt idx="12">
                  <c:v>152.05000000000001</c:v>
                </c:pt>
                <c:pt idx="13">
                  <c:v>157.62</c:v>
                </c:pt>
                <c:pt idx="14">
                  <c:v>155.76</c:v>
                </c:pt>
                <c:pt idx="15">
                  <c:v>155.88</c:v>
                </c:pt>
                <c:pt idx="16">
                  <c:v>153.01</c:v>
                </c:pt>
                <c:pt idx="17">
                  <c:v>148.72999999999999</c:v>
                </c:pt>
                <c:pt idx="18">
                  <c:v>148.93</c:v>
                </c:pt>
                <c:pt idx="19">
                  <c:v>148.69999999999999</c:v>
                </c:pt>
                <c:pt idx="20">
                  <c:v>144.08000000000001</c:v>
                </c:pt>
                <c:pt idx="21">
                  <c:v>144.94</c:v>
                </c:pt>
                <c:pt idx="22">
                  <c:v>149.12</c:v>
                </c:pt>
                <c:pt idx="23">
                  <c:v>141.35</c:v>
                </c:pt>
                <c:pt idx="24">
                  <c:v>122.3</c:v>
                </c:pt>
                <c:pt idx="25">
                  <c:v>142.27000000000001</c:v>
                </c:pt>
                <c:pt idx="26">
                  <c:v>140.66</c:v>
                </c:pt>
                <c:pt idx="27">
                  <c:v>134.44</c:v>
                </c:pt>
                <c:pt idx="28">
                  <c:v>132.32</c:v>
                </c:pt>
                <c:pt idx="29">
                  <c:v>120</c:v>
                </c:pt>
                <c:pt idx="30">
                  <c:v>56.75</c:v>
                </c:pt>
                <c:pt idx="31">
                  <c:v>-7.17</c:v>
                </c:pt>
                <c:pt idx="32">
                  <c:v>15.37</c:v>
                </c:pt>
                <c:pt idx="33">
                  <c:v>10.35</c:v>
                </c:pt>
                <c:pt idx="34">
                  <c:v>4.0999999999999996</c:v>
                </c:pt>
                <c:pt idx="35">
                  <c:v>5.37</c:v>
                </c:pt>
                <c:pt idx="36">
                  <c:v>8.6199999999999992</c:v>
                </c:pt>
                <c:pt idx="37">
                  <c:v>7.15</c:v>
                </c:pt>
                <c:pt idx="38">
                  <c:v>9.24</c:v>
                </c:pt>
                <c:pt idx="39">
                  <c:v>9.41</c:v>
                </c:pt>
                <c:pt idx="40">
                  <c:v>10.25</c:v>
                </c:pt>
                <c:pt idx="41">
                  <c:v>9.2799999999999994</c:v>
                </c:pt>
                <c:pt idx="42">
                  <c:v>8.4600000000000009</c:v>
                </c:pt>
                <c:pt idx="43">
                  <c:v>2.88</c:v>
                </c:pt>
                <c:pt idx="44">
                  <c:v>8.3800000000000008</c:v>
                </c:pt>
                <c:pt idx="45">
                  <c:v>8.48</c:v>
                </c:pt>
                <c:pt idx="46">
                  <c:v>6.91</c:v>
                </c:pt>
                <c:pt idx="47">
                  <c:v>6.95</c:v>
                </c:pt>
                <c:pt idx="48">
                  <c:v>7.21</c:v>
                </c:pt>
                <c:pt idx="49">
                  <c:v>5.97</c:v>
                </c:pt>
                <c:pt idx="50">
                  <c:v>6.25</c:v>
                </c:pt>
                <c:pt idx="51">
                  <c:v>6.23</c:v>
                </c:pt>
                <c:pt idx="52">
                  <c:v>4.99</c:v>
                </c:pt>
                <c:pt idx="53">
                  <c:v>5.19</c:v>
                </c:pt>
                <c:pt idx="54">
                  <c:v>6.31</c:v>
                </c:pt>
                <c:pt idx="55">
                  <c:v>6.08</c:v>
                </c:pt>
                <c:pt idx="56">
                  <c:v>-0.01</c:v>
                </c:pt>
                <c:pt idx="57">
                  <c:v>-0.01</c:v>
                </c:pt>
                <c:pt idx="58">
                  <c:v>6.62</c:v>
                </c:pt>
                <c:pt idx="59">
                  <c:v>10.23</c:v>
                </c:pt>
                <c:pt idx="60">
                  <c:v>14.99</c:v>
                </c:pt>
                <c:pt idx="61">
                  <c:v>14.98</c:v>
                </c:pt>
                <c:pt idx="62">
                  <c:v>14.99</c:v>
                </c:pt>
                <c:pt idx="63">
                  <c:v>14.99</c:v>
                </c:pt>
                <c:pt idx="64">
                  <c:v>-2.0099999999999998</c:v>
                </c:pt>
                <c:pt idx="65">
                  <c:v>-2.1</c:v>
                </c:pt>
                <c:pt idx="66">
                  <c:v>7.68</c:v>
                </c:pt>
                <c:pt idx="67">
                  <c:v>55.6</c:v>
                </c:pt>
                <c:pt idx="68">
                  <c:v>95.78</c:v>
                </c:pt>
                <c:pt idx="69">
                  <c:v>114.82</c:v>
                </c:pt>
                <c:pt idx="70">
                  <c:v>142.03</c:v>
                </c:pt>
                <c:pt idx="71">
                  <c:v>162.99</c:v>
                </c:pt>
                <c:pt idx="72">
                  <c:v>149.71</c:v>
                </c:pt>
                <c:pt idx="73">
                  <c:v>160.44</c:v>
                </c:pt>
                <c:pt idx="74">
                  <c:v>163.61000000000001</c:v>
                </c:pt>
                <c:pt idx="75">
                  <c:v>157.44</c:v>
                </c:pt>
                <c:pt idx="76">
                  <c:v>130</c:v>
                </c:pt>
                <c:pt idx="77">
                  <c:v>142.09</c:v>
                </c:pt>
                <c:pt idx="78">
                  <c:v>141.19999999999999</c:v>
                </c:pt>
                <c:pt idx="79">
                  <c:v>131.44</c:v>
                </c:pt>
                <c:pt idx="80">
                  <c:v>155.46</c:v>
                </c:pt>
                <c:pt idx="81">
                  <c:v>165.42</c:v>
                </c:pt>
                <c:pt idx="82">
                  <c:v>165.22</c:v>
                </c:pt>
                <c:pt idx="83">
                  <c:v>165.65</c:v>
                </c:pt>
                <c:pt idx="84">
                  <c:v>147.97999999999999</c:v>
                </c:pt>
                <c:pt idx="85">
                  <c:v>145.5</c:v>
                </c:pt>
                <c:pt idx="86">
                  <c:v>145.57</c:v>
                </c:pt>
                <c:pt idx="87">
                  <c:v>148.03</c:v>
                </c:pt>
                <c:pt idx="88">
                  <c:v>153.36000000000001</c:v>
                </c:pt>
                <c:pt idx="89">
                  <c:v>168.59</c:v>
                </c:pt>
                <c:pt idx="90">
                  <c:v>172.68</c:v>
                </c:pt>
                <c:pt idx="91">
                  <c:v>173.58</c:v>
                </c:pt>
                <c:pt idx="92">
                  <c:v>183.99</c:v>
                </c:pt>
                <c:pt idx="93">
                  <c:v>173.41</c:v>
                </c:pt>
                <c:pt idx="94">
                  <c:v>171.52</c:v>
                </c:pt>
                <c:pt idx="95">
                  <c:v>162.04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5E9-4EF4-9DCF-8FFAA9A9B1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02750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N4" activePane="bottomRight" state="frozen"/>
      <selection sqref="A1:XFD1048576"/>
      <selection pane="topRight" sqref="A1:XFD1048576"/>
      <selection pane="bottomLeft" sqref="A1:XFD1048576"/>
      <selection pane="bottomRight" activeCell="CQ9" sqref="CQ9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46249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152.614</v>
      </c>
      <c r="C5" s="25">
        <v>154.06399999999999</v>
      </c>
      <c r="D5" s="25">
        <v>136.52099999999999</v>
      </c>
      <c r="E5" s="25">
        <v>145.09399999999999</v>
      </c>
      <c r="F5" s="25">
        <v>169.011</v>
      </c>
      <c r="G5" s="25">
        <v>181.42400000000001</v>
      </c>
      <c r="H5" s="25">
        <v>180.756</v>
      </c>
      <c r="I5" s="25">
        <v>178.18100000000001</v>
      </c>
      <c r="J5" s="25">
        <v>181.047</v>
      </c>
      <c r="K5" s="25">
        <v>184.828</v>
      </c>
      <c r="L5" s="25">
        <v>188.851</v>
      </c>
      <c r="M5" s="25">
        <v>194.36799999999999</v>
      </c>
      <c r="N5" s="25">
        <v>150.697</v>
      </c>
      <c r="O5" s="25">
        <v>96.582999999999998</v>
      </c>
      <c r="P5" s="25">
        <v>99.771000000000001</v>
      </c>
      <c r="Q5" s="25">
        <v>98.158000000000001</v>
      </c>
      <c r="R5" s="25">
        <v>114.35</v>
      </c>
      <c r="S5" s="25">
        <v>95.204999999999998</v>
      </c>
      <c r="T5" s="25">
        <v>99.194999999999993</v>
      </c>
      <c r="U5" s="25">
        <v>99.927000000000007</v>
      </c>
      <c r="V5" s="25">
        <v>104.54900000000001</v>
      </c>
      <c r="W5" s="25">
        <v>94.019000000000005</v>
      </c>
      <c r="X5" s="25">
        <v>71.522999999999996</v>
      </c>
      <c r="Y5" s="25">
        <v>64.153999999999996</v>
      </c>
      <c r="Z5" s="25">
        <v>106.238</v>
      </c>
      <c r="AA5" s="25">
        <v>53.884999999999998</v>
      </c>
      <c r="AB5" s="25">
        <v>55.514000000000003</v>
      </c>
      <c r="AC5" s="25">
        <v>51.798999999999999</v>
      </c>
      <c r="AD5" s="25">
        <v>114.973</v>
      </c>
      <c r="AE5" s="25">
        <v>91.322000000000003</v>
      </c>
      <c r="AF5" s="25">
        <v>52.749000000000002</v>
      </c>
      <c r="AG5" s="25">
        <v>65.677999999999997</v>
      </c>
      <c r="AH5" s="25">
        <v>105.699</v>
      </c>
      <c r="AI5" s="25">
        <v>82.165000000000006</v>
      </c>
      <c r="AJ5" s="25">
        <v>86.632999999999996</v>
      </c>
      <c r="AK5" s="25">
        <v>96.257000000000005</v>
      </c>
      <c r="AL5" s="25">
        <v>107.146</v>
      </c>
      <c r="AM5" s="25">
        <v>117.94499999999999</v>
      </c>
      <c r="AN5" s="25">
        <v>125.316</v>
      </c>
      <c r="AO5" s="25">
        <v>130.90600000000001</v>
      </c>
      <c r="AP5" s="25">
        <v>158.529</v>
      </c>
      <c r="AQ5" s="25">
        <v>162.21700000000001</v>
      </c>
      <c r="AR5" s="25">
        <v>165.62700000000001</v>
      </c>
      <c r="AS5" s="25">
        <v>206.58</v>
      </c>
      <c r="AT5" s="25">
        <v>176.14</v>
      </c>
      <c r="AU5" s="25">
        <v>174.751</v>
      </c>
      <c r="AV5" s="25">
        <v>181.63499999999999</v>
      </c>
      <c r="AW5" s="25">
        <v>179.91499999999999</v>
      </c>
      <c r="AX5" s="25">
        <v>170.03899999999999</v>
      </c>
      <c r="AY5" s="25">
        <v>179.15</v>
      </c>
      <c r="AZ5" s="25">
        <v>175.864</v>
      </c>
      <c r="BA5" s="25">
        <v>176.87700000000001</v>
      </c>
      <c r="BB5" s="25">
        <v>178.72200000000001</v>
      </c>
      <c r="BC5" s="25">
        <v>180.92400000000001</v>
      </c>
      <c r="BD5" s="25">
        <v>168.006</v>
      </c>
      <c r="BE5" s="25">
        <v>165.947</v>
      </c>
      <c r="BF5" s="25">
        <v>329.42399999999998</v>
      </c>
      <c r="BG5" s="25">
        <v>323.745</v>
      </c>
      <c r="BH5" s="25">
        <v>295.62799999999999</v>
      </c>
      <c r="BI5" s="25">
        <v>268.827</v>
      </c>
      <c r="BJ5" s="25">
        <v>255.364</v>
      </c>
      <c r="BK5" s="25">
        <v>246.54300000000001</v>
      </c>
      <c r="BL5" s="25">
        <v>233.35599999999999</v>
      </c>
      <c r="BM5" s="25">
        <v>182.613</v>
      </c>
      <c r="BN5" s="25">
        <v>458.12200000000001</v>
      </c>
      <c r="BO5" s="25">
        <v>474.82900000000001</v>
      </c>
      <c r="BP5" s="25">
        <v>223.67699999999999</v>
      </c>
      <c r="BQ5" s="25">
        <v>111.017</v>
      </c>
      <c r="BR5" s="25">
        <v>12.387</v>
      </c>
      <c r="BS5" s="25">
        <v>13.12</v>
      </c>
      <c r="BT5" s="25">
        <v>41.06</v>
      </c>
      <c r="BU5" s="25">
        <v>83.275999999999996</v>
      </c>
      <c r="BV5" s="25">
        <v>50.427999999999997</v>
      </c>
      <c r="BW5" s="25">
        <v>63.12</v>
      </c>
      <c r="BX5" s="25">
        <v>64.905000000000001</v>
      </c>
      <c r="BY5" s="25">
        <v>74.210999999999999</v>
      </c>
      <c r="BZ5" s="25">
        <v>176.76499999999999</v>
      </c>
      <c r="CA5" s="25">
        <v>58.682000000000002</v>
      </c>
      <c r="CB5" s="25">
        <v>79.56</v>
      </c>
      <c r="CC5" s="25">
        <v>134.84700000000001</v>
      </c>
      <c r="CD5" s="25">
        <v>83.307000000000002</v>
      </c>
      <c r="CE5" s="25">
        <v>65.864999999999995</v>
      </c>
      <c r="CF5" s="25">
        <v>65.534000000000006</v>
      </c>
      <c r="CG5" s="25">
        <v>65.908000000000001</v>
      </c>
      <c r="CH5" s="25">
        <v>45.165999999999997</v>
      </c>
      <c r="CI5" s="25">
        <v>46.918999999999997</v>
      </c>
      <c r="CJ5" s="25">
        <v>44.816000000000003</v>
      </c>
      <c r="CK5" s="25">
        <v>45.344999999999999</v>
      </c>
      <c r="CL5" s="25">
        <v>54.968000000000004</v>
      </c>
      <c r="CM5" s="25">
        <v>114.6</v>
      </c>
      <c r="CN5" s="25">
        <v>159.70099999999999</v>
      </c>
      <c r="CO5" s="25">
        <v>141.251</v>
      </c>
      <c r="CP5" s="25">
        <v>171.029</v>
      </c>
      <c r="CQ5" s="25">
        <v>134.803</v>
      </c>
      <c r="CR5" s="25">
        <v>165.60599999999999</v>
      </c>
      <c r="CS5" s="25">
        <v>96.844999999999999</v>
      </c>
      <c r="CT5" s="26"/>
      <c r="CU5" s="26"/>
      <c r="CV5" s="26"/>
      <c r="CW5" s="27"/>
      <c r="CX5" s="28">
        <f t="array" ref="CX5">SUMPRODUCT(B5:CW5*0.25)</f>
        <v>3309.3017499999992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167.51</v>
      </c>
      <c r="C8" s="37">
        <v>164.44</v>
      </c>
      <c r="D8" s="37">
        <v>162.94</v>
      </c>
      <c r="E8" s="37">
        <v>155.06</v>
      </c>
      <c r="F8" s="37">
        <v>164</v>
      </c>
      <c r="G8" s="37">
        <v>155.19999999999999</v>
      </c>
      <c r="H8" s="37">
        <v>155.37</v>
      </c>
      <c r="I8" s="37">
        <v>150.63</v>
      </c>
      <c r="J8" s="37">
        <v>152.84</v>
      </c>
      <c r="K8" s="37">
        <v>151.55000000000001</v>
      </c>
      <c r="L8" s="37">
        <v>150.68</v>
      </c>
      <c r="M8" s="37">
        <v>148.27000000000001</v>
      </c>
      <c r="N8" s="37">
        <v>152.05000000000001</v>
      </c>
      <c r="O8" s="37">
        <v>157.62</v>
      </c>
      <c r="P8" s="37">
        <v>155.76</v>
      </c>
      <c r="Q8" s="37">
        <v>155.88</v>
      </c>
      <c r="R8" s="37">
        <v>153.01</v>
      </c>
      <c r="S8" s="37">
        <v>148.72999999999999</v>
      </c>
      <c r="T8" s="37">
        <v>148.93</v>
      </c>
      <c r="U8" s="37">
        <v>148.69999999999999</v>
      </c>
      <c r="V8" s="37">
        <v>144.08000000000001</v>
      </c>
      <c r="W8" s="37">
        <v>144.94</v>
      </c>
      <c r="X8" s="37">
        <v>149.12</v>
      </c>
      <c r="Y8" s="37">
        <v>141.35</v>
      </c>
      <c r="Z8" s="37">
        <v>122.3</v>
      </c>
      <c r="AA8" s="37">
        <v>142.27000000000001</v>
      </c>
      <c r="AB8" s="37">
        <v>140.66</v>
      </c>
      <c r="AC8" s="37">
        <v>134.44</v>
      </c>
      <c r="AD8" s="37">
        <v>132.32</v>
      </c>
      <c r="AE8" s="37">
        <v>120</v>
      </c>
      <c r="AF8" s="37">
        <v>56.75</v>
      </c>
      <c r="AG8" s="37">
        <v>-7.17</v>
      </c>
      <c r="AH8" s="37">
        <v>15.37</v>
      </c>
      <c r="AI8" s="37">
        <v>10.35</v>
      </c>
      <c r="AJ8" s="37">
        <v>4.0999999999999996</v>
      </c>
      <c r="AK8" s="37">
        <v>5.37</v>
      </c>
      <c r="AL8" s="37">
        <v>8.6199999999999992</v>
      </c>
      <c r="AM8" s="37">
        <v>7.15</v>
      </c>
      <c r="AN8" s="37">
        <v>9.24</v>
      </c>
      <c r="AO8" s="37">
        <v>9.41</v>
      </c>
      <c r="AP8" s="37">
        <v>10.25</v>
      </c>
      <c r="AQ8" s="37">
        <v>9.2799999999999994</v>
      </c>
      <c r="AR8" s="37">
        <v>8.4600000000000009</v>
      </c>
      <c r="AS8" s="37">
        <v>2.88</v>
      </c>
      <c r="AT8" s="37">
        <v>8.3800000000000008</v>
      </c>
      <c r="AU8" s="37">
        <v>8.48</v>
      </c>
      <c r="AV8" s="37">
        <v>6.91</v>
      </c>
      <c r="AW8" s="37">
        <v>6.95</v>
      </c>
      <c r="AX8" s="37">
        <v>7.21</v>
      </c>
      <c r="AY8" s="37">
        <v>5.97</v>
      </c>
      <c r="AZ8" s="37">
        <v>6.25</v>
      </c>
      <c r="BA8" s="37">
        <v>6.23</v>
      </c>
      <c r="BB8" s="37">
        <v>4.99</v>
      </c>
      <c r="BC8" s="37">
        <v>5.19</v>
      </c>
      <c r="BD8" s="37">
        <v>6.31</v>
      </c>
      <c r="BE8" s="37">
        <v>6.08</v>
      </c>
      <c r="BF8" s="37">
        <v>-0.01</v>
      </c>
      <c r="BG8" s="37">
        <v>-0.01</v>
      </c>
      <c r="BH8" s="37">
        <v>6.62</v>
      </c>
      <c r="BI8" s="37">
        <v>10.23</v>
      </c>
      <c r="BJ8" s="37">
        <v>14.99</v>
      </c>
      <c r="BK8" s="37">
        <v>14.98</v>
      </c>
      <c r="BL8" s="37">
        <v>14.99</v>
      </c>
      <c r="BM8" s="37">
        <v>14.99</v>
      </c>
      <c r="BN8" s="37">
        <v>-2.0099999999999998</v>
      </c>
      <c r="BO8" s="37">
        <v>-2.1</v>
      </c>
      <c r="BP8" s="37">
        <v>7.68</v>
      </c>
      <c r="BQ8" s="37">
        <v>55.6</v>
      </c>
      <c r="BR8" s="37">
        <v>95.78</v>
      </c>
      <c r="BS8" s="37">
        <v>114.82</v>
      </c>
      <c r="BT8" s="37">
        <v>142.03</v>
      </c>
      <c r="BU8" s="37">
        <v>162.99</v>
      </c>
      <c r="BV8" s="37">
        <v>149.71</v>
      </c>
      <c r="BW8" s="37">
        <v>160.44</v>
      </c>
      <c r="BX8" s="37">
        <v>163.61000000000001</v>
      </c>
      <c r="BY8" s="37">
        <v>157.44</v>
      </c>
      <c r="BZ8" s="37">
        <v>130</v>
      </c>
      <c r="CA8" s="37">
        <v>142.09</v>
      </c>
      <c r="CB8" s="37">
        <v>141.19999999999999</v>
      </c>
      <c r="CC8" s="37">
        <v>131.44</v>
      </c>
      <c r="CD8" s="37">
        <v>155.46</v>
      </c>
      <c r="CE8" s="37">
        <v>165.42</v>
      </c>
      <c r="CF8" s="37">
        <v>165.22</v>
      </c>
      <c r="CG8" s="37">
        <v>165.65</v>
      </c>
      <c r="CH8" s="37">
        <v>147.97999999999999</v>
      </c>
      <c r="CI8" s="37">
        <v>145.5</v>
      </c>
      <c r="CJ8" s="37">
        <v>145.57</v>
      </c>
      <c r="CK8" s="37">
        <v>148.03</v>
      </c>
      <c r="CL8" s="37">
        <v>153.36000000000001</v>
      </c>
      <c r="CM8" s="37">
        <v>168.59</v>
      </c>
      <c r="CN8" s="37">
        <v>172.68</v>
      </c>
      <c r="CO8" s="37">
        <v>173.58</v>
      </c>
      <c r="CP8" s="37">
        <v>183.99</v>
      </c>
      <c r="CQ8" s="37">
        <v>173.41</v>
      </c>
      <c r="CR8" s="37">
        <v>171.52</v>
      </c>
      <c r="CS8" s="37">
        <v>162.04</v>
      </c>
      <c r="CT8" s="38"/>
      <c r="CU8" s="38"/>
      <c r="CV8" s="38"/>
      <c r="CW8" s="39"/>
      <c r="CX8" s="40">
        <f>IF(SUM(B8:CW8)&lt;&gt;0,AVERAGEIF(B8:CW8,"&lt;&gt;"""),"")</f>
        <v>95.053749999999923</v>
      </c>
    </row>
    <row r="9" spans="1:102" ht="24.95" customHeight="1" thickBot="1" x14ac:dyDescent="0.25">
      <c r="A9" s="41" t="s">
        <v>6</v>
      </c>
      <c r="B9" s="42">
        <v>162.48750000000001</v>
      </c>
      <c r="C9" s="43">
        <v>162.48750000000001</v>
      </c>
      <c r="D9" s="43">
        <v>162.48750000000001</v>
      </c>
      <c r="E9" s="43">
        <v>162.48750000000001</v>
      </c>
      <c r="F9" s="43">
        <v>156.30000000000001</v>
      </c>
      <c r="G9" s="43">
        <v>156.30000000000001</v>
      </c>
      <c r="H9" s="43">
        <v>156.30000000000001</v>
      </c>
      <c r="I9" s="43">
        <v>156.30000000000001</v>
      </c>
      <c r="J9" s="43">
        <v>150.83500000000001</v>
      </c>
      <c r="K9" s="43">
        <v>150.83500000000001</v>
      </c>
      <c r="L9" s="43">
        <v>150.83500000000001</v>
      </c>
      <c r="M9" s="43">
        <v>150.83500000000001</v>
      </c>
      <c r="N9" s="43">
        <v>155.32749999999999</v>
      </c>
      <c r="O9" s="43">
        <v>155.32749999999999</v>
      </c>
      <c r="P9" s="43">
        <v>155.32749999999999</v>
      </c>
      <c r="Q9" s="43">
        <v>155.32749999999999</v>
      </c>
      <c r="R9" s="43">
        <v>149.8425</v>
      </c>
      <c r="S9" s="43">
        <v>149.8425</v>
      </c>
      <c r="T9" s="43">
        <v>149.8425</v>
      </c>
      <c r="U9" s="43">
        <v>149.8425</v>
      </c>
      <c r="V9" s="43">
        <v>144.8725</v>
      </c>
      <c r="W9" s="43">
        <v>144.8725</v>
      </c>
      <c r="X9" s="43">
        <v>144.8725</v>
      </c>
      <c r="Y9" s="43">
        <v>144.8725</v>
      </c>
      <c r="Z9" s="43">
        <v>134.91749999999999</v>
      </c>
      <c r="AA9" s="43">
        <v>134.91749999999999</v>
      </c>
      <c r="AB9" s="43">
        <v>134.91749999999999</v>
      </c>
      <c r="AC9" s="43">
        <v>134.91749999999999</v>
      </c>
      <c r="AD9" s="43">
        <v>75.474999999999994</v>
      </c>
      <c r="AE9" s="43">
        <v>75.474999999999994</v>
      </c>
      <c r="AF9" s="43">
        <v>75.474999999999994</v>
      </c>
      <c r="AG9" s="43">
        <v>75.474999999999994</v>
      </c>
      <c r="AH9" s="43">
        <v>8.7974999999999994</v>
      </c>
      <c r="AI9" s="43">
        <v>8.7974999999999994</v>
      </c>
      <c r="AJ9" s="43">
        <v>8.7974999999999994</v>
      </c>
      <c r="AK9" s="43">
        <v>8.7974999999999994</v>
      </c>
      <c r="AL9" s="43">
        <v>8.6050000000000004</v>
      </c>
      <c r="AM9" s="43">
        <v>8.6050000000000004</v>
      </c>
      <c r="AN9" s="43">
        <v>8.6050000000000004</v>
      </c>
      <c r="AO9" s="43">
        <v>8.6050000000000004</v>
      </c>
      <c r="AP9" s="43">
        <v>7.7175000000000002</v>
      </c>
      <c r="AQ9" s="43">
        <v>7.7175000000000002</v>
      </c>
      <c r="AR9" s="43">
        <v>7.7175000000000002</v>
      </c>
      <c r="AS9" s="43">
        <v>7.7175000000000002</v>
      </c>
      <c r="AT9" s="43">
        <v>7.68</v>
      </c>
      <c r="AU9" s="43">
        <v>7.68</v>
      </c>
      <c r="AV9" s="43">
        <v>7.68</v>
      </c>
      <c r="AW9" s="43">
        <v>7.68</v>
      </c>
      <c r="AX9" s="43">
        <v>6.415</v>
      </c>
      <c r="AY9" s="43">
        <v>6.415</v>
      </c>
      <c r="AZ9" s="43">
        <v>6.415</v>
      </c>
      <c r="BA9" s="43">
        <v>6.415</v>
      </c>
      <c r="BB9" s="43">
        <v>5.6425000000000001</v>
      </c>
      <c r="BC9" s="43">
        <v>5.6425000000000001</v>
      </c>
      <c r="BD9" s="43">
        <v>5.6425000000000001</v>
      </c>
      <c r="BE9" s="43">
        <v>5.6425000000000001</v>
      </c>
      <c r="BF9" s="43">
        <v>4.2074999999999996</v>
      </c>
      <c r="BG9" s="43">
        <v>4.2074999999999996</v>
      </c>
      <c r="BH9" s="43">
        <v>4.2074999999999996</v>
      </c>
      <c r="BI9" s="43">
        <v>4.2074999999999996</v>
      </c>
      <c r="BJ9" s="43">
        <v>14.987500000000001</v>
      </c>
      <c r="BK9" s="43">
        <v>14.987500000000001</v>
      </c>
      <c r="BL9" s="43">
        <v>14.987500000000001</v>
      </c>
      <c r="BM9" s="43">
        <v>14.987500000000001</v>
      </c>
      <c r="BN9" s="43">
        <v>14.7925</v>
      </c>
      <c r="BO9" s="43">
        <v>14.7925</v>
      </c>
      <c r="BP9" s="43">
        <v>14.7925</v>
      </c>
      <c r="BQ9" s="43">
        <v>14.7925</v>
      </c>
      <c r="BR9" s="43">
        <v>128.905</v>
      </c>
      <c r="BS9" s="43">
        <v>128.905</v>
      </c>
      <c r="BT9" s="43">
        <v>128.905</v>
      </c>
      <c r="BU9" s="43">
        <v>128.905</v>
      </c>
      <c r="BV9" s="43">
        <v>157.80000000000001</v>
      </c>
      <c r="BW9" s="43">
        <v>157.80000000000001</v>
      </c>
      <c r="BX9" s="43">
        <v>157.80000000000001</v>
      </c>
      <c r="BY9" s="43">
        <v>157.80000000000001</v>
      </c>
      <c r="BZ9" s="43">
        <v>136.1825</v>
      </c>
      <c r="CA9" s="43">
        <v>136.1825</v>
      </c>
      <c r="CB9" s="43">
        <v>136.1825</v>
      </c>
      <c r="CC9" s="43">
        <v>136.1825</v>
      </c>
      <c r="CD9" s="43">
        <v>162.9375</v>
      </c>
      <c r="CE9" s="43">
        <v>162.9375</v>
      </c>
      <c r="CF9" s="43">
        <v>162.9375</v>
      </c>
      <c r="CG9" s="43">
        <v>162.9375</v>
      </c>
      <c r="CH9" s="43">
        <v>146.77000000000001</v>
      </c>
      <c r="CI9" s="43">
        <v>146.77000000000001</v>
      </c>
      <c r="CJ9" s="43">
        <v>146.77000000000001</v>
      </c>
      <c r="CK9" s="43">
        <v>146.77000000000001</v>
      </c>
      <c r="CL9" s="43">
        <v>167.05250000000001</v>
      </c>
      <c r="CM9" s="43">
        <v>167.05250000000001</v>
      </c>
      <c r="CN9" s="43">
        <v>167.05250000000001</v>
      </c>
      <c r="CO9" s="43">
        <v>167.05250000000001</v>
      </c>
      <c r="CP9" s="43">
        <v>172.74</v>
      </c>
      <c r="CQ9" s="43">
        <v>172.74</v>
      </c>
      <c r="CR9" s="43">
        <v>172.74</v>
      </c>
      <c r="CS9" s="43">
        <v>172.74</v>
      </c>
      <c r="CT9" s="44"/>
      <c r="CU9" s="44"/>
      <c r="CV9" s="44"/>
      <c r="CW9" s="45"/>
      <c r="CX9" s="46">
        <f>IF(SUM(B9:CW9)&lt;&gt;0,AVERAGEIF(B9:CW9,"&lt;&gt;"""),"")</f>
        <v>95.05374999999998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>
        <v>34.418999999999997</v>
      </c>
      <c r="C13" s="65">
        <v>27.88</v>
      </c>
      <c r="D13" s="65">
        <v>9.7870000000000008</v>
      </c>
      <c r="E13" s="65">
        <v>70</v>
      </c>
      <c r="F13" s="65">
        <v>43.594000000000001</v>
      </c>
      <c r="G13" s="65">
        <v>70</v>
      </c>
      <c r="H13" s="65">
        <v>70</v>
      </c>
      <c r="I13" s="65">
        <v>70</v>
      </c>
      <c r="J13" s="65">
        <v>70</v>
      </c>
      <c r="K13" s="65">
        <v>70</v>
      </c>
      <c r="L13" s="65">
        <v>70</v>
      </c>
      <c r="M13" s="65">
        <v>70</v>
      </c>
      <c r="N13" s="65">
        <v>150</v>
      </c>
      <c r="O13" s="65">
        <v>80</v>
      </c>
      <c r="P13" s="65">
        <v>80</v>
      </c>
      <c r="Q13" s="65">
        <v>80</v>
      </c>
      <c r="R13" s="65">
        <v>80</v>
      </c>
      <c r="S13" s="65">
        <v>94.554000000000002</v>
      </c>
      <c r="T13" s="65">
        <v>98.024000000000001</v>
      </c>
      <c r="U13" s="65">
        <v>98.156000000000006</v>
      </c>
      <c r="V13" s="65">
        <v>100.074</v>
      </c>
      <c r="W13" s="65">
        <v>89.656999999999996</v>
      </c>
      <c r="X13" s="65">
        <v>66.605999999999995</v>
      </c>
      <c r="Y13" s="65">
        <v>59.915999999999997</v>
      </c>
      <c r="Z13" s="65">
        <v>13.766</v>
      </c>
      <c r="AA13" s="65">
        <v>48.140999999999998</v>
      </c>
      <c r="AB13" s="65">
        <v>48.557000000000002</v>
      </c>
      <c r="AC13" s="65">
        <v>44.98</v>
      </c>
      <c r="AD13" s="65">
        <v>102.76</v>
      </c>
      <c r="AE13" s="65">
        <v>79.194000000000003</v>
      </c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>
        <v>30</v>
      </c>
      <c r="BV13" s="65"/>
      <c r="BW13" s="65">
        <v>30</v>
      </c>
      <c r="BX13" s="65">
        <v>30</v>
      </c>
      <c r="BY13" s="65">
        <v>30</v>
      </c>
      <c r="BZ13" s="65">
        <v>144.529</v>
      </c>
      <c r="CA13" s="65">
        <v>0.73399999999999999</v>
      </c>
      <c r="CB13" s="65">
        <v>11.461</v>
      </c>
      <c r="CC13" s="65">
        <v>101.727</v>
      </c>
      <c r="CD13" s="65">
        <v>30</v>
      </c>
      <c r="CE13" s="65">
        <v>30</v>
      </c>
      <c r="CF13" s="65">
        <v>30</v>
      </c>
      <c r="CG13" s="65">
        <v>30</v>
      </c>
      <c r="CH13" s="65"/>
      <c r="CI13" s="65"/>
      <c r="CJ13" s="65"/>
      <c r="CK13" s="65"/>
      <c r="CL13" s="65"/>
      <c r="CM13" s="65">
        <v>50</v>
      </c>
      <c r="CN13" s="65">
        <v>50</v>
      </c>
      <c r="CO13" s="65">
        <v>50</v>
      </c>
      <c r="CP13" s="65">
        <v>50</v>
      </c>
      <c r="CQ13" s="65">
        <v>50</v>
      </c>
      <c r="CR13" s="65">
        <v>50</v>
      </c>
      <c r="CS13" s="65">
        <v>50</v>
      </c>
      <c r="CT13" s="66"/>
      <c r="CU13" s="66"/>
      <c r="CV13" s="66"/>
      <c r="CW13" s="67"/>
      <c r="CX13" s="68">
        <f t="array" ref="CX13">SUMPRODUCT(B13:CW13*0.25)</f>
        <v>734.62900000000002</v>
      </c>
    </row>
    <row r="14" spans="1:102" ht="24.95" customHeight="1" x14ac:dyDescent="0.2">
      <c r="A14" s="63" t="s">
        <v>11</v>
      </c>
      <c r="B14" s="64">
        <v>117</v>
      </c>
      <c r="C14" s="65">
        <v>125</v>
      </c>
      <c r="D14" s="65">
        <v>125</v>
      </c>
      <c r="E14" s="65">
        <v>73.409000000000006</v>
      </c>
      <c r="F14" s="65">
        <v>124.25700000000001</v>
      </c>
      <c r="G14" s="65">
        <v>110.264</v>
      </c>
      <c r="H14" s="65">
        <v>109.556</v>
      </c>
      <c r="I14" s="65">
        <v>107.581</v>
      </c>
      <c r="J14" s="65">
        <v>110.447</v>
      </c>
      <c r="K14" s="65">
        <v>114.20099999999999</v>
      </c>
      <c r="L14" s="65">
        <v>118.193</v>
      </c>
      <c r="M14" s="65">
        <v>123.68</v>
      </c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>
        <v>86.378</v>
      </c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>
        <v>29</v>
      </c>
      <c r="BU14" s="65">
        <v>29</v>
      </c>
      <c r="BV14" s="65">
        <v>29</v>
      </c>
      <c r="BW14" s="65">
        <v>29</v>
      </c>
      <c r="BX14" s="65">
        <v>29</v>
      </c>
      <c r="BY14" s="65">
        <v>29</v>
      </c>
      <c r="BZ14" s="65">
        <v>29</v>
      </c>
      <c r="CA14" s="65">
        <v>29</v>
      </c>
      <c r="CB14" s="65">
        <v>29</v>
      </c>
      <c r="CC14" s="65">
        <v>29</v>
      </c>
      <c r="CD14" s="65">
        <v>29</v>
      </c>
      <c r="CE14" s="65">
        <v>29</v>
      </c>
      <c r="CF14" s="65">
        <v>29</v>
      </c>
      <c r="CG14" s="65">
        <v>29</v>
      </c>
      <c r="CH14" s="65">
        <v>29</v>
      </c>
      <c r="CI14" s="65">
        <v>29</v>
      </c>
      <c r="CJ14" s="65">
        <v>29</v>
      </c>
      <c r="CK14" s="65">
        <v>29</v>
      </c>
      <c r="CL14" s="65">
        <v>39</v>
      </c>
      <c r="CM14" s="65">
        <v>64</v>
      </c>
      <c r="CN14" s="65">
        <v>109</v>
      </c>
      <c r="CO14" s="65">
        <v>84</v>
      </c>
      <c r="CP14" s="65">
        <v>59.128999999999998</v>
      </c>
      <c r="CQ14" s="65">
        <v>79</v>
      </c>
      <c r="CR14" s="65">
        <v>115</v>
      </c>
      <c r="CS14" s="65">
        <v>46.230000000000004</v>
      </c>
      <c r="CT14" s="66"/>
      <c r="CU14" s="66"/>
      <c r="CV14" s="66"/>
      <c r="CW14" s="67"/>
      <c r="CX14" s="68">
        <f t="array" ref="CX14">SUMPRODUCT(B14:CW14*0.25)</f>
        <v>640.58124999999995</v>
      </c>
    </row>
    <row r="15" spans="1:102" ht="24.95" customHeight="1" x14ac:dyDescent="0.2">
      <c r="A15" s="69" t="s">
        <v>12</v>
      </c>
      <c r="B15" s="70">
        <v>0.63500000000000001</v>
      </c>
      <c r="C15" s="71">
        <v>0.624</v>
      </c>
      <c r="D15" s="71">
        <v>0.61399999999999999</v>
      </c>
      <c r="E15" s="71">
        <v>0.60499999999999998</v>
      </c>
      <c r="F15" s="71">
        <v>0.6</v>
      </c>
      <c r="G15" s="71">
        <v>0.6</v>
      </c>
      <c r="H15" s="71">
        <v>0.6</v>
      </c>
      <c r="I15" s="71">
        <v>0.6</v>
      </c>
      <c r="J15" s="71">
        <v>0.6</v>
      </c>
      <c r="K15" s="71">
        <v>0.627</v>
      </c>
      <c r="L15" s="71">
        <v>0.65800000000000003</v>
      </c>
      <c r="M15" s="71">
        <v>0.68799999999999994</v>
      </c>
      <c r="N15" s="71">
        <v>0.69699999999999995</v>
      </c>
      <c r="O15" s="71">
        <v>0.68300000000000005</v>
      </c>
      <c r="P15" s="71">
        <v>0.67100000000000004</v>
      </c>
      <c r="Q15" s="71">
        <v>0.65800000000000003</v>
      </c>
      <c r="R15" s="71">
        <v>0.65</v>
      </c>
      <c r="S15" s="71">
        <v>0.65100000000000002</v>
      </c>
      <c r="T15" s="71">
        <v>0.65100000000000002</v>
      </c>
      <c r="U15" s="71">
        <v>0.65100000000000002</v>
      </c>
      <c r="V15" s="71">
        <v>0.65500000000000003</v>
      </c>
      <c r="W15" s="71">
        <v>0.66800000000000004</v>
      </c>
      <c r="X15" s="71">
        <v>0.68200000000000005</v>
      </c>
      <c r="Y15" s="71">
        <v>0.70499999999999996</v>
      </c>
      <c r="Z15" s="71">
        <v>0.71</v>
      </c>
      <c r="AA15" s="71">
        <v>0.67800000000000005</v>
      </c>
      <c r="AB15" s="71">
        <v>0.63200000000000001</v>
      </c>
      <c r="AC15" s="71">
        <v>0.6</v>
      </c>
      <c r="AD15" s="71">
        <v>0.60099999999999998</v>
      </c>
      <c r="AE15" s="71">
        <v>0.63700000000000001</v>
      </c>
      <c r="AF15" s="71">
        <v>6.68</v>
      </c>
      <c r="AG15" s="71">
        <v>53.192999999999998</v>
      </c>
      <c r="AH15" s="71">
        <v>55.594999999999999</v>
      </c>
      <c r="AI15" s="71">
        <v>36.101999999999997</v>
      </c>
      <c r="AJ15" s="71">
        <v>48.710999999999999</v>
      </c>
      <c r="AK15" s="71">
        <v>52.750999999999998</v>
      </c>
      <c r="AL15" s="71">
        <v>57.796999999999997</v>
      </c>
      <c r="AM15" s="71">
        <v>70.236000000000004</v>
      </c>
      <c r="AN15" s="71">
        <v>74.192999999999998</v>
      </c>
      <c r="AO15" s="71">
        <v>79.543000000000006</v>
      </c>
      <c r="AP15" s="71">
        <v>90.516000000000005</v>
      </c>
      <c r="AQ15" s="71">
        <v>80.760999999999996</v>
      </c>
      <c r="AR15" s="71">
        <v>82.241</v>
      </c>
      <c r="AS15" s="71">
        <v>135.976</v>
      </c>
      <c r="AT15" s="71">
        <v>81.206000000000003</v>
      </c>
      <c r="AU15" s="71">
        <v>84.259</v>
      </c>
      <c r="AV15" s="71">
        <v>78.094999999999999</v>
      </c>
      <c r="AW15" s="71">
        <v>75.081000000000003</v>
      </c>
      <c r="AX15" s="71">
        <v>70.893000000000001</v>
      </c>
      <c r="AY15" s="71">
        <v>65.784000000000006</v>
      </c>
      <c r="AZ15" s="71">
        <v>73.866</v>
      </c>
      <c r="BA15" s="71">
        <v>72.3</v>
      </c>
      <c r="BB15" s="71">
        <v>63.206000000000003</v>
      </c>
      <c r="BC15" s="71">
        <v>65.59</v>
      </c>
      <c r="BD15" s="71">
        <v>73.998000000000005</v>
      </c>
      <c r="BE15" s="71">
        <v>64.91</v>
      </c>
      <c r="BF15" s="71">
        <v>299.78399999999999</v>
      </c>
      <c r="BG15" s="71">
        <v>296.14499999999998</v>
      </c>
      <c r="BH15" s="71">
        <v>212.06800000000001</v>
      </c>
      <c r="BI15" s="71">
        <v>189.369</v>
      </c>
      <c r="BJ15" s="71">
        <v>169.489</v>
      </c>
      <c r="BK15" s="71">
        <v>149.13800000000001</v>
      </c>
      <c r="BL15" s="71">
        <v>148.47</v>
      </c>
      <c r="BM15" s="71">
        <v>101.322</v>
      </c>
      <c r="BN15" s="71">
        <v>450.76799999999997</v>
      </c>
      <c r="BO15" s="71">
        <v>468.404</v>
      </c>
      <c r="BP15" s="71">
        <v>166.13300000000001</v>
      </c>
      <c r="BQ15" s="71">
        <v>52.332000000000001</v>
      </c>
      <c r="BR15" s="71">
        <v>1.284</v>
      </c>
      <c r="BS15" s="71">
        <v>1.5660000000000001</v>
      </c>
      <c r="BT15" s="71">
        <v>0.76400000000000001</v>
      </c>
      <c r="BU15" s="71">
        <v>0.67600000000000005</v>
      </c>
      <c r="BV15" s="71">
        <v>0.628</v>
      </c>
      <c r="BW15" s="71">
        <v>0.66700000000000004</v>
      </c>
      <c r="BX15" s="71">
        <v>0.60499999999999998</v>
      </c>
      <c r="BY15" s="71">
        <v>0.71499999999999997</v>
      </c>
      <c r="BZ15" s="71">
        <v>0.6</v>
      </c>
      <c r="CA15" s="71">
        <v>6.8479999999999999</v>
      </c>
      <c r="CB15" s="71">
        <v>14.1</v>
      </c>
      <c r="CC15" s="71">
        <v>0.60099999999999998</v>
      </c>
      <c r="CD15" s="71">
        <v>1.202</v>
      </c>
      <c r="CE15" s="71">
        <v>0.628</v>
      </c>
      <c r="CF15" s="71">
        <v>0.64300000000000002</v>
      </c>
      <c r="CG15" s="71">
        <v>0.65800000000000003</v>
      </c>
      <c r="CH15" s="71">
        <v>0.64200000000000002</v>
      </c>
      <c r="CI15" s="71">
        <v>5.0999999999999996</v>
      </c>
      <c r="CJ15" s="71">
        <v>5.25</v>
      </c>
      <c r="CK15" s="71">
        <v>5.3</v>
      </c>
      <c r="CL15" s="71">
        <v>5.4</v>
      </c>
      <c r="CM15" s="71">
        <v>0.6</v>
      </c>
      <c r="CN15" s="71">
        <v>0.61</v>
      </c>
      <c r="CO15" s="71">
        <v>5.923</v>
      </c>
      <c r="CP15" s="71">
        <v>0.6</v>
      </c>
      <c r="CQ15" s="71">
        <v>5.8029999999999999</v>
      </c>
      <c r="CR15" s="71">
        <v>0.60599999999999998</v>
      </c>
      <c r="CS15" s="71">
        <v>0.61499999999999999</v>
      </c>
      <c r="CT15" s="72"/>
      <c r="CU15" s="72"/>
      <c r="CV15" s="72"/>
      <c r="CW15" s="73"/>
      <c r="CX15" s="74">
        <f t="array" ref="CX15">SUMPRODUCT(B15:CW15*0.25)</f>
        <v>1146.2175000000002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0</v>
      </c>
    </row>
    <row r="18" spans="1:102" ht="30" customHeight="1" thickBot="1" x14ac:dyDescent="0.25">
      <c r="A18" s="75" t="s">
        <v>15</v>
      </c>
      <c r="B18" s="76">
        <f>SUM(B11:B17)</f>
        <v>152.05399999999997</v>
      </c>
      <c r="C18" s="77">
        <f t="shared" ref="C18:BN18" si="0">SUM(C11:C17)</f>
        <v>153.50399999999999</v>
      </c>
      <c r="D18" s="77">
        <f t="shared" si="0"/>
        <v>135.40100000000001</v>
      </c>
      <c r="E18" s="77">
        <f t="shared" si="0"/>
        <v>144.01399999999998</v>
      </c>
      <c r="F18" s="77">
        <f t="shared" si="0"/>
        <v>168.45099999999999</v>
      </c>
      <c r="G18" s="77">
        <f t="shared" si="0"/>
        <v>180.864</v>
      </c>
      <c r="H18" s="77">
        <f t="shared" si="0"/>
        <v>180.15599999999998</v>
      </c>
      <c r="I18" s="77">
        <f t="shared" si="0"/>
        <v>178.18100000000001</v>
      </c>
      <c r="J18" s="77">
        <f t="shared" si="0"/>
        <v>181.047</v>
      </c>
      <c r="K18" s="77">
        <f t="shared" si="0"/>
        <v>184.828</v>
      </c>
      <c r="L18" s="77">
        <f t="shared" si="0"/>
        <v>188.85099999999997</v>
      </c>
      <c r="M18" s="77">
        <f t="shared" si="0"/>
        <v>194.36799999999999</v>
      </c>
      <c r="N18" s="77">
        <f t="shared" si="0"/>
        <v>150.697</v>
      </c>
      <c r="O18" s="77">
        <f t="shared" si="0"/>
        <v>80.683000000000007</v>
      </c>
      <c r="P18" s="77">
        <f t="shared" si="0"/>
        <v>80.671000000000006</v>
      </c>
      <c r="Q18" s="77">
        <f t="shared" si="0"/>
        <v>80.658000000000001</v>
      </c>
      <c r="R18" s="77">
        <f t="shared" si="0"/>
        <v>80.650000000000006</v>
      </c>
      <c r="S18" s="77">
        <f t="shared" si="0"/>
        <v>95.204999999999998</v>
      </c>
      <c r="T18" s="77">
        <f t="shared" si="0"/>
        <v>98.674999999999997</v>
      </c>
      <c r="U18" s="77">
        <f t="shared" si="0"/>
        <v>98.807000000000002</v>
      </c>
      <c r="V18" s="77">
        <f t="shared" si="0"/>
        <v>100.729</v>
      </c>
      <c r="W18" s="77">
        <f t="shared" si="0"/>
        <v>90.325000000000003</v>
      </c>
      <c r="X18" s="77">
        <f t="shared" si="0"/>
        <v>67.287999999999997</v>
      </c>
      <c r="Y18" s="77">
        <f t="shared" si="0"/>
        <v>60.620999999999995</v>
      </c>
      <c r="Z18" s="77">
        <f t="shared" si="0"/>
        <v>100.854</v>
      </c>
      <c r="AA18" s="77">
        <f t="shared" si="0"/>
        <v>48.818999999999996</v>
      </c>
      <c r="AB18" s="77">
        <f t="shared" si="0"/>
        <v>49.189</v>
      </c>
      <c r="AC18" s="77">
        <f t="shared" si="0"/>
        <v>45.58</v>
      </c>
      <c r="AD18" s="77">
        <f t="shared" si="0"/>
        <v>103.361</v>
      </c>
      <c r="AE18" s="77">
        <f t="shared" si="0"/>
        <v>79.831000000000003</v>
      </c>
      <c r="AF18" s="77">
        <f t="shared" si="0"/>
        <v>6.68</v>
      </c>
      <c r="AG18" s="77">
        <f t="shared" si="0"/>
        <v>53.192999999999998</v>
      </c>
      <c r="AH18" s="77">
        <f t="shared" si="0"/>
        <v>55.594999999999999</v>
      </c>
      <c r="AI18" s="77">
        <f t="shared" si="0"/>
        <v>36.101999999999997</v>
      </c>
      <c r="AJ18" s="77">
        <f t="shared" si="0"/>
        <v>48.710999999999999</v>
      </c>
      <c r="AK18" s="77">
        <f t="shared" si="0"/>
        <v>52.750999999999998</v>
      </c>
      <c r="AL18" s="77">
        <f t="shared" si="0"/>
        <v>57.796999999999997</v>
      </c>
      <c r="AM18" s="77">
        <f t="shared" si="0"/>
        <v>70.236000000000004</v>
      </c>
      <c r="AN18" s="77">
        <f t="shared" si="0"/>
        <v>74.192999999999998</v>
      </c>
      <c r="AO18" s="77">
        <f t="shared" si="0"/>
        <v>79.543000000000006</v>
      </c>
      <c r="AP18" s="77">
        <f t="shared" si="0"/>
        <v>90.516000000000005</v>
      </c>
      <c r="AQ18" s="77">
        <f t="shared" si="0"/>
        <v>80.760999999999996</v>
      </c>
      <c r="AR18" s="77">
        <f t="shared" si="0"/>
        <v>82.241</v>
      </c>
      <c r="AS18" s="77">
        <f t="shared" si="0"/>
        <v>135.976</v>
      </c>
      <c r="AT18" s="77">
        <f t="shared" si="0"/>
        <v>81.206000000000003</v>
      </c>
      <c r="AU18" s="77">
        <f t="shared" si="0"/>
        <v>84.259</v>
      </c>
      <c r="AV18" s="77">
        <f t="shared" si="0"/>
        <v>78.094999999999999</v>
      </c>
      <c r="AW18" s="77">
        <f t="shared" si="0"/>
        <v>75.081000000000003</v>
      </c>
      <c r="AX18" s="77">
        <f t="shared" si="0"/>
        <v>70.893000000000001</v>
      </c>
      <c r="AY18" s="77">
        <f t="shared" si="0"/>
        <v>65.784000000000006</v>
      </c>
      <c r="AZ18" s="77">
        <f t="shared" si="0"/>
        <v>73.866</v>
      </c>
      <c r="BA18" s="77">
        <f t="shared" si="0"/>
        <v>72.3</v>
      </c>
      <c r="BB18" s="77">
        <f t="shared" si="0"/>
        <v>63.206000000000003</v>
      </c>
      <c r="BC18" s="77">
        <f t="shared" si="0"/>
        <v>65.59</v>
      </c>
      <c r="BD18" s="77">
        <f t="shared" si="0"/>
        <v>73.998000000000005</v>
      </c>
      <c r="BE18" s="77">
        <f t="shared" si="0"/>
        <v>64.91</v>
      </c>
      <c r="BF18" s="77">
        <f t="shared" si="0"/>
        <v>299.78399999999999</v>
      </c>
      <c r="BG18" s="77">
        <f t="shared" si="0"/>
        <v>296.14499999999998</v>
      </c>
      <c r="BH18" s="77">
        <f t="shared" si="0"/>
        <v>212.06800000000001</v>
      </c>
      <c r="BI18" s="77">
        <f t="shared" si="0"/>
        <v>189.369</v>
      </c>
      <c r="BJ18" s="77">
        <f t="shared" si="0"/>
        <v>169.489</v>
      </c>
      <c r="BK18" s="77">
        <f t="shared" si="0"/>
        <v>149.13800000000001</v>
      </c>
      <c r="BL18" s="77">
        <f t="shared" si="0"/>
        <v>148.47</v>
      </c>
      <c r="BM18" s="77">
        <f t="shared" si="0"/>
        <v>101.322</v>
      </c>
      <c r="BN18" s="77">
        <f t="shared" si="0"/>
        <v>450.76799999999997</v>
      </c>
      <c r="BO18" s="77">
        <f t="shared" ref="BO18:CW18" si="1">SUM(BO11:BO17)</f>
        <v>468.404</v>
      </c>
      <c r="BP18" s="77">
        <f t="shared" si="1"/>
        <v>166.13300000000001</v>
      </c>
      <c r="BQ18" s="77">
        <f t="shared" si="1"/>
        <v>52.332000000000001</v>
      </c>
      <c r="BR18" s="77">
        <f t="shared" si="1"/>
        <v>1.284</v>
      </c>
      <c r="BS18" s="77">
        <f t="shared" si="1"/>
        <v>1.5660000000000001</v>
      </c>
      <c r="BT18" s="77">
        <f t="shared" si="1"/>
        <v>29.763999999999999</v>
      </c>
      <c r="BU18" s="77">
        <f t="shared" si="1"/>
        <v>59.676000000000002</v>
      </c>
      <c r="BV18" s="77">
        <f t="shared" si="1"/>
        <v>29.628</v>
      </c>
      <c r="BW18" s="77">
        <f t="shared" si="1"/>
        <v>59.667000000000002</v>
      </c>
      <c r="BX18" s="77">
        <f t="shared" si="1"/>
        <v>59.604999999999997</v>
      </c>
      <c r="BY18" s="77">
        <f t="shared" si="1"/>
        <v>59.715000000000003</v>
      </c>
      <c r="BZ18" s="77">
        <f t="shared" si="1"/>
        <v>174.12899999999999</v>
      </c>
      <c r="CA18" s="77">
        <f t="shared" si="1"/>
        <v>36.582000000000001</v>
      </c>
      <c r="CB18" s="77">
        <f t="shared" si="1"/>
        <v>54.561</v>
      </c>
      <c r="CC18" s="77">
        <f t="shared" si="1"/>
        <v>131.328</v>
      </c>
      <c r="CD18" s="77">
        <f t="shared" si="1"/>
        <v>60.201999999999998</v>
      </c>
      <c r="CE18" s="77">
        <f t="shared" si="1"/>
        <v>59.628</v>
      </c>
      <c r="CF18" s="77">
        <f t="shared" si="1"/>
        <v>59.643000000000001</v>
      </c>
      <c r="CG18" s="77">
        <f t="shared" si="1"/>
        <v>59.658000000000001</v>
      </c>
      <c r="CH18" s="77">
        <f t="shared" si="1"/>
        <v>29.641999999999999</v>
      </c>
      <c r="CI18" s="77">
        <f t="shared" si="1"/>
        <v>34.1</v>
      </c>
      <c r="CJ18" s="77">
        <f t="shared" si="1"/>
        <v>34.25</v>
      </c>
      <c r="CK18" s="77">
        <f t="shared" si="1"/>
        <v>34.299999999999997</v>
      </c>
      <c r="CL18" s="77">
        <f t="shared" si="1"/>
        <v>44.4</v>
      </c>
      <c r="CM18" s="77">
        <f t="shared" si="1"/>
        <v>114.6</v>
      </c>
      <c r="CN18" s="77">
        <f t="shared" si="1"/>
        <v>159.61000000000001</v>
      </c>
      <c r="CO18" s="77">
        <f t="shared" si="1"/>
        <v>139.923</v>
      </c>
      <c r="CP18" s="77">
        <f t="shared" si="1"/>
        <v>109.72899999999998</v>
      </c>
      <c r="CQ18" s="77">
        <f t="shared" si="1"/>
        <v>134.803</v>
      </c>
      <c r="CR18" s="77">
        <f t="shared" si="1"/>
        <v>165.60599999999999</v>
      </c>
      <c r="CS18" s="77">
        <f t="shared" si="1"/>
        <v>96.844999999999999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2521.4277500000003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>
        <v>5.6879999999999997</v>
      </c>
      <c r="AE21" s="88">
        <v>5.6079999999999997</v>
      </c>
      <c r="AF21" s="88">
        <v>5.2880000000000003</v>
      </c>
      <c r="AG21" s="88">
        <v>5.78</v>
      </c>
      <c r="AH21" s="88"/>
      <c r="AI21" s="88"/>
      <c r="AJ21" s="88"/>
      <c r="AK21" s="88"/>
      <c r="AL21" s="88"/>
      <c r="AM21" s="88"/>
      <c r="AN21" s="88"/>
      <c r="AO21" s="88"/>
      <c r="AP21" s="88"/>
      <c r="AQ21" s="88">
        <v>8</v>
      </c>
      <c r="AR21" s="88">
        <v>8</v>
      </c>
      <c r="AS21" s="88">
        <v>8</v>
      </c>
      <c r="AT21" s="88">
        <v>12</v>
      </c>
      <c r="AU21" s="88">
        <v>12</v>
      </c>
      <c r="AV21" s="88">
        <v>12</v>
      </c>
      <c r="AW21" s="88">
        <v>12</v>
      </c>
      <c r="AX21" s="88">
        <v>16</v>
      </c>
      <c r="AY21" s="88">
        <v>16</v>
      </c>
      <c r="AZ21" s="88">
        <v>16</v>
      </c>
      <c r="BA21" s="88">
        <v>16</v>
      </c>
      <c r="BB21" s="88">
        <v>12</v>
      </c>
      <c r="BC21" s="88">
        <v>12</v>
      </c>
      <c r="BD21" s="88">
        <v>12</v>
      </c>
      <c r="BE21" s="88">
        <v>12</v>
      </c>
      <c r="BF21" s="88">
        <v>6</v>
      </c>
      <c r="BG21" s="88">
        <v>4</v>
      </c>
      <c r="BH21" s="88">
        <v>8</v>
      </c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56.091000000000001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>
        <v>1.4</v>
      </c>
      <c r="W22" s="94">
        <v>1.4</v>
      </c>
      <c r="X22" s="94">
        <v>1.4</v>
      </c>
      <c r="Y22" s="94">
        <v>1.4</v>
      </c>
      <c r="Z22" s="94">
        <v>2.1</v>
      </c>
      <c r="AA22" s="94">
        <v>2</v>
      </c>
      <c r="AB22" s="94">
        <v>2</v>
      </c>
      <c r="AC22" s="94">
        <v>2</v>
      </c>
      <c r="AD22" s="94">
        <v>2</v>
      </c>
      <c r="AE22" s="94">
        <v>1.9</v>
      </c>
      <c r="AF22" s="94">
        <v>1.9</v>
      </c>
      <c r="AG22" s="94">
        <v>1.9</v>
      </c>
      <c r="AH22" s="94"/>
      <c r="AI22" s="94"/>
      <c r="AJ22" s="94"/>
      <c r="AK22" s="94"/>
      <c r="AL22" s="94"/>
      <c r="AM22" s="94"/>
      <c r="AN22" s="94"/>
      <c r="AO22" s="94"/>
      <c r="AP22" s="94">
        <v>4.8</v>
      </c>
      <c r="AQ22" s="94">
        <v>7.2</v>
      </c>
      <c r="AR22" s="94">
        <v>7.2</v>
      </c>
      <c r="AS22" s="94">
        <v>7.2</v>
      </c>
      <c r="AT22" s="94">
        <v>7.2</v>
      </c>
      <c r="AU22" s="94">
        <v>9.6</v>
      </c>
      <c r="AV22" s="94">
        <v>9.6</v>
      </c>
      <c r="AW22" s="94">
        <v>9.6</v>
      </c>
      <c r="AX22" s="94">
        <v>11</v>
      </c>
      <c r="AY22" s="94">
        <v>11</v>
      </c>
      <c r="AZ22" s="94">
        <v>11</v>
      </c>
      <c r="BA22" s="94">
        <v>10.9</v>
      </c>
      <c r="BB22" s="94">
        <v>10.9</v>
      </c>
      <c r="BC22" s="94">
        <v>10.9</v>
      </c>
      <c r="BD22" s="94">
        <v>8.5</v>
      </c>
      <c r="BE22" s="94">
        <v>8.6</v>
      </c>
      <c r="BF22" s="94">
        <v>7.2</v>
      </c>
      <c r="BG22" s="94">
        <v>7.2</v>
      </c>
      <c r="BH22" s="94">
        <v>7.2</v>
      </c>
      <c r="BI22" s="94">
        <v>4.8</v>
      </c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94"/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4"/>
      <c r="CM22" s="94"/>
      <c r="CN22" s="94"/>
      <c r="CO22" s="94"/>
      <c r="CP22" s="94"/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48.249999999999993</v>
      </c>
    </row>
    <row r="23" spans="1:102" ht="24.95" customHeight="1" x14ac:dyDescent="0.2">
      <c r="A23" s="92" t="s">
        <v>19</v>
      </c>
      <c r="B23" s="98">
        <v>0.56000000000000005</v>
      </c>
      <c r="C23" s="99">
        <v>0.56000000000000005</v>
      </c>
      <c r="D23" s="99">
        <v>1.1200000000000001</v>
      </c>
      <c r="E23" s="99">
        <v>1.08</v>
      </c>
      <c r="F23" s="99">
        <v>0.56000000000000005</v>
      </c>
      <c r="G23" s="99">
        <v>0.56000000000000005</v>
      </c>
      <c r="H23" s="99">
        <v>0.6</v>
      </c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>
        <v>0.52</v>
      </c>
      <c r="U23" s="99">
        <v>1.1200000000000001</v>
      </c>
      <c r="V23" s="99">
        <v>2.42</v>
      </c>
      <c r="W23" s="99">
        <v>2.294</v>
      </c>
      <c r="X23" s="99">
        <v>2.835</v>
      </c>
      <c r="Y23" s="99">
        <v>2.133</v>
      </c>
      <c r="Z23" s="99">
        <v>3.2839999999999998</v>
      </c>
      <c r="AA23" s="99">
        <v>3.0659999999999998</v>
      </c>
      <c r="AB23" s="99">
        <v>4.3250000000000002</v>
      </c>
      <c r="AC23" s="99">
        <v>4.2190000000000003</v>
      </c>
      <c r="AD23" s="99">
        <v>3.9239999999999999</v>
      </c>
      <c r="AE23" s="99">
        <v>3.9830000000000001</v>
      </c>
      <c r="AF23" s="99">
        <v>38.881</v>
      </c>
      <c r="AG23" s="99">
        <v>4.8049999999999997</v>
      </c>
      <c r="AH23" s="99">
        <v>50.103999999999999</v>
      </c>
      <c r="AI23" s="99">
        <v>46.063000000000002</v>
      </c>
      <c r="AJ23" s="99">
        <v>37.921999999999997</v>
      </c>
      <c r="AK23" s="99">
        <v>43.506</v>
      </c>
      <c r="AL23" s="99">
        <v>49.348999999999997</v>
      </c>
      <c r="AM23" s="99">
        <v>47.709000000000003</v>
      </c>
      <c r="AN23" s="99">
        <v>51.122999999999998</v>
      </c>
      <c r="AO23" s="99">
        <v>51.363</v>
      </c>
      <c r="AP23" s="99">
        <v>63.213000000000001</v>
      </c>
      <c r="AQ23" s="99">
        <v>66.256</v>
      </c>
      <c r="AR23" s="99">
        <v>68.186000000000007</v>
      </c>
      <c r="AS23" s="99">
        <v>55.404000000000003</v>
      </c>
      <c r="AT23" s="99">
        <v>75.733999999999995</v>
      </c>
      <c r="AU23" s="99">
        <v>68.891999999999996</v>
      </c>
      <c r="AV23" s="99">
        <v>81.94</v>
      </c>
      <c r="AW23" s="99">
        <v>83.233999999999995</v>
      </c>
      <c r="AX23" s="99">
        <v>72.146000000000001</v>
      </c>
      <c r="AY23" s="99">
        <v>86.366</v>
      </c>
      <c r="AZ23" s="99">
        <v>74.998000000000005</v>
      </c>
      <c r="BA23" s="99">
        <v>77.677000000000007</v>
      </c>
      <c r="BB23" s="99">
        <v>92.616</v>
      </c>
      <c r="BC23" s="99">
        <v>92.433999999999997</v>
      </c>
      <c r="BD23" s="99">
        <v>71.108000000000004</v>
      </c>
      <c r="BE23" s="99">
        <v>79.837000000000003</v>
      </c>
      <c r="BF23" s="99">
        <v>16.440000000000001</v>
      </c>
      <c r="BG23" s="99">
        <v>16.399999999999999</v>
      </c>
      <c r="BH23" s="99">
        <v>68.36</v>
      </c>
      <c r="BI23" s="99">
        <v>74.658000000000001</v>
      </c>
      <c r="BJ23" s="99">
        <v>81.974999999999994</v>
      </c>
      <c r="BK23" s="99">
        <v>85.905000000000001</v>
      </c>
      <c r="BL23" s="99">
        <v>84.885999999999996</v>
      </c>
      <c r="BM23" s="99">
        <v>81.290999999999997</v>
      </c>
      <c r="BN23" s="99">
        <v>7.3540000000000001</v>
      </c>
      <c r="BO23" s="99">
        <v>6.4249999999999998</v>
      </c>
      <c r="BP23" s="99">
        <v>57.543999999999997</v>
      </c>
      <c r="BQ23" s="99">
        <v>58.685000000000002</v>
      </c>
      <c r="BR23" s="99">
        <v>11.103</v>
      </c>
      <c r="BS23" s="99">
        <v>11.554</v>
      </c>
      <c r="BT23" s="99">
        <v>3.5960000000000001</v>
      </c>
      <c r="BU23" s="99">
        <v>2.8</v>
      </c>
      <c r="BV23" s="99">
        <v>2.8</v>
      </c>
      <c r="BW23" s="99">
        <v>3.4529999999999998</v>
      </c>
      <c r="BX23" s="99">
        <v>2.2000000000000002</v>
      </c>
      <c r="BY23" s="99">
        <v>14.496</v>
      </c>
      <c r="BZ23" s="99">
        <v>2.6360000000000001</v>
      </c>
      <c r="CA23" s="99">
        <v>22.1</v>
      </c>
      <c r="CB23" s="99">
        <v>24.998999999999999</v>
      </c>
      <c r="CC23" s="99">
        <v>3.5190000000000001</v>
      </c>
      <c r="CD23" s="99">
        <v>23.105</v>
      </c>
      <c r="CE23" s="99">
        <v>4.6369999999999996</v>
      </c>
      <c r="CF23" s="99">
        <v>3.5910000000000002</v>
      </c>
      <c r="CG23" s="99">
        <v>4.55</v>
      </c>
      <c r="CH23" s="99">
        <v>15.523999999999999</v>
      </c>
      <c r="CI23" s="99">
        <v>12.819000000000001</v>
      </c>
      <c r="CJ23" s="99">
        <v>10.566000000000001</v>
      </c>
      <c r="CK23" s="99">
        <v>11.045</v>
      </c>
      <c r="CL23" s="99">
        <v>10.568</v>
      </c>
      <c r="CM23" s="99"/>
      <c r="CN23" s="99">
        <v>9.0999999999999998E-2</v>
      </c>
      <c r="CO23" s="99">
        <v>1.3280000000000001</v>
      </c>
      <c r="CP23" s="99"/>
      <c r="CQ23" s="99"/>
      <c r="CR23" s="99"/>
      <c r="CS23" s="99"/>
      <c r="CT23" s="100"/>
      <c r="CU23" s="100"/>
      <c r="CV23" s="100"/>
      <c r="CW23" s="96"/>
      <c r="CX23" s="97">
        <f t="array" ref="CX23">SUMPRODUCT(B23:CW23*0.25)</f>
        <v>628.25799999999992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 t="shared" ref="B28:P28" si="2">IF(LEN(B$3)&gt;0,SUM(B21:B27),"")</f>
        <v>0.56000000000000005</v>
      </c>
      <c r="C28" s="107">
        <f t="shared" si="2"/>
        <v>0.56000000000000005</v>
      </c>
      <c r="D28" s="107">
        <f t="shared" si="2"/>
        <v>1.1200000000000001</v>
      </c>
      <c r="E28" s="107">
        <f t="shared" si="2"/>
        <v>1.08</v>
      </c>
      <c r="F28" s="107">
        <f t="shared" si="2"/>
        <v>0.56000000000000005</v>
      </c>
      <c r="G28" s="107">
        <f t="shared" si="2"/>
        <v>0.56000000000000005</v>
      </c>
      <c r="H28" s="107">
        <f t="shared" si="2"/>
        <v>0.6</v>
      </c>
      <c r="I28" s="107">
        <f t="shared" si="2"/>
        <v>0</v>
      </c>
      <c r="J28" s="107">
        <f t="shared" si="2"/>
        <v>0</v>
      </c>
      <c r="K28" s="107">
        <f t="shared" si="2"/>
        <v>0</v>
      </c>
      <c r="L28" s="107">
        <f t="shared" si="2"/>
        <v>0</v>
      </c>
      <c r="M28" s="107">
        <f t="shared" si="2"/>
        <v>0</v>
      </c>
      <c r="N28" s="107">
        <f t="shared" si="2"/>
        <v>0</v>
      </c>
      <c r="O28" s="107">
        <f t="shared" si="2"/>
        <v>0</v>
      </c>
      <c r="P28" s="107">
        <f t="shared" si="2"/>
        <v>0</v>
      </c>
      <c r="Q28" s="107">
        <f>SUM(Q21:Q27)</f>
        <v>0</v>
      </c>
      <c r="R28" s="107">
        <f t="shared" ref="R28:CC28" si="3">SUM(R21:R27)</f>
        <v>0</v>
      </c>
      <c r="S28" s="107">
        <f t="shared" si="3"/>
        <v>0</v>
      </c>
      <c r="T28" s="107">
        <f t="shared" si="3"/>
        <v>0.52</v>
      </c>
      <c r="U28" s="107">
        <f t="shared" si="3"/>
        <v>1.1200000000000001</v>
      </c>
      <c r="V28" s="107">
        <f t="shared" si="3"/>
        <v>3.82</v>
      </c>
      <c r="W28" s="107">
        <f t="shared" si="3"/>
        <v>3.694</v>
      </c>
      <c r="X28" s="107">
        <f t="shared" si="3"/>
        <v>4.2349999999999994</v>
      </c>
      <c r="Y28" s="107">
        <f t="shared" si="3"/>
        <v>3.5329999999999999</v>
      </c>
      <c r="Z28" s="107">
        <f t="shared" si="3"/>
        <v>5.3840000000000003</v>
      </c>
      <c r="AA28" s="107">
        <f t="shared" si="3"/>
        <v>5.0659999999999998</v>
      </c>
      <c r="AB28" s="107">
        <f t="shared" si="3"/>
        <v>6.3250000000000002</v>
      </c>
      <c r="AC28" s="107">
        <f t="shared" si="3"/>
        <v>6.2190000000000003</v>
      </c>
      <c r="AD28" s="107">
        <f t="shared" si="3"/>
        <v>11.612</v>
      </c>
      <c r="AE28" s="107">
        <f t="shared" si="3"/>
        <v>11.491</v>
      </c>
      <c r="AF28" s="107">
        <f t="shared" si="3"/>
        <v>46.069000000000003</v>
      </c>
      <c r="AG28" s="107">
        <f t="shared" si="3"/>
        <v>12.484999999999999</v>
      </c>
      <c r="AH28" s="107">
        <f t="shared" si="3"/>
        <v>50.103999999999999</v>
      </c>
      <c r="AI28" s="107">
        <f t="shared" si="3"/>
        <v>46.063000000000002</v>
      </c>
      <c r="AJ28" s="107">
        <f t="shared" si="3"/>
        <v>37.921999999999997</v>
      </c>
      <c r="AK28" s="107">
        <f t="shared" si="3"/>
        <v>43.506</v>
      </c>
      <c r="AL28" s="107">
        <f t="shared" si="3"/>
        <v>49.348999999999997</v>
      </c>
      <c r="AM28" s="107">
        <f t="shared" si="3"/>
        <v>47.709000000000003</v>
      </c>
      <c r="AN28" s="107">
        <f t="shared" si="3"/>
        <v>51.122999999999998</v>
      </c>
      <c r="AO28" s="107">
        <f t="shared" si="3"/>
        <v>51.363</v>
      </c>
      <c r="AP28" s="107">
        <f t="shared" si="3"/>
        <v>68.013000000000005</v>
      </c>
      <c r="AQ28" s="107">
        <f t="shared" si="3"/>
        <v>81.456000000000003</v>
      </c>
      <c r="AR28" s="107">
        <f t="shared" si="3"/>
        <v>83.38600000000001</v>
      </c>
      <c r="AS28" s="107">
        <f t="shared" si="3"/>
        <v>70.603999999999999</v>
      </c>
      <c r="AT28" s="107">
        <f t="shared" si="3"/>
        <v>94.933999999999997</v>
      </c>
      <c r="AU28" s="107">
        <f t="shared" si="3"/>
        <v>90.49199999999999</v>
      </c>
      <c r="AV28" s="107">
        <f t="shared" si="3"/>
        <v>103.53999999999999</v>
      </c>
      <c r="AW28" s="107">
        <f t="shared" si="3"/>
        <v>104.834</v>
      </c>
      <c r="AX28" s="107">
        <f t="shared" si="3"/>
        <v>99.146000000000001</v>
      </c>
      <c r="AY28" s="107">
        <f t="shared" si="3"/>
        <v>113.366</v>
      </c>
      <c r="AZ28" s="107">
        <f t="shared" si="3"/>
        <v>101.998</v>
      </c>
      <c r="BA28" s="107">
        <f t="shared" si="3"/>
        <v>104.577</v>
      </c>
      <c r="BB28" s="107">
        <f t="shared" si="3"/>
        <v>115.51599999999999</v>
      </c>
      <c r="BC28" s="107">
        <f t="shared" si="3"/>
        <v>115.334</v>
      </c>
      <c r="BD28" s="107">
        <f t="shared" si="3"/>
        <v>91.608000000000004</v>
      </c>
      <c r="BE28" s="107">
        <f t="shared" si="3"/>
        <v>100.43700000000001</v>
      </c>
      <c r="BF28" s="107">
        <f t="shared" si="3"/>
        <v>29.64</v>
      </c>
      <c r="BG28" s="107">
        <f t="shared" si="3"/>
        <v>27.599999999999998</v>
      </c>
      <c r="BH28" s="107">
        <f t="shared" si="3"/>
        <v>83.56</v>
      </c>
      <c r="BI28" s="107">
        <f t="shared" si="3"/>
        <v>79.457999999999998</v>
      </c>
      <c r="BJ28" s="107">
        <f t="shared" si="3"/>
        <v>81.974999999999994</v>
      </c>
      <c r="BK28" s="107">
        <f t="shared" si="3"/>
        <v>85.905000000000001</v>
      </c>
      <c r="BL28" s="107">
        <f t="shared" si="3"/>
        <v>84.885999999999996</v>
      </c>
      <c r="BM28" s="107">
        <f t="shared" si="3"/>
        <v>81.290999999999997</v>
      </c>
      <c r="BN28" s="107">
        <f t="shared" si="3"/>
        <v>7.3540000000000001</v>
      </c>
      <c r="BO28" s="107">
        <f t="shared" si="3"/>
        <v>6.4249999999999998</v>
      </c>
      <c r="BP28" s="107">
        <f t="shared" si="3"/>
        <v>57.543999999999997</v>
      </c>
      <c r="BQ28" s="107">
        <f t="shared" si="3"/>
        <v>58.685000000000002</v>
      </c>
      <c r="BR28" s="107">
        <f t="shared" si="3"/>
        <v>11.103</v>
      </c>
      <c r="BS28" s="107">
        <f t="shared" si="3"/>
        <v>11.554</v>
      </c>
      <c r="BT28" s="107">
        <f t="shared" si="3"/>
        <v>3.5960000000000001</v>
      </c>
      <c r="BU28" s="107">
        <f t="shared" si="3"/>
        <v>2.8</v>
      </c>
      <c r="BV28" s="107">
        <f t="shared" si="3"/>
        <v>2.8</v>
      </c>
      <c r="BW28" s="107">
        <f t="shared" si="3"/>
        <v>3.4529999999999998</v>
      </c>
      <c r="BX28" s="107">
        <f t="shared" si="3"/>
        <v>2.2000000000000002</v>
      </c>
      <c r="BY28" s="107">
        <f t="shared" si="3"/>
        <v>14.496</v>
      </c>
      <c r="BZ28" s="107">
        <f t="shared" si="3"/>
        <v>2.6360000000000001</v>
      </c>
      <c r="CA28" s="107">
        <f t="shared" si="3"/>
        <v>22.1</v>
      </c>
      <c r="CB28" s="107">
        <f t="shared" si="3"/>
        <v>24.998999999999999</v>
      </c>
      <c r="CC28" s="107">
        <f t="shared" si="3"/>
        <v>3.5190000000000001</v>
      </c>
      <c r="CD28" s="107">
        <f t="shared" ref="CD28:CW28" si="4">SUM(CD21:CD27)</f>
        <v>23.105</v>
      </c>
      <c r="CE28" s="107">
        <f t="shared" si="4"/>
        <v>4.6369999999999996</v>
      </c>
      <c r="CF28" s="107">
        <f t="shared" si="4"/>
        <v>3.5910000000000002</v>
      </c>
      <c r="CG28" s="107">
        <f t="shared" si="4"/>
        <v>4.55</v>
      </c>
      <c r="CH28" s="107">
        <f t="shared" si="4"/>
        <v>15.523999999999999</v>
      </c>
      <c r="CI28" s="107">
        <f t="shared" si="4"/>
        <v>12.819000000000001</v>
      </c>
      <c r="CJ28" s="107">
        <f t="shared" si="4"/>
        <v>10.566000000000001</v>
      </c>
      <c r="CK28" s="107">
        <f t="shared" si="4"/>
        <v>11.045</v>
      </c>
      <c r="CL28" s="107">
        <f t="shared" si="4"/>
        <v>10.568</v>
      </c>
      <c r="CM28" s="107">
        <f t="shared" si="4"/>
        <v>0</v>
      </c>
      <c r="CN28" s="107">
        <f t="shared" si="4"/>
        <v>9.0999999999999998E-2</v>
      </c>
      <c r="CO28" s="107">
        <f t="shared" si="4"/>
        <v>1.3280000000000001</v>
      </c>
      <c r="CP28" s="107">
        <f t="shared" si="4"/>
        <v>0</v>
      </c>
      <c r="CQ28" s="107">
        <f t="shared" si="4"/>
        <v>0</v>
      </c>
      <c r="CR28" s="107">
        <f t="shared" si="4"/>
        <v>0</v>
      </c>
      <c r="CS28" s="107">
        <f t="shared" si="4"/>
        <v>0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732.59899999999993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>
        <v>152.614</v>
      </c>
      <c r="C32" s="94">
        <v>154.06399999999999</v>
      </c>
      <c r="D32" s="94">
        <v>136.52099999999999</v>
      </c>
      <c r="E32" s="94">
        <v>145.09399999999999</v>
      </c>
      <c r="F32" s="94">
        <v>169.011</v>
      </c>
      <c r="G32" s="94">
        <v>181.42400000000001</v>
      </c>
      <c r="H32" s="94">
        <v>180.756</v>
      </c>
      <c r="I32" s="94">
        <v>178.18100000000001</v>
      </c>
      <c r="J32" s="94">
        <v>181.047</v>
      </c>
      <c r="K32" s="94">
        <v>184.828</v>
      </c>
      <c r="L32" s="94">
        <v>188.851</v>
      </c>
      <c r="M32" s="94">
        <v>194.36799999999999</v>
      </c>
      <c r="N32" s="94">
        <v>150.697</v>
      </c>
      <c r="O32" s="94">
        <v>80.683000000000007</v>
      </c>
      <c r="P32" s="94">
        <v>80.671000000000006</v>
      </c>
      <c r="Q32" s="94">
        <v>80.658000000000001</v>
      </c>
      <c r="R32" s="94">
        <v>80.650000000000006</v>
      </c>
      <c r="S32" s="94">
        <v>95.204999999999998</v>
      </c>
      <c r="T32" s="94">
        <v>99.194999999999993</v>
      </c>
      <c r="U32" s="94">
        <v>99.927000000000007</v>
      </c>
      <c r="V32" s="94">
        <v>104.54900000000001</v>
      </c>
      <c r="W32" s="94">
        <v>94.019000000000005</v>
      </c>
      <c r="X32" s="94">
        <v>71.522999999999996</v>
      </c>
      <c r="Y32" s="94">
        <v>64.153999999999996</v>
      </c>
      <c r="Z32" s="94">
        <v>106.238</v>
      </c>
      <c r="AA32" s="94">
        <v>53.884999999999998</v>
      </c>
      <c r="AB32" s="94">
        <v>55.514000000000003</v>
      </c>
      <c r="AC32" s="94">
        <v>51.798999999999999</v>
      </c>
      <c r="AD32" s="94">
        <v>114.973</v>
      </c>
      <c r="AE32" s="94">
        <v>91.322000000000003</v>
      </c>
      <c r="AF32" s="94">
        <v>52.749000000000002</v>
      </c>
      <c r="AG32" s="94">
        <v>65.677999999999997</v>
      </c>
      <c r="AH32" s="94">
        <v>105.699</v>
      </c>
      <c r="AI32" s="94">
        <v>82.165000000000006</v>
      </c>
      <c r="AJ32" s="94">
        <v>86.632999999999996</v>
      </c>
      <c r="AK32" s="94">
        <v>96.257000000000005</v>
      </c>
      <c r="AL32" s="94">
        <v>107.146</v>
      </c>
      <c r="AM32" s="94">
        <v>117.94499999999999</v>
      </c>
      <c r="AN32" s="94">
        <v>125.316</v>
      </c>
      <c r="AO32" s="94">
        <v>130.90600000000001</v>
      </c>
      <c r="AP32" s="94">
        <v>158.529</v>
      </c>
      <c r="AQ32" s="94">
        <v>162.21700000000001</v>
      </c>
      <c r="AR32" s="94">
        <v>165.62700000000001</v>
      </c>
      <c r="AS32" s="94">
        <v>206.58</v>
      </c>
      <c r="AT32" s="94">
        <v>176.14</v>
      </c>
      <c r="AU32" s="94">
        <v>174.751</v>
      </c>
      <c r="AV32" s="94">
        <v>181.63499999999999</v>
      </c>
      <c r="AW32" s="94">
        <v>179.91499999999999</v>
      </c>
      <c r="AX32" s="94">
        <v>170.03899999999999</v>
      </c>
      <c r="AY32" s="94">
        <v>179.15</v>
      </c>
      <c r="AZ32" s="94">
        <v>175.864</v>
      </c>
      <c r="BA32" s="94">
        <v>176.87700000000001</v>
      </c>
      <c r="BB32" s="94">
        <v>178.72200000000001</v>
      </c>
      <c r="BC32" s="94">
        <v>180.92400000000001</v>
      </c>
      <c r="BD32" s="94">
        <v>165.60599999999999</v>
      </c>
      <c r="BE32" s="94">
        <v>165.34700000000001</v>
      </c>
      <c r="BF32" s="94">
        <v>329.42399999999998</v>
      </c>
      <c r="BG32" s="94">
        <v>323.745</v>
      </c>
      <c r="BH32" s="94">
        <v>295.62799999999999</v>
      </c>
      <c r="BI32" s="94">
        <v>268.827</v>
      </c>
      <c r="BJ32" s="94">
        <v>251.464</v>
      </c>
      <c r="BK32" s="94">
        <v>235.04300000000001</v>
      </c>
      <c r="BL32" s="94">
        <v>233.35599999999999</v>
      </c>
      <c r="BM32" s="94">
        <v>182.613</v>
      </c>
      <c r="BN32" s="94">
        <v>458.12200000000001</v>
      </c>
      <c r="BO32" s="94">
        <v>474.82900000000001</v>
      </c>
      <c r="BP32" s="94">
        <v>223.67699999999999</v>
      </c>
      <c r="BQ32" s="94">
        <v>111.017</v>
      </c>
      <c r="BR32" s="94">
        <v>12.387</v>
      </c>
      <c r="BS32" s="94">
        <v>13.12</v>
      </c>
      <c r="BT32" s="94">
        <v>33.36</v>
      </c>
      <c r="BU32" s="94">
        <v>62.475999999999999</v>
      </c>
      <c r="BV32" s="94">
        <v>32.427999999999997</v>
      </c>
      <c r="BW32" s="94">
        <v>63.12</v>
      </c>
      <c r="BX32" s="94">
        <v>61.805</v>
      </c>
      <c r="BY32" s="94">
        <v>74.210999999999999</v>
      </c>
      <c r="BZ32" s="94">
        <v>176.76499999999999</v>
      </c>
      <c r="CA32" s="94">
        <v>58.682000000000002</v>
      </c>
      <c r="CB32" s="94">
        <v>79.56</v>
      </c>
      <c r="CC32" s="94">
        <v>134.84700000000001</v>
      </c>
      <c r="CD32" s="94">
        <v>83.307000000000002</v>
      </c>
      <c r="CE32" s="94">
        <v>64.265000000000001</v>
      </c>
      <c r="CF32" s="94">
        <v>63.234000000000002</v>
      </c>
      <c r="CG32" s="94">
        <v>64.207999999999998</v>
      </c>
      <c r="CH32" s="94">
        <v>45.165999999999997</v>
      </c>
      <c r="CI32" s="94">
        <v>46.918999999999997</v>
      </c>
      <c r="CJ32" s="94">
        <v>44.816000000000003</v>
      </c>
      <c r="CK32" s="94">
        <v>45.344999999999999</v>
      </c>
      <c r="CL32" s="94">
        <v>54.968000000000004</v>
      </c>
      <c r="CM32" s="94">
        <v>114.6</v>
      </c>
      <c r="CN32" s="94">
        <v>159.70099999999999</v>
      </c>
      <c r="CO32" s="94">
        <v>141.251</v>
      </c>
      <c r="CP32" s="94">
        <v>109.729</v>
      </c>
      <c r="CQ32" s="94">
        <v>134.803</v>
      </c>
      <c r="CR32" s="94">
        <v>165.60599999999999</v>
      </c>
      <c r="CS32" s="94">
        <v>96.844999999999999</v>
      </c>
      <c r="CT32" s="95"/>
      <c r="CU32" s="95"/>
      <c r="CV32" s="95"/>
      <c r="CW32" s="96"/>
      <c r="CX32" s="97">
        <f t="array" ref="CX32">SUMPRODUCT(B32:CW32*0.25)</f>
        <v>3254.0267499999991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29</v>
      </c>
      <c r="B34" s="76">
        <f>SUM(B31:B33)</f>
        <v>152.614</v>
      </c>
      <c r="C34" s="77">
        <f t="shared" ref="C34:BN34" si="5">SUM(C31:C33)</f>
        <v>154.06399999999999</v>
      </c>
      <c r="D34" s="77">
        <f t="shared" si="5"/>
        <v>136.52099999999999</v>
      </c>
      <c r="E34" s="77">
        <f t="shared" si="5"/>
        <v>145.09399999999999</v>
      </c>
      <c r="F34" s="77">
        <f t="shared" si="5"/>
        <v>169.011</v>
      </c>
      <c r="G34" s="77">
        <f t="shared" si="5"/>
        <v>181.42400000000001</v>
      </c>
      <c r="H34" s="77">
        <f t="shared" si="5"/>
        <v>180.756</v>
      </c>
      <c r="I34" s="77">
        <f t="shared" si="5"/>
        <v>178.18100000000001</v>
      </c>
      <c r="J34" s="77">
        <f t="shared" si="5"/>
        <v>181.047</v>
      </c>
      <c r="K34" s="77">
        <f t="shared" si="5"/>
        <v>184.828</v>
      </c>
      <c r="L34" s="77">
        <f t="shared" si="5"/>
        <v>188.851</v>
      </c>
      <c r="M34" s="77">
        <f t="shared" si="5"/>
        <v>194.36799999999999</v>
      </c>
      <c r="N34" s="77">
        <f t="shared" si="5"/>
        <v>150.697</v>
      </c>
      <c r="O34" s="77">
        <f t="shared" si="5"/>
        <v>80.683000000000007</v>
      </c>
      <c r="P34" s="77">
        <f t="shared" si="5"/>
        <v>80.671000000000006</v>
      </c>
      <c r="Q34" s="77">
        <f t="shared" si="5"/>
        <v>80.658000000000001</v>
      </c>
      <c r="R34" s="77">
        <f t="shared" si="5"/>
        <v>80.650000000000006</v>
      </c>
      <c r="S34" s="77">
        <f t="shared" si="5"/>
        <v>95.204999999999998</v>
      </c>
      <c r="T34" s="77">
        <f t="shared" si="5"/>
        <v>99.194999999999993</v>
      </c>
      <c r="U34" s="77">
        <f t="shared" si="5"/>
        <v>99.927000000000007</v>
      </c>
      <c r="V34" s="77">
        <f t="shared" si="5"/>
        <v>104.54900000000001</v>
      </c>
      <c r="W34" s="77">
        <f t="shared" si="5"/>
        <v>94.019000000000005</v>
      </c>
      <c r="X34" s="77">
        <f t="shared" si="5"/>
        <v>71.522999999999996</v>
      </c>
      <c r="Y34" s="77">
        <f t="shared" si="5"/>
        <v>64.153999999999996</v>
      </c>
      <c r="Z34" s="77">
        <f t="shared" si="5"/>
        <v>106.238</v>
      </c>
      <c r="AA34" s="77">
        <f t="shared" si="5"/>
        <v>53.884999999999998</v>
      </c>
      <c r="AB34" s="77">
        <f t="shared" si="5"/>
        <v>55.514000000000003</v>
      </c>
      <c r="AC34" s="77">
        <f t="shared" si="5"/>
        <v>51.798999999999999</v>
      </c>
      <c r="AD34" s="77">
        <f t="shared" si="5"/>
        <v>114.973</v>
      </c>
      <c r="AE34" s="77">
        <f t="shared" si="5"/>
        <v>91.322000000000003</v>
      </c>
      <c r="AF34" s="77">
        <f t="shared" si="5"/>
        <v>52.749000000000002</v>
      </c>
      <c r="AG34" s="77">
        <f t="shared" si="5"/>
        <v>65.677999999999997</v>
      </c>
      <c r="AH34" s="77">
        <f t="shared" si="5"/>
        <v>105.699</v>
      </c>
      <c r="AI34" s="77">
        <f t="shared" si="5"/>
        <v>82.165000000000006</v>
      </c>
      <c r="AJ34" s="77">
        <f t="shared" si="5"/>
        <v>86.632999999999996</v>
      </c>
      <c r="AK34" s="77">
        <f t="shared" si="5"/>
        <v>96.257000000000005</v>
      </c>
      <c r="AL34" s="77">
        <f t="shared" si="5"/>
        <v>107.146</v>
      </c>
      <c r="AM34" s="77">
        <f t="shared" si="5"/>
        <v>117.94499999999999</v>
      </c>
      <c r="AN34" s="77">
        <f t="shared" si="5"/>
        <v>125.316</v>
      </c>
      <c r="AO34" s="77">
        <f t="shared" si="5"/>
        <v>130.90600000000001</v>
      </c>
      <c r="AP34" s="77">
        <f t="shared" si="5"/>
        <v>158.529</v>
      </c>
      <c r="AQ34" s="77">
        <f t="shared" si="5"/>
        <v>162.21700000000001</v>
      </c>
      <c r="AR34" s="77">
        <f t="shared" si="5"/>
        <v>165.62700000000001</v>
      </c>
      <c r="AS34" s="77">
        <f t="shared" si="5"/>
        <v>206.58</v>
      </c>
      <c r="AT34" s="77">
        <f t="shared" si="5"/>
        <v>176.14</v>
      </c>
      <c r="AU34" s="77">
        <f t="shared" si="5"/>
        <v>174.751</v>
      </c>
      <c r="AV34" s="77">
        <f t="shared" si="5"/>
        <v>181.63499999999999</v>
      </c>
      <c r="AW34" s="77">
        <f t="shared" si="5"/>
        <v>179.91499999999999</v>
      </c>
      <c r="AX34" s="77">
        <f t="shared" si="5"/>
        <v>170.03899999999999</v>
      </c>
      <c r="AY34" s="77">
        <f t="shared" si="5"/>
        <v>179.15</v>
      </c>
      <c r="AZ34" s="77">
        <f t="shared" si="5"/>
        <v>175.864</v>
      </c>
      <c r="BA34" s="77">
        <f t="shared" si="5"/>
        <v>176.87700000000001</v>
      </c>
      <c r="BB34" s="77">
        <f t="shared" si="5"/>
        <v>178.72200000000001</v>
      </c>
      <c r="BC34" s="77">
        <f t="shared" si="5"/>
        <v>180.92400000000001</v>
      </c>
      <c r="BD34" s="77">
        <f t="shared" si="5"/>
        <v>165.60599999999999</v>
      </c>
      <c r="BE34" s="77">
        <f t="shared" si="5"/>
        <v>165.34700000000001</v>
      </c>
      <c r="BF34" s="77">
        <f t="shared" si="5"/>
        <v>329.42399999999998</v>
      </c>
      <c r="BG34" s="77">
        <f t="shared" si="5"/>
        <v>323.745</v>
      </c>
      <c r="BH34" s="77">
        <f t="shared" si="5"/>
        <v>295.62799999999999</v>
      </c>
      <c r="BI34" s="77">
        <f t="shared" si="5"/>
        <v>268.827</v>
      </c>
      <c r="BJ34" s="77">
        <f t="shared" si="5"/>
        <v>251.464</v>
      </c>
      <c r="BK34" s="77">
        <f t="shared" si="5"/>
        <v>235.04300000000001</v>
      </c>
      <c r="BL34" s="77">
        <f t="shared" si="5"/>
        <v>233.35599999999999</v>
      </c>
      <c r="BM34" s="77">
        <f t="shared" si="5"/>
        <v>182.613</v>
      </c>
      <c r="BN34" s="77">
        <f t="shared" si="5"/>
        <v>458.12200000000001</v>
      </c>
      <c r="BO34" s="77">
        <f t="shared" ref="BO34:CW34" si="6">SUM(BO31:BO33)</f>
        <v>474.82900000000001</v>
      </c>
      <c r="BP34" s="77">
        <f t="shared" si="6"/>
        <v>223.67699999999999</v>
      </c>
      <c r="BQ34" s="77">
        <f t="shared" si="6"/>
        <v>111.017</v>
      </c>
      <c r="BR34" s="77">
        <f t="shared" si="6"/>
        <v>12.387</v>
      </c>
      <c r="BS34" s="77">
        <f t="shared" si="6"/>
        <v>13.12</v>
      </c>
      <c r="BT34" s="77">
        <f t="shared" si="6"/>
        <v>33.36</v>
      </c>
      <c r="BU34" s="77">
        <f t="shared" si="6"/>
        <v>62.475999999999999</v>
      </c>
      <c r="BV34" s="77">
        <f t="shared" si="6"/>
        <v>32.427999999999997</v>
      </c>
      <c r="BW34" s="77">
        <f t="shared" si="6"/>
        <v>63.12</v>
      </c>
      <c r="BX34" s="77">
        <f t="shared" si="6"/>
        <v>61.805</v>
      </c>
      <c r="BY34" s="77">
        <f t="shared" si="6"/>
        <v>74.210999999999999</v>
      </c>
      <c r="BZ34" s="77">
        <f t="shared" si="6"/>
        <v>176.76499999999999</v>
      </c>
      <c r="CA34" s="77">
        <f t="shared" si="6"/>
        <v>58.682000000000002</v>
      </c>
      <c r="CB34" s="77">
        <f t="shared" si="6"/>
        <v>79.56</v>
      </c>
      <c r="CC34" s="77">
        <f t="shared" si="6"/>
        <v>134.84700000000001</v>
      </c>
      <c r="CD34" s="77">
        <f t="shared" si="6"/>
        <v>83.307000000000002</v>
      </c>
      <c r="CE34" s="77">
        <f t="shared" si="6"/>
        <v>64.265000000000001</v>
      </c>
      <c r="CF34" s="77">
        <f t="shared" si="6"/>
        <v>63.234000000000002</v>
      </c>
      <c r="CG34" s="77">
        <f t="shared" si="6"/>
        <v>64.207999999999998</v>
      </c>
      <c r="CH34" s="77">
        <f t="shared" si="6"/>
        <v>45.165999999999997</v>
      </c>
      <c r="CI34" s="77">
        <f t="shared" si="6"/>
        <v>46.918999999999997</v>
      </c>
      <c r="CJ34" s="77">
        <f t="shared" si="6"/>
        <v>44.816000000000003</v>
      </c>
      <c r="CK34" s="77">
        <f t="shared" si="6"/>
        <v>45.344999999999999</v>
      </c>
      <c r="CL34" s="77">
        <f t="shared" si="6"/>
        <v>54.968000000000004</v>
      </c>
      <c r="CM34" s="77">
        <f t="shared" si="6"/>
        <v>114.6</v>
      </c>
      <c r="CN34" s="77">
        <f t="shared" si="6"/>
        <v>159.70099999999999</v>
      </c>
      <c r="CO34" s="77">
        <f t="shared" si="6"/>
        <v>141.251</v>
      </c>
      <c r="CP34" s="77">
        <f t="shared" si="6"/>
        <v>109.729</v>
      </c>
      <c r="CQ34" s="77">
        <f t="shared" si="6"/>
        <v>134.803</v>
      </c>
      <c r="CR34" s="77">
        <f t="shared" si="6"/>
        <v>165.60599999999999</v>
      </c>
      <c r="CS34" s="77">
        <f t="shared" si="6"/>
        <v>96.844999999999999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3254.0267499999991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32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33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>
        <v>15.9</v>
      </c>
      <c r="P39" s="120">
        <v>19.100000000000001</v>
      </c>
      <c r="Q39" s="120">
        <v>17.5</v>
      </c>
      <c r="R39" s="120">
        <v>33.700000000000003</v>
      </c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>
        <v>2.4</v>
      </c>
      <c r="BE39" s="120">
        <v>0.6</v>
      </c>
      <c r="BF39" s="120"/>
      <c r="BG39" s="120"/>
      <c r="BH39" s="120"/>
      <c r="BI39" s="120"/>
      <c r="BJ39" s="120">
        <v>3.9</v>
      </c>
      <c r="BK39" s="120">
        <v>11.5</v>
      </c>
      <c r="BL39" s="120"/>
      <c r="BM39" s="120"/>
      <c r="BN39" s="120"/>
      <c r="BO39" s="120"/>
      <c r="BP39" s="120"/>
      <c r="BQ39" s="120"/>
      <c r="BR39" s="120"/>
      <c r="BS39" s="120"/>
      <c r="BT39" s="120">
        <v>7.7</v>
      </c>
      <c r="BU39" s="120">
        <v>20.8</v>
      </c>
      <c r="BV39" s="120">
        <v>18</v>
      </c>
      <c r="BW39" s="120"/>
      <c r="BX39" s="120">
        <v>3.1</v>
      </c>
      <c r="BY39" s="120"/>
      <c r="BZ39" s="120"/>
      <c r="CA39" s="120"/>
      <c r="CB39" s="120"/>
      <c r="CC39" s="120"/>
      <c r="CD39" s="120"/>
      <c r="CE39" s="120">
        <v>1.6</v>
      </c>
      <c r="CF39" s="120">
        <v>2.2999999999999998</v>
      </c>
      <c r="CG39" s="120">
        <v>1.7</v>
      </c>
      <c r="CH39" s="120"/>
      <c r="CI39" s="120"/>
      <c r="CJ39" s="120"/>
      <c r="CK39" s="120"/>
      <c r="CL39" s="120"/>
      <c r="CM39" s="120"/>
      <c r="CN39" s="120"/>
      <c r="CO39" s="120"/>
      <c r="CP39" s="120">
        <v>61.3</v>
      </c>
      <c r="CQ39" s="120"/>
      <c r="CR39" s="120"/>
      <c r="CS39" s="120"/>
      <c r="CT39" s="122"/>
      <c r="CU39" s="122"/>
      <c r="CV39" s="122"/>
      <c r="CW39" s="121"/>
      <c r="CX39" s="97">
        <f t="array" ref="CX39">SUMPRODUCT(B39:CW39*0.25)</f>
        <v>55.275000000000006</v>
      </c>
    </row>
    <row r="40" spans="1:102" ht="24.95" customHeight="1" x14ac:dyDescent="0.2">
      <c r="A40" s="118" t="s">
        <v>34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0</v>
      </c>
    </row>
    <row r="42" spans="1:102" ht="30" customHeight="1" thickBot="1" x14ac:dyDescent="0.25">
      <c r="A42" s="105" t="s">
        <v>36</v>
      </c>
      <c r="B42" s="106">
        <f>SUM(B37:B41)</f>
        <v>0</v>
      </c>
      <c r="C42" s="107">
        <f t="shared" ref="C42:BN42" si="7">SUM(C37:C41)</f>
        <v>0</v>
      </c>
      <c r="D42" s="107">
        <f t="shared" si="7"/>
        <v>0</v>
      </c>
      <c r="E42" s="107">
        <f t="shared" si="7"/>
        <v>0</v>
      </c>
      <c r="F42" s="107">
        <f t="shared" si="7"/>
        <v>0</v>
      </c>
      <c r="G42" s="107">
        <f t="shared" si="7"/>
        <v>0</v>
      </c>
      <c r="H42" s="107">
        <f t="shared" si="7"/>
        <v>0</v>
      </c>
      <c r="I42" s="107">
        <f t="shared" si="7"/>
        <v>0</v>
      </c>
      <c r="J42" s="107">
        <f t="shared" si="7"/>
        <v>0</v>
      </c>
      <c r="K42" s="107">
        <f t="shared" si="7"/>
        <v>0</v>
      </c>
      <c r="L42" s="107">
        <f t="shared" si="7"/>
        <v>0</v>
      </c>
      <c r="M42" s="107">
        <f t="shared" si="7"/>
        <v>0</v>
      </c>
      <c r="N42" s="107">
        <f t="shared" si="7"/>
        <v>0</v>
      </c>
      <c r="O42" s="107">
        <f t="shared" si="7"/>
        <v>15.9</v>
      </c>
      <c r="P42" s="107">
        <f t="shared" si="7"/>
        <v>19.100000000000001</v>
      </c>
      <c r="Q42" s="107">
        <f t="shared" si="7"/>
        <v>17.5</v>
      </c>
      <c r="R42" s="107">
        <f t="shared" si="7"/>
        <v>33.700000000000003</v>
      </c>
      <c r="S42" s="107">
        <f t="shared" si="7"/>
        <v>0</v>
      </c>
      <c r="T42" s="107">
        <f t="shared" si="7"/>
        <v>0</v>
      </c>
      <c r="U42" s="107">
        <f t="shared" si="7"/>
        <v>0</v>
      </c>
      <c r="V42" s="107">
        <f t="shared" si="7"/>
        <v>0</v>
      </c>
      <c r="W42" s="107">
        <f t="shared" si="7"/>
        <v>0</v>
      </c>
      <c r="X42" s="107">
        <f t="shared" si="7"/>
        <v>0</v>
      </c>
      <c r="Y42" s="107">
        <f t="shared" si="7"/>
        <v>0</v>
      </c>
      <c r="Z42" s="107">
        <f t="shared" si="7"/>
        <v>0</v>
      </c>
      <c r="AA42" s="107">
        <f t="shared" si="7"/>
        <v>0</v>
      </c>
      <c r="AB42" s="107">
        <f t="shared" si="7"/>
        <v>0</v>
      </c>
      <c r="AC42" s="107">
        <f t="shared" si="7"/>
        <v>0</v>
      </c>
      <c r="AD42" s="107">
        <f t="shared" si="7"/>
        <v>0</v>
      </c>
      <c r="AE42" s="107">
        <f t="shared" si="7"/>
        <v>0</v>
      </c>
      <c r="AF42" s="107">
        <f t="shared" si="7"/>
        <v>0</v>
      </c>
      <c r="AG42" s="107">
        <f t="shared" si="7"/>
        <v>0</v>
      </c>
      <c r="AH42" s="107">
        <f t="shared" si="7"/>
        <v>0</v>
      </c>
      <c r="AI42" s="107">
        <f t="shared" si="7"/>
        <v>0</v>
      </c>
      <c r="AJ42" s="107">
        <f t="shared" si="7"/>
        <v>0</v>
      </c>
      <c r="AK42" s="107">
        <f t="shared" si="7"/>
        <v>0</v>
      </c>
      <c r="AL42" s="107">
        <f t="shared" si="7"/>
        <v>0</v>
      </c>
      <c r="AM42" s="107">
        <f t="shared" si="7"/>
        <v>0</v>
      </c>
      <c r="AN42" s="107">
        <f t="shared" si="7"/>
        <v>0</v>
      </c>
      <c r="AO42" s="107">
        <f t="shared" si="7"/>
        <v>0</v>
      </c>
      <c r="AP42" s="107">
        <f t="shared" si="7"/>
        <v>0</v>
      </c>
      <c r="AQ42" s="107">
        <f t="shared" si="7"/>
        <v>0</v>
      </c>
      <c r="AR42" s="107">
        <f t="shared" si="7"/>
        <v>0</v>
      </c>
      <c r="AS42" s="107">
        <f t="shared" si="7"/>
        <v>0</v>
      </c>
      <c r="AT42" s="107">
        <f t="shared" si="7"/>
        <v>0</v>
      </c>
      <c r="AU42" s="107">
        <f t="shared" si="7"/>
        <v>0</v>
      </c>
      <c r="AV42" s="107">
        <f t="shared" si="7"/>
        <v>0</v>
      </c>
      <c r="AW42" s="107">
        <f t="shared" si="7"/>
        <v>0</v>
      </c>
      <c r="AX42" s="107">
        <f t="shared" si="7"/>
        <v>0</v>
      </c>
      <c r="AY42" s="107">
        <f t="shared" si="7"/>
        <v>0</v>
      </c>
      <c r="AZ42" s="107">
        <f t="shared" si="7"/>
        <v>0</v>
      </c>
      <c r="BA42" s="107">
        <f t="shared" si="7"/>
        <v>0</v>
      </c>
      <c r="BB42" s="107">
        <f t="shared" si="7"/>
        <v>0</v>
      </c>
      <c r="BC42" s="107">
        <f t="shared" si="7"/>
        <v>0</v>
      </c>
      <c r="BD42" s="107">
        <f t="shared" si="7"/>
        <v>2.4</v>
      </c>
      <c r="BE42" s="107">
        <f t="shared" si="7"/>
        <v>0.6</v>
      </c>
      <c r="BF42" s="107">
        <f t="shared" si="7"/>
        <v>0</v>
      </c>
      <c r="BG42" s="107">
        <f t="shared" si="7"/>
        <v>0</v>
      </c>
      <c r="BH42" s="107">
        <f t="shared" si="7"/>
        <v>0</v>
      </c>
      <c r="BI42" s="107">
        <f t="shared" si="7"/>
        <v>0</v>
      </c>
      <c r="BJ42" s="107">
        <f t="shared" si="7"/>
        <v>3.9</v>
      </c>
      <c r="BK42" s="107">
        <f t="shared" si="7"/>
        <v>11.5</v>
      </c>
      <c r="BL42" s="107">
        <f t="shared" si="7"/>
        <v>0</v>
      </c>
      <c r="BM42" s="107">
        <f t="shared" si="7"/>
        <v>0</v>
      </c>
      <c r="BN42" s="107">
        <f t="shared" si="7"/>
        <v>0</v>
      </c>
      <c r="BO42" s="107">
        <f t="shared" ref="BO42:CW42" si="8">SUM(BO37:BO41)</f>
        <v>0</v>
      </c>
      <c r="BP42" s="107">
        <f t="shared" si="8"/>
        <v>0</v>
      </c>
      <c r="BQ42" s="107">
        <f t="shared" si="8"/>
        <v>0</v>
      </c>
      <c r="BR42" s="107">
        <f t="shared" si="8"/>
        <v>0</v>
      </c>
      <c r="BS42" s="107">
        <f t="shared" si="8"/>
        <v>0</v>
      </c>
      <c r="BT42" s="107">
        <f t="shared" si="8"/>
        <v>7.7</v>
      </c>
      <c r="BU42" s="107">
        <f t="shared" si="8"/>
        <v>20.8</v>
      </c>
      <c r="BV42" s="107">
        <f t="shared" si="8"/>
        <v>18</v>
      </c>
      <c r="BW42" s="107">
        <f t="shared" si="8"/>
        <v>0</v>
      </c>
      <c r="BX42" s="107">
        <f t="shared" si="8"/>
        <v>3.1</v>
      </c>
      <c r="BY42" s="107">
        <f t="shared" si="8"/>
        <v>0</v>
      </c>
      <c r="BZ42" s="107">
        <f t="shared" si="8"/>
        <v>0</v>
      </c>
      <c r="CA42" s="107">
        <f t="shared" si="8"/>
        <v>0</v>
      </c>
      <c r="CB42" s="107">
        <f t="shared" si="8"/>
        <v>0</v>
      </c>
      <c r="CC42" s="107">
        <f t="shared" si="8"/>
        <v>0</v>
      </c>
      <c r="CD42" s="107">
        <f t="shared" si="8"/>
        <v>0</v>
      </c>
      <c r="CE42" s="107">
        <f t="shared" si="8"/>
        <v>1.6</v>
      </c>
      <c r="CF42" s="107">
        <f t="shared" si="8"/>
        <v>2.2999999999999998</v>
      </c>
      <c r="CG42" s="107">
        <f t="shared" si="8"/>
        <v>1.7</v>
      </c>
      <c r="CH42" s="107">
        <f t="shared" si="8"/>
        <v>0</v>
      </c>
      <c r="CI42" s="107">
        <f t="shared" si="8"/>
        <v>0</v>
      </c>
      <c r="CJ42" s="107">
        <f t="shared" si="8"/>
        <v>0</v>
      </c>
      <c r="CK42" s="107">
        <f t="shared" si="8"/>
        <v>0</v>
      </c>
      <c r="CL42" s="107">
        <f t="shared" si="8"/>
        <v>0</v>
      </c>
      <c r="CM42" s="107">
        <f t="shared" si="8"/>
        <v>0</v>
      </c>
      <c r="CN42" s="107">
        <f t="shared" si="8"/>
        <v>0</v>
      </c>
      <c r="CO42" s="107">
        <f t="shared" si="8"/>
        <v>0</v>
      </c>
      <c r="CP42" s="107">
        <f t="shared" si="8"/>
        <v>61.3</v>
      </c>
      <c r="CQ42" s="107">
        <f t="shared" si="8"/>
        <v>0</v>
      </c>
      <c r="CR42" s="107">
        <f t="shared" si="8"/>
        <v>0</v>
      </c>
      <c r="CS42" s="107">
        <f t="shared" si="8"/>
        <v>0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55.275000000000006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>
        <v>15.9</v>
      </c>
      <c r="P47" s="120">
        <v>19.100000000000001</v>
      </c>
      <c r="Q47" s="120">
        <v>17.5</v>
      </c>
      <c r="R47" s="120">
        <v>33.700000000000003</v>
      </c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>
        <v>2.4</v>
      </c>
      <c r="BE47" s="120">
        <v>0.6</v>
      </c>
      <c r="BF47" s="120"/>
      <c r="BG47" s="120"/>
      <c r="BH47" s="120"/>
      <c r="BI47" s="120"/>
      <c r="BJ47" s="120">
        <v>3.9</v>
      </c>
      <c r="BK47" s="120">
        <v>11.5</v>
      </c>
      <c r="BL47" s="120"/>
      <c r="BM47" s="120"/>
      <c r="BN47" s="120"/>
      <c r="BO47" s="120"/>
      <c r="BP47" s="120"/>
      <c r="BQ47" s="120"/>
      <c r="BR47" s="120"/>
      <c r="BS47" s="120"/>
      <c r="BT47" s="120">
        <v>7.7</v>
      </c>
      <c r="BU47" s="120">
        <v>20.8</v>
      </c>
      <c r="BV47" s="120">
        <v>18</v>
      </c>
      <c r="BW47" s="120"/>
      <c r="BX47" s="120">
        <v>3.1</v>
      </c>
      <c r="BY47" s="120"/>
      <c r="BZ47" s="120"/>
      <c r="CA47" s="120"/>
      <c r="CB47" s="120"/>
      <c r="CC47" s="120"/>
      <c r="CD47" s="120"/>
      <c r="CE47" s="120">
        <v>1.6</v>
      </c>
      <c r="CF47" s="120">
        <v>2.2999999999999998</v>
      </c>
      <c r="CG47" s="120">
        <v>1.7</v>
      </c>
      <c r="CH47" s="120"/>
      <c r="CI47" s="120"/>
      <c r="CJ47" s="120"/>
      <c r="CK47" s="120"/>
      <c r="CL47" s="120"/>
      <c r="CM47" s="120"/>
      <c r="CN47" s="120"/>
      <c r="CO47" s="120"/>
      <c r="CP47" s="120">
        <v>61.3</v>
      </c>
      <c r="CQ47" s="120"/>
      <c r="CR47" s="120"/>
      <c r="CS47" s="120"/>
      <c r="CT47" s="122"/>
      <c r="CU47" s="122"/>
      <c r="CV47" s="122"/>
      <c r="CW47" s="121"/>
      <c r="CX47" s="97">
        <f t="array" ref="CX47">SUMPRODUCT(B47:CW47*0.25)</f>
        <v>55.275000000000006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0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0</v>
      </c>
      <c r="C51" s="107">
        <f t="shared" ref="C51:BN51" si="9">SUM(C45:C50)</f>
        <v>0</v>
      </c>
      <c r="D51" s="107">
        <f t="shared" si="9"/>
        <v>0</v>
      </c>
      <c r="E51" s="107">
        <f t="shared" si="9"/>
        <v>0</v>
      </c>
      <c r="F51" s="107">
        <f t="shared" si="9"/>
        <v>0</v>
      </c>
      <c r="G51" s="107">
        <f t="shared" si="9"/>
        <v>0</v>
      </c>
      <c r="H51" s="107">
        <f t="shared" si="9"/>
        <v>0</v>
      </c>
      <c r="I51" s="107">
        <f t="shared" si="9"/>
        <v>0</v>
      </c>
      <c r="J51" s="107">
        <f t="shared" si="9"/>
        <v>0</v>
      </c>
      <c r="K51" s="107">
        <f t="shared" si="9"/>
        <v>0</v>
      </c>
      <c r="L51" s="107">
        <f t="shared" si="9"/>
        <v>0</v>
      </c>
      <c r="M51" s="107">
        <f t="shared" si="9"/>
        <v>0</v>
      </c>
      <c r="N51" s="107">
        <f t="shared" si="9"/>
        <v>0</v>
      </c>
      <c r="O51" s="107">
        <f t="shared" si="9"/>
        <v>15.9</v>
      </c>
      <c r="P51" s="107">
        <f t="shared" si="9"/>
        <v>19.100000000000001</v>
      </c>
      <c r="Q51" s="107">
        <f t="shared" si="9"/>
        <v>17.5</v>
      </c>
      <c r="R51" s="107">
        <f t="shared" si="9"/>
        <v>33.700000000000003</v>
      </c>
      <c r="S51" s="107">
        <f t="shared" si="9"/>
        <v>0</v>
      </c>
      <c r="T51" s="107">
        <f t="shared" si="9"/>
        <v>0</v>
      </c>
      <c r="U51" s="107">
        <f t="shared" si="9"/>
        <v>0</v>
      </c>
      <c r="V51" s="107">
        <f t="shared" si="9"/>
        <v>0</v>
      </c>
      <c r="W51" s="107">
        <f t="shared" si="9"/>
        <v>0</v>
      </c>
      <c r="X51" s="107">
        <f t="shared" si="9"/>
        <v>0</v>
      </c>
      <c r="Y51" s="107">
        <f t="shared" si="9"/>
        <v>0</v>
      </c>
      <c r="Z51" s="107">
        <f t="shared" si="9"/>
        <v>0</v>
      </c>
      <c r="AA51" s="107">
        <f t="shared" si="9"/>
        <v>0</v>
      </c>
      <c r="AB51" s="107">
        <f t="shared" si="9"/>
        <v>0</v>
      </c>
      <c r="AC51" s="107">
        <f t="shared" si="9"/>
        <v>0</v>
      </c>
      <c r="AD51" s="107">
        <f t="shared" si="9"/>
        <v>0</v>
      </c>
      <c r="AE51" s="107">
        <f t="shared" si="9"/>
        <v>0</v>
      </c>
      <c r="AF51" s="107">
        <f t="shared" si="9"/>
        <v>0</v>
      </c>
      <c r="AG51" s="107">
        <f t="shared" si="9"/>
        <v>0</v>
      </c>
      <c r="AH51" s="107">
        <f t="shared" si="9"/>
        <v>0</v>
      </c>
      <c r="AI51" s="107">
        <f t="shared" si="9"/>
        <v>0</v>
      </c>
      <c r="AJ51" s="107">
        <f t="shared" si="9"/>
        <v>0</v>
      </c>
      <c r="AK51" s="107">
        <f t="shared" si="9"/>
        <v>0</v>
      </c>
      <c r="AL51" s="107">
        <f t="shared" si="9"/>
        <v>0</v>
      </c>
      <c r="AM51" s="107">
        <f t="shared" si="9"/>
        <v>0</v>
      </c>
      <c r="AN51" s="107">
        <f t="shared" si="9"/>
        <v>0</v>
      </c>
      <c r="AO51" s="107">
        <f t="shared" si="9"/>
        <v>0</v>
      </c>
      <c r="AP51" s="107">
        <f t="shared" si="9"/>
        <v>0</v>
      </c>
      <c r="AQ51" s="107">
        <f t="shared" si="9"/>
        <v>0</v>
      </c>
      <c r="AR51" s="107">
        <f t="shared" si="9"/>
        <v>0</v>
      </c>
      <c r="AS51" s="107">
        <f t="shared" si="9"/>
        <v>0</v>
      </c>
      <c r="AT51" s="107">
        <f t="shared" si="9"/>
        <v>0</v>
      </c>
      <c r="AU51" s="107">
        <f t="shared" si="9"/>
        <v>0</v>
      </c>
      <c r="AV51" s="107">
        <f t="shared" si="9"/>
        <v>0</v>
      </c>
      <c r="AW51" s="107">
        <f t="shared" si="9"/>
        <v>0</v>
      </c>
      <c r="AX51" s="107">
        <f t="shared" si="9"/>
        <v>0</v>
      </c>
      <c r="AY51" s="107">
        <f t="shared" si="9"/>
        <v>0</v>
      </c>
      <c r="AZ51" s="107">
        <f t="shared" si="9"/>
        <v>0</v>
      </c>
      <c r="BA51" s="107">
        <f t="shared" si="9"/>
        <v>0</v>
      </c>
      <c r="BB51" s="107">
        <f t="shared" si="9"/>
        <v>0</v>
      </c>
      <c r="BC51" s="107">
        <f t="shared" si="9"/>
        <v>0</v>
      </c>
      <c r="BD51" s="107">
        <f t="shared" si="9"/>
        <v>2.4</v>
      </c>
      <c r="BE51" s="107">
        <f t="shared" si="9"/>
        <v>0.6</v>
      </c>
      <c r="BF51" s="107">
        <f t="shared" si="9"/>
        <v>0</v>
      </c>
      <c r="BG51" s="107">
        <f t="shared" si="9"/>
        <v>0</v>
      </c>
      <c r="BH51" s="107">
        <f t="shared" si="9"/>
        <v>0</v>
      </c>
      <c r="BI51" s="107">
        <f t="shared" si="9"/>
        <v>0</v>
      </c>
      <c r="BJ51" s="107">
        <f t="shared" si="9"/>
        <v>3.9</v>
      </c>
      <c r="BK51" s="107">
        <f t="shared" si="9"/>
        <v>11.5</v>
      </c>
      <c r="BL51" s="107">
        <f t="shared" si="9"/>
        <v>0</v>
      </c>
      <c r="BM51" s="107">
        <f t="shared" si="9"/>
        <v>0</v>
      </c>
      <c r="BN51" s="107">
        <f t="shared" si="9"/>
        <v>0</v>
      </c>
      <c r="BO51" s="107">
        <f t="shared" ref="BO51:CW51" si="10">SUM(BO45:BO50)</f>
        <v>0</v>
      </c>
      <c r="BP51" s="107">
        <f t="shared" si="10"/>
        <v>0</v>
      </c>
      <c r="BQ51" s="107">
        <f t="shared" si="10"/>
        <v>0</v>
      </c>
      <c r="BR51" s="107">
        <f t="shared" si="10"/>
        <v>0</v>
      </c>
      <c r="BS51" s="107">
        <f t="shared" si="10"/>
        <v>0</v>
      </c>
      <c r="BT51" s="107">
        <f t="shared" si="10"/>
        <v>7.7</v>
      </c>
      <c r="BU51" s="107">
        <f t="shared" si="10"/>
        <v>20.8</v>
      </c>
      <c r="BV51" s="107">
        <f t="shared" si="10"/>
        <v>18</v>
      </c>
      <c r="BW51" s="107">
        <f t="shared" si="10"/>
        <v>0</v>
      </c>
      <c r="BX51" s="107">
        <f t="shared" si="10"/>
        <v>3.1</v>
      </c>
      <c r="BY51" s="107">
        <f t="shared" si="10"/>
        <v>0</v>
      </c>
      <c r="BZ51" s="107">
        <f t="shared" si="10"/>
        <v>0</v>
      </c>
      <c r="CA51" s="107">
        <f t="shared" si="10"/>
        <v>0</v>
      </c>
      <c r="CB51" s="107">
        <f t="shared" si="10"/>
        <v>0</v>
      </c>
      <c r="CC51" s="107">
        <f t="shared" si="10"/>
        <v>0</v>
      </c>
      <c r="CD51" s="107">
        <f t="shared" si="10"/>
        <v>0</v>
      </c>
      <c r="CE51" s="107">
        <f t="shared" si="10"/>
        <v>1.6</v>
      </c>
      <c r="CF51" s="107">
        <f t="shared" si="10"/>
        <v>2.2999999999999998</v>
      </c>
      <c r="CG51" s="107">
        <f t="shared" si="10"/>
        <v>1.7</v>
      </c>
      <c r="CH51" s="107">
        <f t="shared" si="10"/>
        <v>0</v>
      </c>
      <c r="CI51" s="107">
        <f t="shared" si="10"/>
        <v>0</v>
      </c>
      <c r="CJ51" s="107">
        <f t="shared" si="10"/>
        <v>0</v>
      </c>
      <c r="CK51" s="107">
        <f t="shared" si="10"/>
        <v>0</v>
      </c>
      <c r="CL51" s="107">
        <f t="shared" si="10"/>
        <v>0</v>
      </c>
      <c r="CM51" s="107">
        <f t="shared" si="10"/>
        <v>0</v>
      </c>
      <c r="CN51" s="107">
        <f t="shared" si="10"/>
        <v>0</v>
      </c>
      <c r="CO51" s="107">
        <f t="shared" si="10"/>
        <v>0</v>
      </c>
      <c r="CP51" s="107">
        <f t="shared" si="10"/>
        <v>61.3</v>
      </c>
      <c r="CQ51" s="107">
        <f t="shared" si="10"/>
        <v>0</v>
      </c>
      <c r="CR51" s="107">
        <f t="shared" si="10"/>
        <v>0</v>
      </c>
      <c r="CS51" s="107">
        <f t="shared" si="10"/>
        <v>0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55.275000000000006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1">IF(LEN(C$3)&gt;0,C$3,"")</f>
        <v>2</v>
      </c>
      <c r="D53" s="12">
        <f t="shared" si="11"/>
        <v>3</v>
      </c>
      <c r="E53" s="12">
        <f t="shared" si="11"/>
        <v>4</v>
      </c>
      <c r="F53" s="12">
        <f t="shared" si="11"/>
        <v>5</v>
      </c>
      <c r="G53" s="12">
        <f t="shared" si="11"/>
        <v>6</v>
      </c>
      <c r="H53" s="12">
        <f t="shared" si="11"/>
        <v>7</v>
      </c>
      <c r="I53" s="12">
        <f t="shared" si="11"/>
        <v>8</v>
      </c>
      <c r="J53" s="12">
        <f t="shared" si="11"/>
        <v>9</v>
      </c>
      <c r="K53" s="12">
        <f t="shared" si="11"/>
        <v>10</v>
      </c>
      <c r="L53" s="12">
        <f t="shared" si="11"/>
        <v>11</v>
      </c>
      <c r="M53" s="12">
        <f t="shared" si="11"/>
        <v>12</v>
      </c>
      <c r="N53" s="12">
        <f t="shared" si="11"/>
        <v>13</v>
      </c>
      <c r="O53" s="12">
        <f t="shared" si="11"/>
        <v>14</v>
      </c>
      <c r="P53" s="12">
        <f t="shared" si="11"/>
        <v>15</v>
      </c>
      <c r="Q53" s="12">
        <f t="shared" si="11"/>
        <v>16</v>
      </c>
      <c r="R53" s="12">
        <f t="shared" si="11"/>
        <v>17</v>
      </c>
      <c r="S53" s="12">
        <f t="shared" si="11"/>
        <v>18</v>
      </c>
      <c r="T53" s="12">
        <f t="shared" si="11"/>
        <v>19</v>
      </c>
      <c r="U53" s="12">
        <f t="shared" si="11"/>
        <v>20</v>
      </c>
      <c r="V53" s="12">
        <f t="shared" si="11"/>
        <v>21</v>
      </c>
      <c r="W53" s="12">
        <f t="shared" si="11"/>
        <v>22</v>
      </c>
      <c r="X53" s="12">
        <f t="shared" si="11"/>
        <v>23</v>
      </c>
      <c r="Y53" s="12">
        <f t="shared" si="11"/>
        <v>24</v>
      </c>
      <c r="Z53" s="12">
        <f t="shared" si="11"/>
        <v>25</v>
      </c>
      <c r="AA53" s="12">
        <f t="shared" si="11"/>
        <v>26</v>
      </c>
      <c r="AB53" s="12">
        <f t="shared" si="11"/>
        <v>27</v>
      </c>
      <c r="AC53" s="12">
        <f t="shared" si="11"/>
        <v>28</v>
      </c>
      <c r="AD53" s="12">
        <f t="shared" si="11"/>
        <v>29</v>
      </c>
      <c r="AE53" s="12">
        <f t="shared" si="11"/>
        <v>30</v>
      </c>
      <c r="AF53" s="12">
        <f t="shared" si="11"/>
        <v>31</v>
      </c>
      <c r="AG53" s="12">
        <f t="shared" si="11"/>
        <v>32</v>
      </c>
      <c r="AH53" s="12">
        <f t="shared" si="11"/>
        <v>33</v>
      </c>
      <c r="AI53" s="12">
        <f t="shared" si="11"/>
        <v>34</v>
      </c>
      <c r="AJ53" s="12">
        <f t="shared" si="11"/>
        <v>35</v>
      </c>
      <c r="AK53" s="12">
        <f t="shared" si="11"/>
        <v>36</v>
      </c>
      <c r="AL53" s="12">
        <f t="shared" si="11"/>
        <v>37</v>
      </c>
      <c r="AM53" s="12">
        <f t="shared" si="11"/>
        <v>38</v>
      </c>
      <c r="AN53" s="12">
        <f t="shared" si="11"/>
        <v>39</v>
      </c>
      <c r="AO53" s="12">
        <f t="shared" si="11"/>
        <v>40</v>
      </c>
      <c r="AP53" s="12">
        <f t="shared" si="11"/>
        <v>41</v>
      </c>
      <c r="AQ53" s="12">
        <f t="shared" si="11"/>
        <v>42</v>
      </c>
      <c r="AR53" s="12">
        <f t="shared" si="11"/>
        <v>43</v>
      </c>
      <c r="AS53" s="12">
        <f t="shared" si="11"/>
        <v>44</v>
      </c>
      <c r="AT53" s="12">
        <f t="shared" si="11"/>
        <v>45</v>
      </c>
      <c r="AU53" s="12">
        <f t="shared" si="11"/>
        <v>46</v>
      </c>
      <c r="AV53" s="12">
        <f t="shared" si="11"/>
        <v>47</v>
      </c>
      <c r="AW53" s="12">
        <f t="shared" si="11"/>
        <v>48</v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>
        <f>B18+B28+B42</f>
        <v>152.61399999999998</v>
      </c>
      <c r="C54" s="107">
        <f t="shared" ref="C54:BN54" si="13">C18+C28+C42</f>
        <v>154.06399999999999</v>
      </c>
      <c r="D54" s="107">
        <f t="shared" si="13"/>
        <v>136.52100000000002</v>
      </c>
      <c r="E54" s="107">
        <f t="shared" si="13"/>
        <v>145.09399999999999</v>
      </c>
      <c r="F54" s="107">
        <f t="shared" si="13"/>
        <v>169.011</v>
      </c>
      <c r="G54" s="107">
        <f t="shared" si="13"/>
        <v>181.42400000000001</v>
      </c>
      <c r="H54" s="107">
        <f t="shared" si="13"/>
        <v>180.75599999999997</v>
      </c>
      <c r="I54" s="107">
        <f t="shared" si="13"/>
        <v>178.18100000000001</v>
      </c>
      <c r="J54" s="107">
        <f t="shared" si="13"/>
        <v>181.047</v>
      </c>
      <c r="K54" s="107">
        <f t="shared" si="13"/>
        <v>184.828</v>
      </c>
      <c r="L54" s="107">
        <f t="shared" si="13"/>
        <v>188.85099999999997</v>
      </c>
      <c r="M54" s="107">
        <f t="shared" si="13"/>
        <v>194.36799999999999</v>
      </c>
      <c r="N54" s="107">
        <f t="shared" si="13"/>
        <v>150.697</v>
      </c>
      <c r="O54" s="107">
        <f t="shared" si="13"/>
        <v>96.583000000000013</v>
      </c>
      <c r="P54" s="107">
        <f t="shared" si="13"/>
        <v>99.771000000000015</v>
      </c>
      <c r="Q54" s="107">
        <f t="shared" si="13"/>
        <v>98.158000000000001</v>
      </c>
      <c r="R54" s="107">
        <f t="shared" si="13"/>
        <v>114.35000000000001</v>
      </c>
      <c r="S54" s="107">
        <f t="shared" si="13"/>
        <v>95.204999999999998</v>
      </c>
      <c r="T54" s="107">
        <f t="shared" si="13"/>
        <v>99.194999999999993</v>
      </c>
      <c r="U54" s="107">
        <f t="shared" si="13"/>
        <v>99.927000000000007</v>
      </c>
      <c r="V54" s="107">
        <f t="shared" si="13"/>
        <v>104.54899999999999</v>
      </c>
      <c r="W54" s="107">
        <f t="shared" si="13"/>
        <v>94.019000000000005</v>
      </c>
      <c r="X54" s="107">
        <f t="shared" si="13"/>
        <v>71.522999999999996</v>
      </c>
      <c r="Y54" s="107">
        <f t="shared" si="13"/>
        <v>64.153999999999996</v>
      </c>
      <c r="Z54" s="107">
        <f t="shared" si="13"/>
        <v>106.238</v>
      </c>
      <c r="AA54" s="107">
        <f t="shared" si="13"/>
        <v>53.884999999999998</v>
      </c>
      <c r="AB54" s="107">
        <f t="shared" si="13"/>
        <v>55.514000000000003</v>
      </c>
      <c r="AC54" s="107">
        <f t="shared" si="13"/>
        <v>51.798999999999999</v>
      </c>
      <c r="AD54" s="107">
        <f t="shared" si="13"/>
        <v>114.973</v>
      </c>
      <c r="AE54" s="107">
        <f t="shared" si="13"/>
        <v>91.322000000000003</v>
      </c>
      <c r="AF54" s="107">
        <f t="shared" si="13"/>
        <v>52.749000000000002</v>
      </c>
      <c r="AG54" s="107">
        <f t="shared" si="13"/>
        <v>65.677999999999997</v>
      </c>
      <c r="AH54" s="107">
        <f t="shared" si="13"/>
        <v>105.699</v>
      </c>
      <c r="AI54" s="107">
        <f t="shared" si="13"/>
        <v>82.164999999999992</v>
      </c>
      <c r="AJ54" s="107">
        <f t="shared" si="13"/>
        <v>86.632999999999996</v>
      </c>
      <c r="AK54" s="107">
        <f t="shared" si="13"/>
        <v>96.257000000000005</v>
      </c>
      <c r="AL54" s="107">
        <f t="shared" si="13"/>
        <v>107.14599999999999</v>
      </c>
      <c r="AM54" s="107">
        <f t="shared" si="13"/>
        <v>117.94500000000001</v>
      </c>
      <c r="AN54" s="107">
        <f t="shared" si="13"/>
        <v>125.316</v>
      </c>
      <c r="AO54" s="107">
        <f t="shared" si="13"/>
        <v>130.90600000000001</v>
      </c>
      <c r="AP54" s="107">
        <f t="shared" si="13"/>
        <v>158.529</v>
      </c>
      <c r="AQ54" s="107">
        <f t="shared" si="13"/>
        <v>162.21699999999998</v>
      </c>
      <c r="AR54" s="107">
        <f t="shared" si="13"/>
        <v>165.62700000000001</v>
      </c>
      <c r="AS54" s="107">
        <f t="shared" si="13"/>
        <v>206.57999999999998</v>
      </c>
      <c r="AT54" s="107">
        <f t="shared" si="13"/>
        <v>176.14</v>
      </c>
      <c r="AU54" s="107">
        <f t="shared" si="13"/>
        <v>174.75099999999998</v>
      </c>
      <c r="AV54" s="107">
        <f t="shared" si="13"/>
        <v>181.63499999999999</v>
      </c>
      <c r="AW54" s="107">
        <f t="shared" si="13"/>
        <v>179.91500000000002</v>
      </c>
      <c r="AX54" s="107">
        <f t="shared" si="13"/>
        <v>170.03899999999999</v>
      </c>
      <c r="AY54" s="107">
        <f t="shared" si="13"/>
        <v>179.15</v>
      </c>
      <c r="AZ54" s="107">
        <f t="shared" si="13"/>
        <v>175.864</v>
      </c>
      <c r="BA54" s="107">
        <f t="shared" si="13"/>
        <v>176.87700000000001</v>
      </c>
      <c r="BB54" s="107">
        <f t="shared" si="13"/>
        <v>178.72199999999998</v>
      </c>
      <c r="BC54" s="107">
        <f t="shared" si="13"/>
        <v>180.92400000000001</v>
      </c>
      <c r="BD54" s="107">
        <f t="shared" si="13"/>
        <v>168.006</v>
      </c>
      <c r="BE54" s="107">
        <f t="shared" si="13"/>
        <v>165.947</v>
      </c>
      <c r="BF54" s="107">
        <f t="shared" si="13"/>
        <v>329.42399999999998</v>
      </c>
      <c r="BG54" s="107">
        <f t="shared" si="13"/>
        <v>323.745</v>
      </c>
      <c r="BH54" s="107">
        <f t="shared" si="13"/>
        <v>295.62800000000004</v>
      </c>
      <c r="BI54" s="107">
        <f t="shared" si="13"/>
        <v>268.827</v>
      </c>
      <c r="BJ54" s="107">
        <f t="shared" si="13"/>
        <v>255.364</v>
      </c>
      <c r="BK54" s="107">
        <f t="shared" si="13"/>
        <v>246.54300000000001</v>
      </c>
      <c r="BL54" s="107">
        <f t="shared" si="13"/>
        <v>233.35599999999999</v>
      </c>
      <c r="BM54" s="107">
        <f t="shared" si="13"/>
        <v>182.613</v>
      </c>
      <c r="BN54" s="107">
        <f t="shared" si="13"/>
        <v>458.12199999999996</v>
      </c>
      <c r="BO54" s="107">
        <f t="shared" ref="BO54:CX54" si="14">BO18+BO28+BO42</f>
        <v>474.82900000000001</v>
      </c>
      <c r="BP54" s="107">
        <f t="shared" si="14"/>
        <v>223.67700000000002</v>
      </c>
      <c r="BQ54" s="107">
        <f t="shared" si="14"/>
        <v>111.017</v>
      </c>
      <c r="BR54" s="107">
        <f t="shared" si="14"/>
        <v>12.387</v>
      </c>
      <c r="BS54" s="107">
        <f t="shared" si="14"/>
        <v>13.120000000000001</v>
      </c>
      <c r="BT54" s="107">
        <f t="shared" si="14"/>
        <v>41.06</v>
      </c>
      <c r="BU54" s="107">
        <f t="shared" si="14"/>
        <v>83.275999999999996</v>
      </c>
      <c r="BV54" s="107">
        <f t="shared" si="14"/>
        <v>50.427999999999997</v>
      </c>
      <c r="BW54" s="107">
        <f t="shared" si="14"/>
        <v>63.120000000000005</v>
      </c>
      <c r="BX54" s="107">
        <f t="shared" si="14"/>
        <v>64.905000000000001</v>
      </c>
      <c r="BY54" s="107">
        <f t="shared" si="14"/>
        <v>74.210999999999999</v>
      </c>
      <c r="BZ54" s="107">
        <f t="shared" si="14"/>
        <v>176.76499999999999</v>
      </c>
      <c r="CA54" s="107">
        <f t="shared" si="14"/>
        <v>58.682000000000002</v>
      </c>
      <c r="CB54" s="107">
        <f t="shared" si="14"/>
        <v>79.56</v>
      </c>
      <c r="CC54" s="107">
        <f t="shared" si="14"/>
        <v>134.84700000000001</v>
      </c>
      <c r="CD54" s="107">
        <f t="shared" si="14"/>
        <v>83.307000000000002</v>
      </c>
      <c r="CE54" s="107">
        <f t="shared" si="14"/>
        <v>65.864999999999995</v>
      </c>
      <c r="CF54" s="107">
        <f t="shared" si="14"/>
        <v>65.534000000000006</v>
      </c>
      <c r="CG54" s="107">
        <f t="shared" si="14"/>
        <v>65.908000000000001</v>
      </c>
      <c r="CH54" s="107">
        <f t="shared" si="14"/>
        <v>45.165999999999997</v>
      </c>
      <c r="CI54" s="107">
        <f t="shared" si="14"/>
        <v>46.919000000000004</v>
      </c>
      <c r="CJ54" s="107">
        <f t="shared" si="14"/>
        <v>44.816000000000003</v>
      </c>
      <c r="CK54" s="107">
        <f t="shared" si="14"/>
        <v>45.344999999999999</v>
      </c>
      <c r="CL54" s="107">
        <f t="shared" si="14"/>
        <v>54.967999999999996</v>
      </c>
      <c r="CM54" s="107">
        <f t="shared" si="14"/>
        <v>114.6</v>
      </c>
      <c r="CN54" s="107">
        <f t="shared" si="14"/>
        <v>159.70100000000002</v>
      </c>
      <c r="CO54" s="107">
        <f t="shared" si="14"/>
        <v>141.251</v>
      </c>
      <c r="CP54" s="107">
        <f t="shared" si="14"/>
        <v>171.029</v>
      </c>
      <c r="CQ54" s="107">
        <f t="shared" si="14"/>
        <v>134.803</v>
      </c>
      <c r="CR54" s="107">
        <f t="shared" si="14"/>
        <v>165.60599999999999</v>
      </c>
      <c r="CS54" s="107">
        <f t="shared" si="14"/>
        <v>96.844999999999999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3309.3017500000001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N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46249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152.614</v>
      </c>
      <c r="C5" s="25">
        <v>154.024</v>
      </c>
      <c r="D5" s="25">
        <v>136.49299999999999</v>
      </c>
      <c r="E5" s="25">
        <v>145.10900000000001</v>
      </c>
      <c r="F5" s="25">
        <v>169.024</v>
      </c>
      <c r="G5" s="25">
        <v>181.376</v>
      </c>
      <c r="H5" s="25">
        <v>180.738</v>
      </c>
      <c r="I5" s="25">
        <v>178.202</v>
      </c>
      <c r="J5" s="25">
        <v>181.02199999999999</v>
      </c>
      <c r="K5" s="25">
        <v>184.863</v>
      </c>
      <c r="L5" s="25">
        <v>188.845</v>
      </c>
      <c r="M5" s="25">
        <v>194.32300000000001</v>
      </c>
      <c r="N5" s="25">
        <v>150.65199999999999</v>
      </c>
      <c r="O5" s="25">
        <v>96.614999999999995</v>
      </c>
      <c r="P5" s="25">
        <v>99.816000000000003</v>
      </c>
      <c r="Q5" s="25">
        <v>98.161000000000001</v>
      </c>
      <c r="R5" s="25">
        <v>114.381</v>
      </c>
      <c r="S5" s="25">
        <v>95.204999999999998</v>
      </c>
      <c r="T5" s="25">
        <v>99.228999999999999</v>
      </c>
      <c r="U5" s="25">
        <v>99.962999999999994</v>
      </c>
      <c r="V5" s="25">
        <v>104.54</v>
      </c>
      <c r="W5" s="25">
        <v>93.997</v>
      </c>
      <c r="X5" s="25">
        <v>71.522999999999996</v>
      </c>
      <c r="Y5" s="25">
        <v>64.153999999999996</v>
      </c>
      <c r="Z5" s="25">
        <v>106.238</v>
      </c>
      <c r="AA5" s="25">
        <v>53.884999999999998</v>
      </c>
      <c r="AB5" s="25">
        <v>55.514000000000003</v>
      </c>
      <c r="AC5" s="25">
        <v>51.798999999999999</v>
      </c>
      <c r="AD5" s="25">
        <v>114.973</v>
      </c>
      <c r="AE5" s="25">
        <v>91.322000000000003</v>
      </c>
      <c r="AF5" s="25">
        <v>52.749000000000002</v>
      </c>
      <c r="AG5" s="25">
        <v>65.677999999999997</v>
      </c>
      <c r="AH5" s="25">
        <v>105.699</v>
      </c>
      <c r="AI5" s="25">
        <v>82.165000000000006</v>
      </c>
      <c r="AJ5" s="25">
        <v>86.632999999999996</v>
      </c>
      <c r="AK5" s="25">
        <v>96.257000000000005</v>
      </c>
      <c r="AL5" s="25">
        <v>107.146</v>
      </c>
      <c r="AM5" s="25">
        <v>117.94499999999999</v>
      </c>
      <c r="AN5" s="25">
        <v>125.316</v>
      </c>
      <c r="AO5" s="25">
        <v>130.90600000000001</v>
      </c>
      <c r="AP5" s="25">
        <v>158.529</v>
      </c>
      <c r="AQ5" s="25">
        <v>162.21700000000001</v>
      </c>
      <c r="AR5" s="25">
        <v>165.62700000000001</v>
      </c>
      <c r="AS5" s="25">
        <v>206.58</v>
      </c>
      <c r="AT5" s="25">
        <v>176.14</v>
      </c>
      <c r="AU5" s="25">
        <v>174.751</v>
      </c>
      <c r="AV5" s="25">
        <v>181.63499999999999</v>
      </c>
      <c r="AW5" s="25">
        <v>179.91499999999999</v>
      </c>
      <c r="AX5" s="25">
        <v>170.03899999999999</v>
      </c>
      <c r="AY5" s="25">
        <v>179.15</v>
      </c>
      <c r="AZ5" s="25">
        <v>175.864</v>
      </c>
      <c r="BA5" s="25">
        <v>176.87700000000001</v>
      </c>
      <c r="BB5" s="25">
        <v>178.72200000000001</v>
      </c>
      <c r="BC5" s="25">
        <v>180.92400000000001</v>
      </c>
      <c r="BD5" s="25">
        <v>168.04</v>
      </c>
      <c r="BE5" s="25">
        <v>165.97</v>
      </c>
      <c r="BF5" s="25">
        <v>329.42399999999998</v>
      </c>
      <c r="BG5" s="25">
        <v>323.745</v>
      </c>
      <c r="BH5" s="25">
        <v>295.62799999999999</v>
      </c>
      <c r="BI5" s="25">
        <v>268.827</v>
      </c>
      <c r="BJ5" s="25">
        <v>255.393</v>
      </c>
      <c r="BK5" s="25">
        <v>246.57900000000001</v>
      </c>
      <c r="BL5" s="25">
        <v>233.35599999999999</v>
      </c>
      <c r="BM5" s="25">
        <v>182.613</v>
      </c>
      <c r="BN5" s="25">
        <v>458.12200000000001</v>
      </c>
      <c r="BO5" s="25">
        <v>474.82900000000001</v>
      </c>
      <c r="BP5" s="25">
        <v>223.67699999999999</v>
      </c>
      <c r="BQ5" s="25">
        <v>111.017</v>
      </c>
      <c r="BR5" s="25">
        <v>12.416</v>
      </c>
      <c r="BS5" s="25">
        <v>13.076000000000001</v>
      </c>
      <c r="BT5" s="25">
        <v>41.095999999999997</v>
      </c>
      <c r="BU5" s="25">
        <v>83.32</v>
      </c>
      <c r="BV5" s="25">
        <v>50.402000000000001</v>
      </c>
      <c r="BW5" s="25">
        <v>63.149000000000001</v>
      </c>
      <c r="BX5" s="25">
        <v>64.944999999999993</v>
      </c>
      <c r="BY5" s="25">
        <v>74.200999999999993</v>
      </c>
      <c r="BZ5" s="25">
        <v>176.72300000000001</v>
      </c>
      <c r="CA5" s="25">
        <v>58.633000000000003</v>
      </c>
      <c r="CB5" s="25">
        <v>79.522999999999996</v>
      </c>
      <c r="CC5" s="25">
        <v>134.851</v>
      </c>
      <c r="CD5" s="25">
        <v>83.331999999999994</v>
      </c>
      <c r="CE5" s="25">
        <v>65.873999999999995</v>
      </c>
      <c r="CF5" s="25">
        <v>65.515000000000001</v>
      </c>
      <c r="CG5" s="25">
        <v>65.917000000000002</v>
      </c>
      <c r="CH5" s="25">
        <v>45.116999999999997</v>
      </c>
      <c r="CI5" s="25">
        <v>46.942</v>
      </c>
      <c r="CJ5" s="25">
        <v>44.850999999999999</v>
      </c>
      <c r="CK5" s="25">
        <v>45.345999999999997</v>
      </c>
      <c r="CL5" s="25">
        <v>54.942</v>
      </c>
      <c r="CM5" s="25">
        <v>114.57899999999999</v>
      </c>
      <c r="CN5" s="25">
        <v>159.67500000000001</v>
      </c>
      <c r="CO5" s="25">
        <v>141.22200000000001</v>
      </c>
      <c r="CP5" s="25">
        <v>171.071</v>
      </c>
      <c r="CQ5" s="25">
        <v>134.78899999999999</v>
      </c>
      <c r="CR5" s="25">
        <v>165.602</v>
      </c>
      <c r="CS5" s="25">
        <v>96.814999999999998</v>
      </c>
      <c r="CT5" s="26"/>
      <c r="CU5" s="26"/>
      <c r="CV5" s="26"/>
      <c r="CW5" s="27"/>
      <c r="CX5" s="28">
        <f t="array" ref="CX5">SUMPRODUCT(B5:CW5*0.25)</f>
        <v>3309.301999999997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167.51</v>
      </c>
      <c r="C8" s="37">
        <v>164.44</v>
      </c>
      <c r="D8" s="37">
        <v>162.94</v>
      </c>
      <c r="E8" s="37">
        <v>155.06</v>
      </c>
      <c r="F8" s="37">
        <v>164</v>
      </c>
      <c r="G8" s="37">
        <v>155.19999999999999</v>
      </c>
      <c r="H8" s="37">
        <v>155.37</v>
      </c>
      <c r="I8" s="37">
        <v>150.63</v>
      </c>
      <c r="J8" s="37">
        <v>152.84</v>
      </c>
      <c r="K8" s="37">
        <v>151.55000000000001</v>
      </c>
      <c r="L8" s="37">
        <v>150.68</v>
      </c>
      <c r="M8" s="37">
        <v>148.27000000000001</v>
      </c>
      <c r="N8" s="37">
        <v>152.05000000000001</v>
      </c>
      <c r="O8" s="37">
        <v>157.62</v>
      </c>
      <c r="P8" s="37">
        <v>155.76</v>
      </c>
      <c r="Q8" s="37">
        <v>155.88</v>
      </c>
      <c r="R8" s="37">
        <v>153.01</v>
      </c>
      <c r="S8" s="37">
        <v>148.72999999999999</v>
      </c>
      <c r="T8" s="37">
        <v>148.93</v>
      </c>
      <c r="U8" s="37">
        <v>148.69999999999999</v>
      </c>
      <c r="V8" s="37">
        <v>144.08000000000001</v>
      </c>
      <c r="W8" s="37">
        <v>144.94</v>
      </c>
      <c r="X8" s="37">
        <v>149.12</v>
      </c>
      <c r="Y8" s="37">
        <v>141.35</v>
      </c>
      <c r="Z8" s="37">
        <v>122.3</v>
      </c>
      <c r="AA8" s="37">
        <v>142.27000000000001</v>
      </c>
      <c r="AB8" s="37">
        <v>140.66</v>
      </c>
      <c r="AC8" s="37">
        <v>134.44</v>
      </c>
      <c r="AD8" s="37">
        <v>132.32</v>
      </c>
      <c r="AE8" s="37">
        <v>120</v>
      </c>
      <c r="AF8" s="37">
        <v>56.75</v>
      </c>
      <c r="AG8" s="37">
        <v>-7.17</v>
      </c>
      <c r="AH8" s="37">
        <v>15.37</v>
      </c>
      <c r="AI8" s="37">
        <v>10.35</v>
      </c>
      <c r="AJ8" s="37">
        <v>4.0999999999999996</v>
      </c>
      <c r="AK8" s="37">
        <v>5.37</v>
      </c>
      <c r="AL8" s="37">
        <v>8.6199999999999992</v>
      </c>
      <c r="AM8" s="37">
        <v>7.15</v>
      </c>
      <c r="AN8" s="37">
        <v>9.24</v>
      </c>
      <c r="AO8" s="37">
        <v>9.41</v>
      </c>
      <c r="AP8" s="37">
        <v>10.25</v>
      </c>
      <c r="AQ8" s="37">
        <v>9.2799999999999994</v>
      </c>
      <c r="AR8" s="37">
        <v>8.4600000000000009</v>
      </c>
      <c r="AS8" s="37">
        <v>2.88</v>
      </c>
      <c r="AT8" s="37">
        <v>8.3800000000000008</v>
      </c>
      <c r="AU8" s="37">
        <v>8.48</v>
      </c>
      <c r="AV8" s="37">
        <v>6.91</v>
      </c>
      <c r="AW8" s="37">
        <v>6.95</v>
      </c>
      <c r="AX8" s="37">
        <v>7.21</v>
      </c>
      <c r="AY8" s="37">
        <v>5.97</v>
      </c>
      <c r="AZ8" s="37">
        <v>6.25</v>
      </c>
      <c r="BA8" s="37">
        <v>6.23</v>
      </c>
      <c r="BB8" s="37">
        <v>4.99</v>
      </c>
      <c r="BC8" s="37">
        <v>5.19</v>
      </c>
      <c r="BD8" s="37">
        <v>6.31</v>
      </c>
      <c r="BE8" s="37">
        <v>6.08</v>
      </c>
      <c r="BF8" s="37">
        <v>-0.01</v>
      </c>
      <c r="BG8" s="37">
        <v>-0.01</v>
      </c>
      <c r="BH8" s="37">
        <v>6.62</v>
      </c>
      <c r="BI8" s="37">
        <v>10.23</v>
      </c>
      <c r="BJ8" s="37">
        <v>14.99</v>
      </c>
      <c r="BK8" s="37">
        <v>14.98</v>
      </c>
      <c r="BL8" s="37">
        <v>14.99</v>
      </c>
      <c r="BM8" s="37">
        <v>14.99</v>
      </c>
      <c r="BN8" s="37">
        <v>-2.0099999999999998</v>
      </c>
      <c r="BO8" s="37">
        <v>-2.1</v>
      </c>
      <c r="BP8" s="37">
        <v>7.68</v>
      </c>
      <c r="BQ8" s="37">
        <v>55.6</v>
      </c>
      <c r="BR8" s="37">
        <v>95.78</v>
      </c>
      <c r="BS8" s="37">
        <v>114.82</v>
      </c>
      <c r="BT8" s="37">
        <v>142.03</v>
      </c>
      <c r="BU8" s="37">
        <v>162.99</v>
      </c>
      <c r="BV8" s="37">
        <v>149.71</v>
      </c>
      <c r="BW8" s="37">
        <v>160.44</v>
      </c>
      <c r="BX8" s="37">
        <v>163.61000000000001</v>
      </c>
      <c r="BY8" s="37">
        <v>157.44</v>
      </c>
      <c r="BZ8" s="37">
        <v>130</v>
      </c>
      <c r="CA8" s="37">
        <v>142.09</v>
      </c>
      <c r="CB8" s="37">
        <v>141.19999999999999</v>
      </c>
      <c r="CC8" s="37">
        <v>131.44</v>
      </c>
      <c r="CD8" s="37">
        <v>155.46</v>
      </c>
      <c r="CE8" s="37">
        <v>165.42</v>
      </c>
      <c r="CF8" s="37">
        <v>165.22</v>
      </c>
      <c r="CG8" s="37">
        <v>165.65</v>
      </c>
      <c r="CH8" s="37">
        <v>147.97999999999999</v>
      </c>
      <c r="CI8" s="37">
        <v>145.5</v>
      </c>
      <c r="CJ8" s="37">
        <v>145.57</v>
      </c>
      <c r="CK8" s="37">
        <v>148.03</v>
      </c>
      <c r="CL8" s="37">
        <v>153.36000000000001</v>
      </c>
      <c r="CM8" s="37">
        <v>168.59</v>
      </c>
      <c r="CN8" s="37">
        <v>172.68</v>
      </c>
      <c r="CO8" s="37">
        <v>173.58</v>
      </c>
      <c r="CP8" s="37">
        <v>183.99</v>
      </c>
      <c r="CQ8" s="37">
        <v>173.41</v>
      </c>
      <c r="CR8" s="37">
        <v>171.52</v>
      </c>
      <c r="CS8" s="37">
        <v>162.04</v>
      </c>
      <c r="CT8" s="38"/>
      <c r="CU8" s="38"/>
      <c r="CV8" s="38"/>
      <c r="CW8" s="39"/>
      <c r="CX8" s="40">
        <f>IF(SUM(B8:CW8)&lt;&gt;0,AVERAGEIF(B8:CW8,"&lt;&gt;"""),"")</f>
        <v>95.053749999999923</v>
      </c>
    </row>
    <row r="9" spans="1:102" ht="24.95" customHeight="1" thickBot="1" x14ac:dyDescent="0.25">
      <c r="A9" s="41" t="s">
        <v>6</v>
      </c>
      <c r="B9" s="42">
        <v>162.48750000000001</v>
      </c>
      <c r="C9" s="43">
        <v>162.48750000000001</v>
      </c>
      <c r="D9" s="43">
        <v>162.48750000000001</v>
      </c>
      <c r="E9" s="43">
        <v>162.48750000000001</v>
      </c>
      <c r="F9" s="43">
        <v>156.30000000000001</v>
      </c>
      <c r="G9" s="43">
        <v>156.30000000000001</v>
      </c>
      <c r="H9" s="43">
        <v>156.30000000000001</v>
      </c>
      <c r="I9" s="43">
        <v>156.30000000000001</v>
      </c>
      <c r="J9" s="43">
        <v>150.83500000000001</v>
      </c>
      <c r="K9" s="43">
        <v>150.83500000000001</v>
      </c>
      <c r="L9" s="43">
        <v>150.83500000000001</v>
      </c>
      <c r="M9" s="43">
        <v>150.83500000000001</v>
      </c>
      <c r="N9" s="43">
        <v>155.32749999999999</v>
      </c>
      <c r="O9" s="43">
        <v>155.32749999999999</v>
      </c>
      <c r="P9" s="43">
        <v>155.32749999999999</v>
      </c>
      <c r="Q9" s="43">
        <v>155.32749999999999</v>
      </c>
      <c r="R9" s="43">
        <v>149.8425</v>
      </c>
      <c r="S9" s="43">
        <v>149.8425</v>
      </c>
      <c r="T9" s="43">
        <v>149.8425</v>
      </c>
      <c r="U9" s="43">
        <v>149.8425</v>
      </c>
      <c r="V9" s="43">
        <v>144.8725</v>
      </c>
      <c r="W9" s="43">
        <v>144.8725</v>
      </c>
      <c r="X9" s="43">
        <v>144.8725</v>
      </c>
      <c r="Y9" s="43">
        <v>144.8725</v>
      </c>
      <c r="Z9" s="43">
        <v>134.91749999999999</v>
      </c>
      <c r="AA9" s="43">
        <v>134.91749999999999</v>
      </c>
      <c r="AB9" s="43">
        <v>134.91749999999999</v>
      </c>
      <c r="AC9" s="43">
        <v>134.91749999999999</v>
      </c>
      <c r="AD9" s="43">
        <v>75.474999999999994</v>
      </c>
      <c r="AE9" s="43">
        <v>75.474999999999994</v>
      </c>
      <c r="AF9" s="43">
        <v>75.474999999999994</v>
      </c>
      <c r="AG9" s="43">
        <v>75.474999999999994</v>
      </c>
      <c r="AH9" s="43">
        <v>8.7974999999999994</v>
      </c>
      <c r="AI9" s="43">
        <v>8.7974999999999994</v>
      </c>
      <c r="AJ9" s="43">
        <v>8.7974999999999994</v>
      </c>
      <c r="AK9" s="43">
        <v>8.7974999999999994</v>
      </c>
      <c r="AL9" s="43">
        <v>8.6050000000000004</v>
      </c>
      <c r="AM9" s="43">
        <v>8.6050000000000004</v>
      </c>
      <c r="AN9" s="43">
        <v>8.6050000000000004</v>
      </c>
      <c r="AO9" s="43">
        <v>8.6050000000000004</v>
      </c>
      <c r="AP9" s="43">
        <v>7.7175000000000002</v>
      </c>
      <c r="AQ9" s="43">
        <v>7.7175000000000002</v>
      </c>
      <c r="AR9" s="43">
        <v>7.7175000000000002</v>
      </c>
      <c r="AS9" s="43">
        <v>7.7175000000000002</v>
      </c>
      <c r="AT9" s="43">
        <v>7.68</v>
      </c>
      <c r="AU9" s="43">
        <v>7.68</v>
      </c>
      <c r="AV9" s="43">
        <v>7.68</v>
      </c>
      <c r="AW9" s="43">
        <v>7.68</v>
      </c>
      <c r="AX9" s="43">
        <v>6.415</v>
      </c>
      <c r="AY9" s="43">
        <v>6.415</v>
      </c>
      <c r="AZ9" s="43">
        <v>6.415</v>
      </c>
      <c r="BA9" s="43">
        <v>6.415</v>
      </c>
      <c r="BB9" s="43">
        <v>5.6425000000000001</v>
      </c>
      <c r="BC9" s="43">
        <v>5.6425000000000001</v>
      </c>
      <c r="BD9" s="43">
        <v>5.6425000000000001</v>
      </c>
      <c r="BE9" s="43">
        <v>5.6425000000000001</v>
      </c>
      <c r="BF9" s="43">
        <v>4.2074999999999996</v>
      </c>
      <c r="BG9" s="43">
        <v>4.2074999999999996</v>
      </c>
      <c r="BH9" s="43">
        <v>4.2074999999999996</v>
      </c>
      <c r="BI9" s="43">
        <v>4.2074999999999996</v>
      </c>
      <c r="BJ9" s="43">
        <v>14.987500000000001</v>
      </c>
      <c r="BK9" s="43">
        <v>14.987500000000001</v>
      </c>
      <c r="BL9" s="43">
        <v>14.987500000000001</v>
      </c>
      <c r="BM9" s="43">
        <v>14.987500000000001</v>
      </c>
      <c r="BN9" s="43">
        <v>14.7925</v>
      </c>
      <c r="BO9" s="43">
        <v>14.7925</v>
      </c>
      <c r="BP9" s="43">
        <v>14.7925</v>
      </c>
      <c r="BQ9" s="43">
        <v>14.7925</v>
      </c>
      <c r="BR9" s="43">
        <v>128.905</v>
      </c>
      <c r="BS9" s="43">
        <v>128.905</v>
      </c>
      <c r="BT9" s="43">
        <v>128.905</v>
      </c>
      <c r="BU9" s="43">
        <v>128.905</v>
      </c>
      <c r="BV9" s="43">
        <v>157.80000000000001</v>
      </c>
      <c r="BW9" s="43">
        <v>157.80000000000001</v>
      </c>
      <c r="BX9" s="43">
        <v>157.80000000000001</v>
      </c>
      <c r="BY9" s="43">
        <v>157.80000000000001</v>
      </c>
      <c r="BZ9" s="43">
        <v>136.1825</v>
      </c>
      <c r="CA9" s="43">
        <v>136.1825</v>
      </c>
      <c r="CB9" s="43">
        <v>136.1825</v>
      </c>
      <c r="CC9" s="43">
        <v>136.1825</v>
      </c>
      <c r="CD9" s="43">
        <v>162.9375</v>
      </c>
      <c r="CE9" s="43">
        <v>162.9375</v>
      </c>
      <c r="CF9" s="43">
        <v>162.9375</v>
      </c>
      <c r="CG9" s="43">
        <v>162.9375</v>
      </c>
      <c r="CH9" s="43">
        <v>146.77000000000001</v>
      </c>
      <c r="CI9" s="43">
        <v>146.77000000000001</v>
      </c>
      <c r="CJ9" s="43">
        <v>146.77000000000001</v>
      </c>
      <c r="CK9" s="43">
        <v>146.77000000000001</v>
      </c>
      <c r="CL9" s="43">
        <v>167.05250000000001</v>
      </c>
      <c r="CM9" s="43">
        <v>167.05250000000001</v>
      </c>
      <c r="CN9" s="43">
        <v>167.05250000000001</v>
      </c>
      <c r="CO9" s="43">
        <v>167.05250000000001</v>
      </c>
      <c r="CP9" s="43">
        <v>172.74</v>
      </c>
      <c r="CQ9" s="43">
        <v>172.74</v>
      </c>
      <c r="CR9" s="43">
        <v>172.74</v>
      </c>
      <c r="CS9" s="43">
        <v>172.74</v>
      </c>
      <c r="CT9" s="44"/>
      <c r="CU9" s="44"/>
      <c r="CV9" s="44"/>
      <c r="CW9" s="45"/>
      <c r="CX9" s="46">
        <f>IF(SUM(B9:CW9)&lt;&gt;0,AVERAGEIF(B9:CW9,"&lt;&gt;"""),"")</f>
        <v>95.05374999999998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>
        <v>102.6</v>
      </c>
      <c r="C13" s="65">
        <v>60.432000000000002</v>
      </c>
      <c r="D13" s="65">
        <v>42.448999999999998</v>
      </c>
      <c r="E13" s="65">
        <v>39</v>
      </c>
      <c r="F13" s="65">
        <v>69</v>
      </c>
      <c r="G13" s="65">
        <v>69</v>
      </c>
      <c r="H13" s="65">
        <v>69</v>
      </c>
      <c r="I13" s="65">
        <v>69</v>
      </c>
      <c r="J13" s="65">
        <v>69</v>
      </c>
      <c r="K13" s="65">
        <v>69</v>
      </c>
      <c r="L13" s="65">
        <v>69</v>
      </c>
      <c r="M13" s="65">
        <v>69</v>
      </c>
      <c r="N13" s="65">
        <v>69</v>
      </c>
      <c r="O13" s="65">
        <v>69</v>
      </c>
      <c r="P13" s="65">
        <v>69</v>
      </c>
      <c r="Q13" s="65">
        <v>69</v>
      </c>
      <c r="R13" s="65">
        <v>69</v>
      </c>
      <c r="S13" s="65"/>
      <c r="T13" s="65"/>
      <c r="U13" s="65"/>
      <c r="V13" s="65"/>
      <c r="W13" s="65"/>
      <c r="X13" s="65"/>
      <c r="Y13" s="65"/>
      <c r="Z13" s="65">
        <v>50</v>
      </c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>
        <v>30</v>
      </c>
      <c r="BV13" s="65">
        <v>15.411</v>
      </c>
      <c r="BW13" s="65">
        <v>30</v>
      </c>
      <c r="BX13" s="65">
        <v>30</v>
      </c>
      <c r="BY13" s="65">
        <v>30</v>
      </c>
      <c r="BZ13" s="65"/>
      <c r="CA13" s="65"/>
      <c r="CB13" s="65"/>
      <c r="CC13" s="65"/>
      <c r="CD13" s="65">
        <v>35</v>
      </c>
      <c r="CE13" s="65">
        <v>35</v>
      </c>
      <c r="CF13" s="65">
        <v>35</v>
      </c>
      <c r="CG13" s="65">
        <v>35</v>
      </c>
      <c r="CH13" s="65"/>
      <c r="CI13" s="65"/>
      <c r="CJ13" s="65"/>
      <c r="CK13" s="65"/>
      <c r="CL13" s="65">
        <v>21.594999999999999</v>
      </c>
      <c r="CM13" s="65">
        <v>61.578000000000003</v>
      </c>
      <c r="CN13" s="65">
        <v>116.205</v>
      </c>
      <c r="CO13" s="65">
        <v>92.774000000000001</v>
      </c>
      <c r="CP13" s="65">
        <v>126</v>
      </c>
      <c r="CQ13" s="65">
        <v>64.418000000000006</v>
      </c>
      <c r="CR13" s="65">
        <v>126</v>
      </c>
      <c r="CS13" s="65">
        <v>46</v>
      </c>
      <c r="CT13" s="66"/>
      <c r="CU13" s="66"/>
      <c r="CV13" s="66"/>
      <c r="CW13" s="67"/>
      <c r="CX13" s="68">
        <f t="array" ref="CX13">SUMPRODUCT(B13:CW13*0.25)</f>
        <v>530.3655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>
        <v>31</v>
      </c>
      <c r="AQ14" s="65">
        <v>31</v>
      </c>
      <c r="AR14" s="65">
        <v>31</v>
      </c>
      <c r="AS14" s="65">
        <v>31</v>
      </c>
      <c r="AT14" s="65">
        <v>31</v>
      </c>
      <c r="AU14" s="65">
        <v>31</v>
      </c>
      <c r="AV14" s="65">
        <v>31</v>
      </c>
      <c r="AW14" s="65">
        <v>31</v>
      </c>
      <c r="AX14" s="65">
        <v>31</v>
      </c>
      <c r="AY14" s="65">
        <v>31</v>
      </c>
      <c r="AZ14" s="65">
        <v>31</v>
      </c>
      <c r="BA14" s="65">
        <v>31</v>
      </c>
      <c r="BB14" s="65">
        <v>31</v>
      </c>
      <c r="BC14" s="65">
        <v>31</v>
      </c>
      <c r="BD14" s="65">
        <v>31</v>
      </c>
      <c r="BE14" s="65">
        <v>31</v>
      </c>
      <c r="BF14" s="65">
        <v>31</v>
      </c>
      <c r="BG14" s="65">
        <v>31</v>
      </c>
      <c r="BH14" s="65">
        <v>31</v>
      </c>
      <c r="BI14" s="65">
        <v>31</v>
      </c>
      <c r="BJ14" s="65">
        <v>31</v>
      </c>
      <c r="BK14" s="65">
        <v>31</v>
      </c>
      <c r="BL14" s="65">
        <v>31</v>
      </c>
      <c r="BM14" s="65">
        <v>31</v>
      </c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186</v>
      </c>
    </row>
    <row r="15" spans="1:102" ht="24.95" customHeight="1" x14ac:dyDescent="0.2">
      <c r="A15" s="69" t="s">
        <v>12</v>
      </c>
      <c r="B15" s="70">
        <v>28.295000000000002</v>
      </c>
      <c r="C15" s="71">
        <v>30.460999999999999</v>
      </c>
      <c r="D15" s="71">
        <v>30.631</v>
      </c>
      <c r="E15" s="71">
        <v>31.986999999999998</v>
      </c>
      <c r="F15" s="71">
        <v>30.931000000000001</v>
      </c>
      <c r="G15" s="71">
        <v>34.253</v>
      </c>
      <c r="H15" s="71">
        <v>32.512</v>
      </c>
      <c r="I15" s="71">
        <v>29.588999999999999</v>
      </c>
      <c r="J15" s="71">
        <v>33.319000000000003</v>
      </c>
      <c r="K15" s="71">
        <v>34.139000000000003</v>
      </c>
      <c r="L15" s="71">
        <v>34.720999999999997</v>
      </c>
      <c r="M15" s="71">
        <v>35.918999999999997</v>
      </c>
      <c r="N15" s="71">
        <v>23.012</v>
      </c>
      <c r="O15" s="71">
        <v>5.0019999999999998</v>
      </c>
      <c r="P15" s="71">
        <v>5.1779999999999999</v>
      </c>
      <c r="Q15" s="71">
        <v>5.14</v>
      </c>
      <c r="R15" s="71">
        <v>23.827000000000002</v>
      </c>
      <c r="S15" s="71">
        <v>42.561999999999998</v>
      </c>
      <c r="T15" s="71">
        <v>47.101999999999997</v>
      </c>
      <c r="U15" s="71">
        <v>48.244</v>
      </c>
      <c r="V15" s="71">
        <v>46.991</v>
      </c>
      <c r="W15" s="71">
        <v>48.834000000000003</v>
      </c>
      <c r="X15" s="71">
        <v>51.337000000000003</v>
      </c>
      <c r="Y15" s="71">
        <v>51.405000000000001</v>
      </c>
      <c r="Z15" s="71">
        <v>49.487000000000002</v>
      </c>
      <c r="AA15" s="71">
        <v>46.067</v>
      </c>
      <c r="AB15" s="71">
        <v>47.970999999999997</v>
      </c>
      <c r="AC15" s="71">
        <v>44.667999999999999</v>
      </c>
      <c r="AD15" s="71">
        <v>108.498</v>
      </c>
      <c r="AE15" s="71">
        <v>88.305000000000007</v>
      </c>
      <c r="AF15" s="71">
        <v>51.75</v>
      </c>
      <c r="AG15" s="71">
        <v>64.022999999999996</v>
      </c>
      <c r="AH15" s="71">
        <v>104.755</v>
      </c>
      <c r="AI15" s="71">
        <v>80.924000000000007</v>
      </c>
      <c r="AJ15" s="71">
        <v>85.802000000000007</v>
      </c>
      <c r="AK15" s="71">
        <v>95.272000000000006</v>
      </c>
      <c r="AL15" s="71">
        <v>106.35899999999999</v>
      </c>
      <c r="AM15" s="71">
        <v>116.839</v>
      </c>
      <c r="AN15" s="71">
        <v>124.205</v>
      </c>
      <c r="AO15" s="71">
        <v>130.13800000000001</v>
      </c>
      <c r="AP15" s="71">
        <v>126.762</v>
      </c>
      <c r="AQ15" s="71">
        <v>130.41</v>
      </c>
      <c r="AR15" s="71">
        <v>133.333</v>
      </c>
      <c r="AS15" s="71">
        <v>162.738</v>
      </c>
      <c r="AT15" s="71">
        <v>144.41999999999999</v>
      </c>
      <c r="AU15" s="71">
        <v>142.911</v>
      </c>
      <c r="AV15" s="71">
        <v>149.72900000000001</v>
      </c>
      <c r="AW15" s="71">
        <v>148.095</v>
      </c>
      <c r="AX15" s="71">
        <v>138.20699999999999</v>
      </c>
      <c r="AY15" s="71">
        <v>147.321</v>
      </c>
      <c r="AZ15" s="71">
        <v>143.99100000000001</v>
      </c>
      <c r="BA15" s="71">
        <v>145.03200000000001</v>
      </c>
      <c r="BB15" s="71">
        <v>146.85</v>
      </c>
      <c r="BC15" s="71">
        <v>149.01900000000001</v>
      </c>
      <c r="BD15" s="71">
        <v>136.11600000000001</v>
      </c>
      <c r="BE15" s="71">
        <v>134.06899999999999</v>
      </c>
      <c r="BF15" s="71">
        <v>174.48400000000001</v>
      </c>
      <c r="BG15" s="71">
        <v>168.78</v>
      </c>
      <c r="BH15" s="71">
        <v>141.15</v>
      </c>
      <c r="BI15" s="71">
        <v>114.28700000000001</v>
      </c>
      <c r="BJ15" s="71">
        <v>110.29600000000001</v>
      </c>
      <c r="BK15" s="71">
        <v>104.77200000000001</v>
      </c>
      <c r="BL15" s="71">
        <v>98.597999999999999</v>
      </c>
      <c r="BM15" s="71">
        <v>95.337999999999994</v>
      </c>
      <c r="BN15" s="71">
        <v>325.36099999999999</v>
      </c>
      <c r="BO15" s="71">
        <v>341.81</v>
      </c>
      <c r="BP15" s="71">
        <v>112.63800000000001</v>
      </c>
      <c r="BQ15" s="71"/>
      <c r="BR15" s="71"/>
      <c r="BS15" s="71"/>
      <c r="BT15" s="71">
        <v>34.710999999999999</v>
      </c>
      <c r="BU15" s="71">
        <v>33.645000000000003</v>
      </c>
      <c r="BV15" s="71">
        <v>5.0289999999999999</v>
      </c>
      <c r="BW15" s="71">
        <v>5</v>
      </c>
      <c r="BX15" s="71">
        <v>6.0309999999999997</v>
      </c>
      <c r="BY15" s="71">
        <v>5</v>
      </c>
      <c r="BZ15" s="71">
        <v>39.789000000000001</v>
      </c>
      <c r="CA15" s="71">
        <v>5.0140000000000002</v>
      </c>
      <c r="CB15" s="71">
        <v>5.0060000000000002</v>
      </c>
      <c r="CC15" s="71">
        <v>26.733000000000001</v>
      </c>
      <c r="CD15" s="71">
        <v>5</v>
      </c>
      <c r="CE15" s="71">
        <v>5</v>
      </c>
      <c r="CF15" s="71">
        <v>5</v>
      </c>
      <c r="CG15" s="71">
        <v>5</v>
      </c>
      <c r="CH15" s="71">
        <v>5</v>
      </c>
      <c r="CI15" s="71">
        <v>5.0039999999999996</v>
      </c>
      <c r="CJ15" s="71">
        <v>5.05</v>
      </c>
      <c r="CK15" s="71">
        <v>9.8000000000000004E-2</v>
      </c>
      <c r="CL15" s="71">
        <v>5.109</v>
      </c>
      <c r="CM15" s="71">
        <v>5.2309999999999999</v>
      </c>
      <c r="CN15" s="71">
        <v>5.0579999999999998</v>
      </c>
      <c r="CO15" s="71">
        <v>3.2000000000000001E-2</v>
      </c>
      <c r="CP15" s="71">
        <v>13.176</v>
      </c>
      <c r="CQ15" s="71">
        <v>4.0000000000000001E-3</v>
      </c>
      <c r="CR15" s="71">
        <v>9.9</v>
      </c>
      <c r="CS15" s="71">
        <v>14.333</v>
      </c>
      <c r="CT15" s="72"/>
      <c r="CU15" s="72"/>
      <c r="CV15" s="72"/>
      <c r="CW15" s="73"/>
      <c r="CX15" s="74">
        <f t="array" ref="CX15">SUMPRODUCT(B15:CW15*0.25)</f>
        <v>1612.7310000000002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0</v>
      </c>
    </row>
    <row r="18" spans="1:102" ht="30" customHeight="1" thickBot="1" x14ac:dyDescent="0.25">
      <c r="A18" s="75" t="s">
        <v>15</v>
      </c>
      <c r="B18" s="76">
        <f>SUM(B11:B17)</f>
        <v>130.89499999999998</v>
      </c>
      <c r="C18" s="77">
        <f t="shared" ref="C18:BN18" si="0">SUM(C11:C17)</f>
        <v>90.893000000000001</v>
      </c>
      <c r="D18" s="77">
        <f t="shared" si="0"/>
        <v>73.08</v>
      </c>
      <c r="E18" s="77">
        <f t="shared" si="0"/>
        <v>70.986999999999995</v>
      </c>
      <c r="F18" s="77">
        <f t="shared" si="0"/>
        <v>99.930999999999997</v>
      </c>
      <c r="G18" s="77">
        <f t="shared" si="0"/>
        <v>103.253</v>
      </c>
      <c r="H18" s="77">
        <f t="shared" si="0"/>
        <v>101.512</v>
      </c>
      <c r="I18" s="77">
        <f t="shared" si="0"/>
        <v>98.588999999999999</v>
      </c>
      <c r="J18" s="77">
        <f t="shared" si="0"/>
        <v>102.319</v>
      </c>
      <c r="K18" s="77">
        <f t="shared" si="0"/>
        <v>103.13900000000001</v>
      </c>
      <c r="L18" s="77">
        <f t="shared" si="0"/>
        <v>103.721</v>
      </c>
      <c r="M18" s="77">
        <f t="shared" si="0"/>
        <v>104.919</v>
      </c>
      <c r="N18" s="77">
        <f t="shared" si="0"/>
        <v>92.012</v>
      </c>
      <c r="O18" s="77">
        <f t="shared" si="0"/>
        <v>74.001999999999995</v>
      </c>
      <c r="P18" s="77">
        <f t="shared" si="0"/>
        <v>74.177999999999997</v>
      </c>
      <c r="Q18" s="77">
        <f t="shared" si="0"/>
        <v>74.14</v>
      </c>
      <c r="R18" s="77">
        <f t="shared" si="0"/>
        <v>92.826999999999998</v>
      </c>
      <c r="S18" s="77">
        <f t="shared" si="0"/>
        <v>42.561999999999998</v>
      </c>
      <c r="T18" s="77">
        <f t="shared" si="0"/>
        <v>47.101999999999997</v>
      </c>
      <c r="U18" s="77">
        <f t="shared" si="0"/>
        <v>48.244</v>
      </c>
      <c r="V18" s="77">
        <f t="shared" si="0"/>
        <v>46.991</v>
      </c>
      <c r="W18" s="77">
        <f t="shared" si="0"/>
        <v>48.834000000000003</v>
      </c>
      <c r="X18" s="77">
        <f t="shared" si="0"/>
        <v>51.337000000000003</v>
      </c>
      <c r="Y18" s="77">
        <f t="shared" si="0"/>
        <v>51.405000000000001</v>
      </c>
      <c r="Z18" s="77">
        <f t="shared" si="0"/>
        <v>99.486999999999995</v>
      </c>
      <c r="AA18" s="77">
        <f t="shared" si="0"/>
        <v>46.067</v>
      </c>
      <c r="AB18" s="77">
        <f t="shared" si="0"/>
        <v>47.970999999999997</v>
      </c>
      <c r="AC18" s="77">
        <f t="shared" si="0"/>
        <v>44.667999999999999</v>
      </c>
      <c r="AD18" s="77">
        <f t="shared" si="0"/>
        <v>108.498</v>
      </c>
      <c r="AE18" s="77">
        <f t="shared" si="0"/>
        <v>88.305000000000007</v>
      </c>
      <c r="AF18" s="77">
        <f t="shared" si="0"/>
        <v>51.75</v>
      </c>
      <c r="AG18" s="77">
        <f t="shared" si="0"/>
        <v>64.022999999999996</v>
      </c>
      <c r="AH18" s="77">
        <f t="shared" si="0"/>
        <v>104.755</v>
      </c>
      <c r="AI18" s="77">
        <f t="shared" si="0"/>
        <v>80.924000000000007</v>
      </c>
      <c r="AJ18" s="77">
        <f t="shared" si="0"/>
        <v>85.802000000000007</v>
      </c>
      <c r="AK18" s="77">
        <f t="shared" si="0"/>
        <v>95.272000000000006</v>
      </c>
      <c r="AL18" s="77">
        <f t="shared" si="0"/>
        <v>106.35899999999999</v>
      </c>
      <c r="AM18" s="77">
        <f t="shared" si="0"/>
        <v>116.839</v>
      </c>
      <c r="AN18" s="77">
        <f t="shared" si="0"/>
        <v>124.205</v>
      </c>
      <c r="AO18" s="77">
        <f t="shared" si="0"/>
        <v>130.13800000000001</v>
      </c>
      <c r="AP18" s="77">
        <f t="shared" si="0"/>
        <v>157.762</v>
      </c>
      <c r="AQ18" s="77">
        <f t="shared" si="0"/>
        <v>161.41</v>
      </c>
      <c r="AR18" s="77">
        <f t="shared" si="0"/>
        <v>164.333</v>
      </c>
      <c r="AS18" s="77">
        <f t="shared" si="0"/>
        <v>193.738</v>
      </c>
      <c r="AT18" s="77">
        <f t="shared" si="0"/>
        <v>175.42</v>
      </c>
      <c r="AU18" s="77">
        <f t="shared" si="0"/>
        <v>173.911</v>
      </c>
      <c r="AV18" s="77">
        <f t="shared" si="0"/>
        <v>180.72900000000001</v>
      </c>
      <c r="AW18" s="77">
        <f t="shared" si="0"/>
        <v>179.095</v>
      </c>
      <c r="AX18" s="77">
        <f t="shared" si="0"/>
        <v>169.20699999999999</v>
      </c>
      <c r="AY18" s="77">
        <f t="shared" si="0"/>
        <v>178.321</v>
      </c>
      <c r="AZ18" s="77">
        <f t="shared" si="0"/>
        <v>174.99100000000001</v>
      </c>
      <c r="BA18" s="77">
        <f t="shared" si="0"/>
        <v>176.03200000000001</v>
      </c>
      <c r="BB18" s="77">
        <f t="shared" si="0"/>
        <v>177.85</v>
      </c>
      <c r="BC18" s="77">
        <f t="shared" si="0"/>
        <v>180.01900000000001</v>
      </c>
      <c r="BD18" s="77">
        <f t="shared" si="0"/>
        <v>167.11600000000001</v>
      </c>
      <c r="BE18" s="77">
        <f t="shared" si="0"/>
        <v>165.06899999999999</v>
      </c>
      <c r="BF18" s="77">
        <f t="shared" si="0"/>
        <v>205.48400000000001</v>
      </c>
      <c r="BG18" s="77">
        <f t="shared" si="0"/>
        <v>199.78</v>
      </c>
      <c r="BH18" s="77">
        <f t="shared" si="0"/>
        <v>172.15</v>
      </c>
      <c r="BI18" s="77">
        <f t="shared" si="0"/>
        <v>145.28700000000001</v>
      </c>
      <c r="BJ18" s="77">
        <f t="shared" si="0"/>
        <v>141.29599999999999</v>
      </c>
      <c r="BK18" s="77">
        <f t="shared" si="0"/>
        <v>135.77199999999999</v>
      </c>
      <c r="BL18" s="77">
        <f t="shared" si="0"/>
        <v>129.59800000000001</v>
      </c>
      <c r="BM18" s="77">
        <f t="shared" si="0"/>
        <v>126.33799999999999</v>
      </c>
      <c r="BN18" s="77">
        <f t="shared" si="0"/>
        <v>325.36099999999999</v>
      </c>
      <c r="BO18" s="77">
        <f t="shared" ref="BO18:CW18" si="1">SUM(BO11:BO17)</f>
        <v>341.81</v>
      </c>
      <c r="BP18" s="77">
        <f t="shared" si="1"/>
        <v>112.63800000000001</v>
      </c>
      <c r="BQ18" s="77">
        <f t="shared" si="1"/>
        <v>0</v>
      </c>
      <c r="BR18" s="77">
        <f t="shared" si="1"/>
        <v>0</v>
      </c>
      <c r="BS18" s="77">
        <f t="shared" si="1"/>
        <v>0</v>
      </c>
      <c r="BT18" s="77">
        <f t="shared" si="1"/>
        <v>34.710999999999999</v>
      </c>
      <c r="BU18" s="77">
        <f t="shared" si="1"/>
        <v>63.645000000000003</v>
      </c>
      <c r="BV18" s="77">
        <f t="shared" si="1"/>
        <v>20.439999999999998</v>
      </c>
      <c r="BW18" s="77">
        <f t="shared" si="1"/>
        <v>35</v>
      </c>
      <c r="BX18" s="77">
        <f t="shared" si="1"/>
        <v>36.030999999999999</v>
      </c>
      <c r="BY18" s="77">
        <f t="shared" si="1"/>
        <v>35</v>
      </c>
      <c r="BZ18" s="77">
        <f t="shared" si="1"/>
        <v>39.789000000000001</v>
      </c>
      <c r="CA18" s="77">
        <f t="shared" si="1"/>
        <v>5.0140000000000002</v>
      </c>
      <c r="CB18" s="77">
        <f t="shared" si="1"/>
        <v>5.0060000000000002</v>
      </c>
      <c r="CC18" s="77">
        <f t="shared" si="1"/>
        <v>26.733000000000001</v>
      </c>
      <c r="CD18" s="77">
        <f t="shared" si="1"/>
        <v>40</v>
      </c>
      <c r="CE18" s="77">
        <f t="shared" si="1"/>
        <v>40</v>
      </c>
      <c r="CF18" s="77">
        <f t="shared" si="1"/>
        <v>40</v>
      </c>
      <c r="CG18" s="77">
        <f t="shared" si="1"/>
        <v>40</v>
      </c>
      <c r="CH18" s="77">
        <f t="shared" si="1"/>
        <v>5</v>
      </c>
      <c r="CI18" s="77">
        <f t="shared" si="1"/>
        <v>5.0039999999999996</v>
      </c>
      <c r="CJ18" s="77">
        <f t="shared" si="1"/>
        <v>5.05</v>
      </c>
      <c r="CK18" s="77">
        <f t="shared" si="1"/>
        <v>9.8000000000000004E-2</v>
      </c>
      <c r="CL18" s="77">
        <f t="shared" si="1"/>
        <v>26.704000000000001</v>
      </c>
      <c r="CM18" s="77">
        <f t="shared" si="1"/>
        <v>66.808999999999997</v>
      </c>
      <c r="CN18" s="77">
        <f t="shared" si="1"/>
        <v>121.26300000000001</v>
      </c>
      <c r="CO18" s="77">
        <f t="shared" si="1"/>
        <v>92.805999999999997</v>
      </c>
      <c r="CP18" s="77">
        <f t="shared" si="1"/>
        <v>139.17599999999999</v>
      </c>
      <c r="CQ18" s="77">
        <f t="shared" si="1"/>
        <v>64.422000000000011</v>
      </c>
      <c r="CR18" s="77">
        <f t="shared" si="1"/>
        <v>135.9</v>
      </c>
      <c r="CS18" s="77">
        <f t="shared" si="1"/>
        <v>60.332999999999998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2329.0965000000001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>
        <v>10</v>
      </c>
      <c r="BO21" s="88">
        <v>10</v>
      </c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5</v>
      </c>
    </row>
    <row r="22" spans="1:102" ht="24.95" customHeight="1" x14ac:dyDescent="0.2">
      <c r="A22" s="92" t="s">
        <v>18</v>
      </c>
      <c r="B22" s="93">
        <v>10.558</v>
      </c>
      <c r="C22" s="94">
        <v>10.589</v>
      </c>
      <c r="D22" s="94">
        <v>10.507999999999999</v>
      </c>
      <c r="E22" s="94">
        <v>10.321999999999999</v>
      </c>
      <c r="F22" s="94">
        <v>10.314</v>
      </c>
      <c r="G22" s="94">
        <v>10.331</v>
      </c>
      <c r="H22" s="94">
        <v>10.305</v>
      </c>
      <c r="I22" s="94">
        <v>10.387</v>
      </c>
      <c r="J22" s="94">
        <v>10.31</v>
      </c>
      <c r="K22" s="94">
        <v>10.347</v>
      </c>
      <c r="L22" s="94">
        <v>10.53</v>
      </c>
      <c r="M22" s="94">
        <v>10.503</v>
      </c>
      <c r="N22" s="94">
        <v>10.426</v>
      </c>
      <c r="O22" s="94">
        <v>10.43</v>
      </c>
      <c r="P22" s="94">
        <v>10.388</v>
      </c>
      <c r="Q22" s="94">
        <v>10.426</v>
      </c>
      <c r="R22" s="94">
        <v>10.441000000000001</v>
      </c>
      <c r="S22" s="94">
        <v>10.381</v>
      </c>
      <c r="T22" s="94">
        <v>10.489000000000001</v>
      </c>
      <c r="U22" s="94">
        <v>10.292999999999999</v>
      </c>
      <c r="V22" s="94">
        <v>8.9309999999999992</v>
      </c>
      <c r="W22" s="94">
        <v>1.9279999999999999</v>
      </c>
      <c r="X22" s="94">
        <v>1.87</v>
      </c>
      <c r="Y22" s="94">
        <v>3.742</v>
      </c>
      <c r="Z22" s="94">
        <v>1.9530000000000001</v>
      </c>
      <c r="AA22" s="94">
        <v>1.929</v>
      </c>
      <c r="AB22" s="94">
        <v>1.881</v>
      </c>
      <c r="AC22" s="94">
        <v>1.845</v>
      </c>
      <c r="AD22" s="94">
        <v>0.94299999999999995</v>
      </c>
      <c r="AE22" s="94">
        <v>0.93600000000000005</v>
      </c>
      <c r="AF22" s="94">
        <v>0.98399999999999999</v>
      </c>
      <c r="AG22" s="94">
        <v>0.94099999999999995</v>
      </c>
      <c r="AH22" s="94">
        <v>0.92900000000000005</v>
      </c>
      <c r="AI22" s="94">
        <v>0.72599999999999998</v>
      </c>
      <c r="AJ22" s="94">
        <v>0.71599999999999997</v>
      </c>
      <c r="AK22" s="94">
        <v>0.67</v>
      </c>
      <c r="AL22" s="94">
        <v>0.77200000000000002</v>
      </c>
      <c r="AM22" s="94">
        <v>0.69099999999999995</v>
      </c>
      <c r="AN22" s="94">
        <v>0.79600000000000004</v>
      </c>
      <c r="AO22" s="94">
        <v>0.753</v>
      </c>
      <c r="AP22" s="94">
        <v>0.752</v>
      </c>
      <c r="AQ22" s="94">
        <v>0.79200000000000004</v>
      </c>
      <c r="AR22" s="94">
        <v>0.77900000000000003</v>
      </c>
      <c r="AS22" s="94">
        <v>6.8369999999999997</v>
      </c>
      <c r="AT22" s="94">
        <v>0.70499999999999996</v>
      </c>
      <c r="AU22" s="94">
        <v>0.82499999999999996</v>
      </c>
      <c r="AV22" s="94">
        <v>0.89100000000000001</v>
      </c>
      <c r="AW22" s="94">
        <v>0.80500000000000005</v>
      </c>
      <c r="AX22" s="94">
        <v>0.81699999999999995</v>
      </c>
      <c r="AY22" s="94">
        <v>0.81399999999999995</v>
      </c>
      <c r="AZ22" s="94">
        <v>0.85799999999999998</v>
      </c>
      <c r="BA22" s="94">
        <v>0.83</v>
      </c>
      <c r="BB22" s="94">
        <v>0.85699999999999998</v>
      </c>
      <c r="BC22" s="94">
        <v>0.89</v>
      </c>
      <c r="BD22" s="94">
        <v>0.90900000000000003</v>
      </c>
      <c r="BE22" s="94">
        <v>0.88600000000000001</v>
      </c>
      <c r="BF22" s="94">
        <v>6.7169999999999996</v>
      </c>
      <c r="BG22" s="94">
        <v>6.7160000000000002</v>
      </c>
      <c r="BH22" s="94">
        <v>6.81</v>
      </c>
      <c r="BI22" s="94">
        <v>6.7670000000000003</v>
      </c>
      <c r="BJ22" s="94">
        <v>6.84</v>
      </c>
      <c r="BK22" s="94">
        <v>0.79200000000000004</v>
      </c>
      <c r="BL22" s="94">
        <v>0.749</v>
      </c>
      <c r="BM22" s="94">
        <v>0.74</v>
      </c>
      <c r="BN22" s="94">
        <v>6.7460000000000004</v>
      </c>
      <c r="BO22" s="94">
        <v>7.0039999999999996</v>
      </c>
      <c r="BP22" s="94">
        <v>1.024</v>
      </c>
      <c r="BQ22" s="94">
        <v>1.002</v>
      </c>
      <c r="BR22" s="94">
        <v>2.2010000000000001</v>
      </c>
      <c r="BS22" s="94">
        <v>2.2610000000000001</v>
      </c>
      <c r="BT22" s="94">
        <v>3.4260000000000002</v>
      </c>
      <c r="BU22" s="94">
        <v>10.362</v>
      </c>
      <c r="BV22" s="94">
        <v>10.314</v>
      </c>
      <c r="BW22" s="94">
        <v>3.5750000000000002</v>
      </c>
      <c r="BX22" s="94">
        <v>10.528</v>
      </c>
      <c r="BY22" s="94">
        <v>10.644</v>
      </c>
      <c r="BZ22" s="94">
        <v>3.516</v>
      </c>
      <c r="CA22" s="94">
        <v>3.66</v>
      </c>
      <c r="CB22" s="94">
        <v>3.738</v>
      </c>
      <c r="CC22" s="94">
        <v>3.8170000000000002</v>
      </c>
      <c r="CD22" s="94">
        <v>10.750999999999999</v>
      </c>
      <c r="CE22" s="94">
        <v>10.823</v>
      </c>
      <c r="CF22" s="94">
        <v>10.778</v>
      </c>
      <c r="CG22" s="94">
        <v>10.795999999999999</v>
      </c>
      <c r="CH22" s="94">
        <v>3.1219999999999999</v>
      </c>
      <c r="CI22" s="94">
        <v>3.2069999999999999</v>
      </c>
      <c r="CJ22" s="94">
        <v>3.278</v>
      </c>
      <c r="CK22" s="94">
        <v>10.023</v>
      </c>
      <c r="CL22" s="94">
        <v>9.9920000000000009</v>
      </c>
      <c r="CM22" s="94">
        <v>9.9510000000000005</v>
      </c>
      <c r="CN22" s="94">
        <v>9.9689999999999994</v>
      </c>
      <c r="CO22" s="94">
        <v>9.9659999999999993</v>
      </c>
      <c r="CP22" s="94">
        <v>9.8450000000000006</v>
      </c>
      <c r="CQ22" s="94">
        <v>9.84</v>
      </c>
      <c r="CR22" s="94">
        <v>9.8049999999999997</v>
      </c>
      <c r="CS22" s="94">
        <v>9.8089999999999993</v>
      </c>
      <c r="CT22" s="95"/>
      <c r="CU22" s="95"/>
      <c r="CV22" s="95"/>
      <c r="CW22" s="96"/>
      <c r="CX22" s="97">
        <f t="array" ref="CX22">SUMPRODUCT(B22:CW22*0.25)</f>
        <v>130.84125000000003</v>
      </c>
    </row>
    <row r="23" spans="1:102" ht="24.95" customHeight="1" x14ac:dyDescent="0.2">
      <c r="A23" s="92" t="s">
        <v>19</v>
      </c>
      <c r="B23" s="98">
        <v>11.161</v>
      </c>
      <c r="C23" s="99">
        <v>11.242000000000001</v>
      </c>
      <c r="D23" s="99">
        <v>10.805</v>
      </c>
      <c r="E23" s="99">
        <v>11.6</v>
      </c>
      <c r="F23" s="99">
        <v>12.779</v>
      </c>
      <c r="G23" s="99">
        <v>12.792</v>
      </c>
      <c r="H23" s="99">
        <v>13.021000000000001</v>
      </c>
      <c r="I23" s="99">
        <v>13.326000000000001</v>
      </c>
      <c r="J23" s="99">
        <v>13.593</v>
      </c>
      <c r="K23" s="99">
        <v>16.876999999999999</v>
      </c>
      <c r="L23" s="99">
        <v>20.193999999999999</v>
      </c>
      <c r="M23" s="99">
        <v>24.401</v>
      </c>
      <c r="N23" s="99">
        <v>24.914000000000001</v>
      </c>
      <c r="O23" s="99">
        <v>12.183</v>
      </c>
      <c r="P23" s="99">
        <v>15.25</v>
      </c>
      <c r="Q23" s="99">
        <v>13.595000000000001</v>
      </c>
      <c r="R23" s="99">
        <v>11.113</v>
      </c>
      <c r="S23" s="99">
        <v>12.262</v>
      </c>
      <c r="T23" s="99">
        <v>11.837999999999999</v>
      </c>
      <c r="U23" s="99">
        <v>11.125999999999999</v>
      </c>
      <c r="V23" s="99">
        <v>9.5180000000000007</v>
      </c>
      <c r="W23" s="99">
        <v>5.4349999999999996</v>
      </c>
      <c r="X23" s="99">
        <v>5.516</v>
      </c>
      <c r="Y23" s="99">
        <v>9.0069999999999997</v>
      </c>
      <c r="Z23" s="99">
        <v>4.798</v>
      </c>
      <c r="AA23" s="99">
        <v>5.8890000000000002</v>
      </c>
      <c r="AB23" s="99">
        <v>5.6619999999999999</v>
      </c>
      <c r="AC23" s="99">
        <v>5.2859999999999996</v>
      </c>
      <c r="AD23" s="99">
        <v>5.532</v>
      </c>
      <c r="AE23" s="99">
        <v>2.081</v>
      </c>
      <c r="AF23" s="99">
        <v>1.4999999999999999E-2</v>
      </c>
      <c r="AG23" s="99">
        <v>0.71399999999999997</v>
      </c>
      <c r="AH23" s="99">
        <v>1.4999999999999999E-2</v>
      </c>
      <c r="AI23" s="99">
        <v>0.51500000000000001</v>
      </c>
      <c r="AJ23" s="99">
        <v>0.115</v>
      </c>
      <c r="AK23" s="99">
        <v>0.315</v>
      </c>
      <c r="AL23" s="99">
        <v>1.4999999999999999E-2</v>
      </c>
      <c r="AM23" s="99">
        <v>0.41499999999999998</v>
      </c>
      <c r="AN23" s="99">
        <v>0.315</v>
      </c>
      <c r="AO23" s="99">
        <v>1.4999999999999999E-2</v>
      </c>
      <c r="AP23" s="99">
        <v>1.4999999999999999E-2</v>
      </c>
      <c r="AQ23" s="99">
        <v>1.4999999999999999E-2</v>
      </c>
      <c r="AR23" s="99">
        <v>0.51500000000000001</v>
      </c>
      <c r="AS23" s="99">
        <v>6.0049999999999999</v>
      </c>
      <c r="AT23" s="99">
        <v>1.4999999999999999E-2</v>
      </c>
      <c r="AU23" s="99">
        <v>1.4999999999999999E-2</v>
      </c>
      <c r="AV23" s="99">
        <v>1.4999999999999999E-2</v>
      </c>
      <c r="AW23" s="99">
        <v>1.4999999999999999E-2</v>
      </c>
      <c r="AX23" s="99">
        <v>1.4999999999999999E-2</v>
      </c>
      <c r="AY23" s="99">
        <v>1.4999999999999999E-2</v>
      </c>
      <c r="AZ23" s="99">
        <v>1.4999999999999999E-2</v>
      </c>
      <c r="BA23" s="99">
        <v>1.4999999999999999E-2</v>
      </c>
      <c r="BB23" s="99">
        <v>1.4999999999999999E-2</v>
      </c>
      <c r="BC23" s="99">
        <v>1.4999999999999999E-2</v>
      </c>
      <c r="BD23" s="99">
        <v>1.4999999999999999E-2</v>
      </c>
      <c r="BE23" s="99">
        <v>1.4999999999999999E-2</v>
      </c>
      <c r="BF23" s="99">
        <v>7.2229999999999999</v>
      </c>
      <c r="BG23" s="99">
        <v>7.2489999999999997</v>
      </c>
      <c r="BH23" s="99">
        <v>6.6680000000000001</v>
      </c>
      <c r="BI23" s="99">
        <v>6.7729999999999997</v>
      </c>
      <c r="BJ23" s="99">
        <v>5.9370000000000003</v>
      </c>
      <c r="BK23" s="99">
        <v>1.4999999999999999E-2</v>
      </c>
      <c r="BL23" s="99">
        <v>1.4999999999999999E-2</v>
      </c>
      <c r="BM23" s="99">
        <v>1.4999999999999999E-2</v>
      </c>
      <c r="BN23" s="99">
        <v>6.0149999999999997</v>
      </c>
      <c r="BO23" s="99">
        <v>6.0149999999999997</v>
      </c>
      <c r="BP23" s="99">
        <v>1.4999999999999999E-2</v>
      </c>
      <c r="BQ23" s="99">
        <v>1.4999999999999999E-2</v>
      </c>
      <c r="BR23" s="99">
        <v>0.81499999999999995</v>
      </c>
      <c r="BS23" s="99">
        <v>0.91500000000000004</v>
      </c>
      <c r="BT23" s="99">
        <v>2.9590000000000001</v>
      </c>
      <c r="BU23" s="99">
        <v>9.3130000000000006</v>
      </c>
      <c r="BV23" s="99">
        <v>19.648</v>
      </c>
      <c r="BW23" s="99">
        <v>7.0739999999999998</v>
      </c>
      <c r="BX23" s="99">
        <v>18.385999999999999</v>
      </c>
      <c r="BY23" s="99">
        <v>8.7569999999999997</v>
      </c>
      <c r="BZ23" s="99">
        <v>16.117999999999999</v>
      </c>
      <c r="CA23" s="99">
        <v>2.5590000000000002</v>
      </c>
      <c r="CB23" s="99">
        <v>2.9790000000000001</v>
      </c>
      <c r="CC23" s="99">
        <v>15.000999999999999</v>
      </c>
      <c r="CD23" s="99">
        <v>8.8810000000000002</v>
      </c>
      <c r="CE23" s="99">
        <v>15.051</v>
      </c>
      <c r="CF23" s="99">
        <v>14.737</v>
      </c>
      <c r="CG23" s="99">
        <v>15.121</v>
      </c>
      <c r="CH23" s="99">
        <v>9.8949999999999996</v>
      </c>
      <c r="CI23" s="99">
        <v>3.1309999999999998</v>
      </c>
      <c r="CJ23" s="99">
        <v>3.423</v>
      </c>
      <c r="CK23" s="99">
        <v>9.5250000000000004</v>
      </c>
      <c r="CL23" s="99">
        <v>8.8460000000000001</v>
      </c>
      <c r="CM23" s="99">
        <v>16.119</v>
      </c>
      <c r="CN23" s="99">
        <v>13.743</v>
      </c>
      <c r="CO23" s="99">
        <v>8.15</v>
      </c>
      <c r="CP23" s="99">
        <v>22.05</v>
      </c>
      <c r="CQ23" s="99">
        <v>8.5269999999999992</v>
      </c>
      <c r="CR23" s="99">
        <v>19.297000000000001</v>
      </c>
      <c r="CS23" s="99">
        <v>25.672999999999998</v>
      </c>
      <c r="CT23" s="100"/>
      <c r="CU23" s="100"/>
      <c r="CV23" s="100"/>
      <c r="CW23" s="96"/>
      <c r="CX23" s="97">
        <f t="array" ref="CX23">SUMPRODUCT(B23:CW23*0.25)</f>
        <v>176.15574999999993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>
        <v>110</v>
      </c>
      <c r="BG24" s="99">
        <v>110</v>
      </c>
      <c r="BH24" s="99">
        <v>110</v>
      </c>
      <c r="BI24" s="99">
        <v>110</v>
      </c>
      <c r="BJ24" s="99">
        <v>101.32</v>
      </c>
      <c r="BK24" s="99">
        <v>110</v>
      </c>
      <c r="BL24" s="99">
        <v>102.994</v>
      </c>
      <c r="BM24" s="99">
        <v>55.52</v>
      </c>
      <c r="BN24" s="99">
        <v>110</v>
      </c>
      <c r="BO24" s="99">
        <v>110</v>
      </c>
      <c r="BP24" s="99">
        <v>110</v>
      </c>
      <c r="BQ24" s="99">
        <v>110</v>
      </c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312.45849999999996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21.719000000000001</v>
      </c>
      <c r="C28" s="107">
        <f t="shared" ref="C28:BN28" si="2">SUM(C21:C27)</f>
        <v>21.831000000000003</v>
      </c>
      <c r="D28" s="107">
        <f t="shared" si="2"/>
        <v>21.312999999999999</v>
      </c>
      <c r="E28" s="107">
        <f t="shared" si="2"/>
        <v>21.921999999999997</v>
      </c>
      <c r="F28" s="107">
        <f t="shared" si="2"/>
        <v>23.093</v>
      </c>
      <c r="G28" s="107">
        <f t="shared" si="2"/>
        <v>23.122999999999998</v>
      </c>
      <c r="H28" s="107">
        <f t="shared" si="2"/>
        <v>23.326000000000001</v>
      </c>
      <c r="I28" s="107">
        <f t="shared" si="2"/>
        <v>23.713000000000001</v>
      </c>
      <c r="J28" s="107">
        <f t="shared" si="2"/>
        <v>23.902999999999999</v>
      </c>
      <c r="K28" s="107">
        <f t="shared" si="2"/>
        <v>27.223999999999997</v>
      </c>
      <c r="L28" s="107">
        <f t="shared" si="2"/>
        <v>30.723999999999997</v>
      </c>
      <c r="M28" s="107">
        <f t="shared" si="2"/>
        <v>34.903999999999996</v>
      </c>
      <c r="N28" s="107">
        <f t="shared" si="2"/>
        <v>35.340000000000003</v>
      </c>
      <c r="O28" s="107">
        <f t="shared" si="2"/>
        <v>22.613</v>
      </c>
      <c r="P28" s="107">
        <f t="shared" si="2"/>
        <v>25.637999999999998</v>
      </c>
      <c r="Q28" s="107">
        <f t="shared" si="2"/>
        <v>24.021000000000001</v>
      </c>
      <c r="R28" s="107">
        <f t="shared" si="2"/>
        <v>21.554000000000002</v>
      </c>
      <c r="S28" s="107">
        <f t="shared" si="2"/>
        <v>22.643000000000001</v>
      </c>
      <c r="T28" s="107">
        <f t="shared" si="2"/>
        <v>22.326999999999998</v>
      </c>
      <c r="U28" s="107">
        <f t="shared" si="2"/>
        <v>21.418999999999997</v>
      </c>
      <c r="V28" s="107">
        <f t="shared" si="2"/>
        <v>18.448999999999998</v>
      </c>
      <c r="W28" s="107">
        <f t="shared" si="2"/>
        <v>7.3629999999999995</v>
      </c>
      <c r="X28" s="107">
        <f t="shared" si="2"/>
        <v>7.3860000000000001</v>
      </c>
      <c r="Y28" s="107">
        <f t="shared" si="2"/>
        <v>12.748999999999999</v>
      </c>
      <c r="Z28" s="107">
        <f t="shared" si="2"/>
        <v>6.7510000000000003</v>
      </c>
      <c r="AA28" s="107">
        <f t="shared" si="2"/>
        <v>7.8180000000000005</v>
      </c>
      <c r="AB28" s="107">
        <f t="shared" si="2"/>
        <v>7.5430000000000001</v>
      </c>
      <c r="AC28" s="107">
        <f t="shared" si="2"/>
        <v>7.1309999999999993</v>
      </c>
      <c r="AD28" s="107">
        <f t="shared" si="2"/>
        <v>6.4749999999999996</v>
      </c>
      <c r="AE28" s="107">
        <f t="shared" si="2"/>
        <v>3.0169999999999999</v>
      </c>
      <c r="AF28" s="107">
        <f t="shared" si="2"/>
        <v>0.999</v>
      </c>
      <c r="AG28" s="107">
        <f t="shared" si="2"/>
        <v>1.6549999999999998</v>
      </c>
      <c r="AH28" s="107">
        <f t="shared" si="2"/>
        <v>0.94400000000000006</v>
      </c>
      <c r="AI28" s="107">
        <f t="shared" si="2"/>
        <v>1.2410000000000001</v>
      </c>
      <c r="AJ28" s="107">
        <f t="shared" si="2"/>
        <v>0.83099999999999996</v>
      </c>
      <c r="AK28" s="107">
        <f t="shared" si="2"/>
        <v>0.9850000000000001</v>
      </c>
      <c r="AL28" s="107">
        <f t="shared" si="2"/>
        <v>0.78700000000000003</v>
      </c>
      <c r="AM28" s="107">
        <f t="shared" si="2"/>
        <v>1.1059999999999999</v>
      </c>
      <c r="AN28" s="107">
        <f t="shared" si="2"/>
        <v>1.111</v>
      </c>
      <c r="AO28" s="107">
        <f t="shared" si="2"/>
        <v>0.76800000000000002</v>
      </c>
      <c r="AP28" s="107">
        <f t="shared" si="2"/>
        <v>0.76700000000000002</v>
      </c>
      <c r="AQ28" s="107">
        <f t="shared" si="2"/>
        <v>0.80700000000000005</v>
      </c>
      <c r="AR28" s="107">
        <f t="shared" si="2"/>
        <v>1.294</v>
      </c>
      <c r="AS28" s="107">
        <f t="shared" si="2"/>
        <v>12.841999999999999</v>
      </c>
      <c r="AT28" s="107">
        <f t="shared" si="2"/>
        <v>0.72</v>
      </c>
      <c r="AU28" s="107">
        <f t="shared" si="2"/>
        <v>0.84</v>
      </c>
      <c r="AV28" s="107">
        <f t="shared" si="2"/>
        <v>0.90600000000000003</v>
      </c>
      <c r="AW28" s="107">
        <f t="shared" si="2"/>
        <v>0.82000000000000006</v>
      </c>
      <c r="AX28" s="107">
        <f t="shared" si="2"/>
        <v>0.83199999999999996</v>
      </c>
      <c r="AY28" s="107">
        <f t="shared" si="2"/>
        <v>0.82899999999999996</v>
      </c>
      <c r="AZ28" s="107">
        <f t="shared" si="2"/>
        <v>0.873</v>
      </c>
      <c r="BA28" s="107">
        <f t="shared" si="2"/>
        <v>0.84499999999999997</v>
      </c>
      <c r="BB28" s="107">
        <f t="shared" si="2"/>
        <v>0.872</v>
      </c>
      <c r="BC28" s="107">
        <f t="shared" si="2"/>
        <v>0.90500000000000003</v>
      </c>
      <c r="BD28" s="107">
        <f t="shared" si="2"/>
        <v>0.92400000000000004</v>
      </c>
      <c r="BE28" s="107">
        <f t="shared" si="2"/>
        <v>0.90100000000000002</v>
      </c>
      <c r="BF28" s="107">
        <f t="shared" si="2"/>
        <v>123.94</v>
      </c>
      <c r="BG28" s="107">
        <f t="shared" si="2"/>
        <v>123.965</v>
      </c>
      <c r="BH28" s="107">
        <f t="shared" si="2"/>
        <v>123.47799999999999</v>
      </c>
      <c r="BI28" s="107">
        <f t="shared" si="2"/>
        <v>123.53999999999999</v>
      </c>
      <c r="BJ28" s="107">
        <f t="shared" si="2"/>
        <v>114.09699999999999</v>
      </c>
      <c r="BK28" s="107">
        <f t="shared" si="2"/>
        <v>110.807</v>
      </c>
      <c r="BL28" s="107">
        <f t="shared" si="2"/>
        <v>103.758</v>
      </c>
      <c r="BM28" s="107">
        <f t="shared" si="2"/>
        <v>56.275000000000006</v>
      </c>
      <c r="BN28" s="107">
        <f t="shared" si="2"/>
        <v>132.761</v>
      </c>
      <c r="BO28" s="107">
        <f t="shared" ref="BO28:CW28" si="3">SUM(BO21:BO27)</f>
        <v>133.01900000000001</v>
      </c>
      <c r="BP28" s="107">
        <f t="shared" si="3"/>
        <v>111.039</v>
      </c>
      <c r="BQ28" s="107">
        <f t="shared" si="3"/>
        <v>111.017</v>
      </c>
      <c r="BR28" s="107">
        <f t="shared" si="3"/>
        <v>3.016</v>
      </c>
      <c r="BS28" s="107">
        <f t="shared" si="3"/>
        <v>3.1760000000000002</v>
      </c>
      <c r="BT28" s="107">
        <f t="shared" si="3"/>
        <v>6.3849999999999998</v>
      </c>
      <c r="BU28" s="107">
        <f t="shared" si="3"/>
        <v>19.675000000000001</v>
      </c>
      <c r="BV28" s="107">
        <f t="shared" si="3"/>
        <v>29.962</v>
      </c>
      <c r="BW28" s="107">
        <f t="shared" si="3"/>
        <v>10.649000000000001</v>
      </c>
      <c r="BX28" s="107">
        <f t="shared" si="3"/>
        <v>28.914000000000001</v>
      </c>
      <c r="BY28" s="107">
        <f t="shared" si="3"/>
        <v>19.401</v>
      </c>
      <c r="BZ28" s="107">
        <f t="shared" si="3"/>
        <v>19.634</v>
      </c>
      <c r="CA28" s="107">
        <f t="shared" si="3"/>
        <v>6.2190000000000003</v>
      </c>
      <c r="CB28" s="107">
        <f t="shared" si="3"/>
        <v>6.7170000000000005</v>
      </c>
      <c r="CC28" s="107">
        <f t="shared" si="3"/>
        <v>18.817999999999998</v>
      </c>
      <c r="CD28" s="107">
        <f t="shared" si="3"/>
        <v>19.631999999999998</v>
      </c>
      <c r="CE28" s="107">
        <f t="shared" si="3"/>
        <v>25.874000000000002</v>
      </c>
      <c r="CF28" s="107">
        <f t="shared" si="3"/>
        <v>25.515000000000001</v>
      </c>
      <c r="CG28" s="107">
        <f t="shared" si="3"/>
        <v>25.917000000000002</v>
      </c>
      <c r="CH28" s="107">
        <f t="shared" si="3"/>
        <v>13.016999999999999</v>
      </c>
      <c r="CI28" s="107">
        <f t="shared" si="3"/>
        <v>6.3379999999999992</v>
      </c>
      <c r="CJ28" s="107">
        <f t="shared" si="3"/>
        <v>6.7010000000000005</v>
      </c>
      <c r="CK28" s="107">
        <f t="shared" si="3"/>
        <v>19.548000000000002</v>
      </c>
      <c r="CL28" s="107">
        <f t="shared" si="3"/>
        <v>18.838000000000001</v>
      </c>
      <c r="CM28" s="107">
        <f t="shared" si="3"/>
        <v>26.07</v>
      </c>
      <c r="CN28" s="107">
        <f t="shared" si="3"/>
        <v>23.712</v>
      </c>
      <c r="CO28" s="107">
        <f t="shared" si="3"/>
        <v>18.116</v>
      </c>
      <c r="CP28" s="107">
        <f t="shared" si="3"/>
        <v>31.895000000000003</v>
      </c>
      <c r="CQ28" s="107">
        <f t="shared" si="3"/>
        <v>18.366999999999997</v>
      </c>
      <c r="CR28" s="107">
        <f t="shared" si="3"/>
        <v>29.102</v>
      </c>
      <c r="CS28" s="107">
        <f t="shared" si="3"/>
        <v>35.481999999999999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624.45549999999992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>
        <v>152.614</v>
      </c>
      <c r="C32" s="94">
        <v>112.724</v>
      </c>
      <c r="D32" s="94">
        <v>94.393000000000001</v>
      </c>
      <c r="E32" s="94">
        <v>92.909000000000006</v>
      </c>
      <c r="F32" s="94">
        <v>123.024</v>
      </c>
      <c r="G32" s="94">
        <v>126.376</v>
      </c>
      <c r="H32" s="94">
        <v>124.83799999999999</v>
      </c>
      <c r="I32" s="94">
        <v>122.30200000000001</v>
      </c>
      <c r="J32" s="94">
        <v>126.22199999999999</v>
      </c>
      <c r="K32" s="94">
        <v>130.363</v>
      </c>
      <c r="L32" s="94">
        <v>134.44499999999999</v>
      </c>
      <c r="M32" s="94">
        <v>139.82300000000001</v>
      </c>
      <c r="N32" s="94">
        <v>127.352</v>
      </c>
      <c r="O32" s="94">
        <v>96.614999999999995</v>
      </c>
      <c r="P32" s="94">
        <v>99.816000000000003</v>
      </c>
      <c r="Q32" s="94">
        <v>98.161000000000001</v>
      </c>
      <c r="R32" s="94">
        <v>114.381</v>
      </c>
      <c r="S32" s="94">
        <v>65.204999999999998</v>
      </c>
      <c r="T32" s="94">
        <v>69.429000000000002</v>
      </c>
      <c r="U32" s="94">
        <v>69.662999999999997</v>
      </c>
      <c r="V32" s="94">
        <v>65.44</v>
      </c>
      <c r="W32" s="94">
        <v>56.197000000000003</v>
      </c>
      <c r="X32" s="94">
        <v>58.722999999999999</v>
      </c>
      <c r="Y32" s="94">
        <v>64.153999999999996</v>
      </c>
      <c r="Z32" s="94">
        <v>106.238</v>
      </c>
      <c r="AA32" s="94">
        <v>53.884999999999998</v>
      </c>
      <c r="AB32" s="94">
        <v>55.514000000000003</v>
      </c>
      <c r="AC32" s="94">
        <v>51.798999999999999</v>
      </c>
      <c r="AD32" s="94">
        <v>114.973</v>
      </c>
      <c r="AE32" s="94">
        <v>91.322000000000003</v>
      </c>
      <c r="AF32" s="94">
        <v>52.749000000000002</v>
      </c>
      <c r="AG32" s="94">
        <v>65.677999999999997</v>
      </c>
      <c r="AH32" s="94">
        <v>105.699</v>
      </c>
      <c r="AI32" s="94">
        <v>82.165000000000006</v>
      </c>
      <c r="AJ32" s="94">
        <v>86.632999999999996</v>
      </c>
      <c r="AK32" s="94">
        <v>96.257000000000005</v>
      </c>
      <c r="AL32" s="94">
        <v>107.146</v>
      </c>
      <c r="AM32" s="94">
        <v>117.94499999999999</v>
      </c>
      <c r="AN32" s="94">
        <v>125.316</v>
      </c>
      <c r="AO32" s="94">
        <v>130.90600000000001</v>
      </c>
      <c r="AP32" s="94">
        <v>158.529</v>
      </c>
      <c r="AQ32" s="94">
        <v>162.21700000000001</v>
      </c>
      <c r="AR32" s="94">
        <v>165.62700000000001</v>
      </c>
      <c r="AS32" s="94">
        <v>206.58</v>
      </c>
      <c r="AT32" s="94">
        <v>176.14</v>
      </c>
      <c r="AU32" s="94">
        <v>174.751</v>
      </c>
      <c r="AV32" s="94">
        <v>181.63499999999999</v>
      </c>
      <c r="AW32" s="94">
        <v>179.91499999999999</v>
      </c>
      <c r="AX32" s="94">
        <v>170.03899999999999</v>
      </c>
      <c r="AY32" s="94">
        <v>179.15</v>
      </c>
      <c r="AZ32" s="94">
        <v>175.864</v>
      </c>
      <c r="BA32" s="94">
        <v>176.87700000000001</v>
      </c>
      <c r="BB32" s="94">
        <v>178.72200000000001</v>
      </c>
      <c r="BC32" s="94">
        <v>180.92400000000001</v>
      </c>
      <c r="BD32" s="94">
        <v>168.04</v>
      </c>
      <c r="BE32" s="94">
        <v>165.97</v>
      </c>
      <c r="BF32" s="94">
        <v>329.42399999999998</v>
      </c>
      <c r="BG32" s="94">
        <v>323.745</v>
      </c>
      <c r="BH32" s="94">
        <v>295.62799999999999</v>
      </c>
      <c r="BI32" s="94">
        <v>268.827</v>
      </c>
      <c r="BJ32" s="94">
        <v>255.393</v>
      </c>
      <c r="BK32" s="94">
        <v>246.57900000000001</v>
      </c>
      <c r="BL32" s="94">
        <v>233.35599999999999</v>
      </c>
      <c r="BM32" s="94">
        <v>182.613</v>
      </c>
      <c r="BN32" s="94">
        <v>458.12200000000001</v>
      </c>
      <c r="BO32" s="94">
        <v>474.82900000000001</v>
      </c>
      <c r="BP32" s="94">
        <v>223.67699999999999</v>
      </c>
      <c r="BQ32" s="94">
        <v>111.017</v>
      </c>
      <c r="BR32" s="94">
        <v>3.016</v>
      </c>
      <c r="BS32" s="94">
        <v>3.1760000000000002</v>
      </c>
      <c r="BT32" s="94">
        <v>41.095999999999997</v>
      </c>
      <c r="BU32" s="94">
        <v>83.32</v>
      </c>
      <c r="BV32" s="94">
        <v>50.402000000000001</v>
      </c>
      <c r="BW32" s="94">
        <v>45.649000000000001</v>
      </c>
      <c r="BX32" s="94">
        <v>64.944999999999993</v>
      </c>
      <c r="BY32" s="94">
        <v>54.401000000000003</v>
      </c>
      <c r="BZ32" s="94">
        <v>59.423000000000002</v>
      </c>
      <c r="CA32" s="94">
        <v>11.233000000000001</v>
      </c>
      <c r="CB32" s="94">
        <v>11.723000000000001</v>
      </c>
      <c r="CC32" s="94">
        <v>45.551000000000002</v>
      </c>
      <c r="CD32" s="94">
        <v>59.631999999999998</v>
      </c>
      <c r="CE32" s="94">
        <v>65.873999999999995</v>
      </c>
      <c r="CF32" s="94">
        <v>65.515000000000001</v>
      </c>
      <c r="CG32" s="94">
        <v>65.917000000000002</v>
      </c>
      <c r="CH32" s="94">
        <v>18.016999999999999</v>
      </c>
      <c r="CI32" s="94">
        <v>11.342000000000001</v>
      </c>
      <c r="CJ32" s="94">
        <v>11.750999999999999</v>
      </c>
      <c r="CK32" s="94">
        <v>19.646000000000001</v>
      </c>
      <c r="CL32" s="94">
        <v>45.542000000000002</v>
      </c>
      <c r="CM32" s="94">
        <v>92.879000000000005</v>
      </c>
      <c r="CN32" s="94">
        <v>144.97499999999999</v>
      </c>
      <c r="CO32" s="94">
        <v>110.922</v>
      </c>
      <c r="CP32" s="94">
        <v>171.071</v>
      </c>
      <c r="CQ32" s="94">
        <v>82.789000000000001</v>
      </c>
      <c r="CR32" s="94">
        <v>165.00200000000001</v>
      </c>
      <c r="CS32" s="94">
        <v>95.814999999999998</v>
      </c>
      <c r="CT32" s="95"/>
      <c r="CU32" s="95"/>
      <c r="CV32" s="95"/>
      <c r="CW32" s="96"/>
      <c r="CX32" s="97">
        <f t="array" ref="CX32">SUMPRODUCT(B32:CW32*0.25)</f>
        <v>2953.5519999999997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152.614</v>
      </c>
      <c r="C34" s="77">
        <f t="shared" ref="C34:BN34" si="4">SUM(C31:C33)</f>
        <v>112.724</v>
      </c>
      <c r="D34" s="77">
        <f t="shared" si="4"/>
        <v>94.393000000000001</v>
      </c>
      <c r="E34" s="77">
        <f t="shared" si="4"/>
        <v>92.909000000000006</v>
      </c>
      <c r="F34" s="77">
        <f t="shared" si="4"/>
        <v>123.024</v>
      </c>
      <c r="G34" s="77">
        <f t="shared" si="4"/>
        <v>126.376</v>
      </c>
      <c r="H34" s="77">
        <f t="shared" si="4"/>
        <v>124.83799999999999</v>
      </c>
      <c r="I34" s="77">
        <f t="shared" si="4"/>
        <v>122.30200000000001</v>
      </c>
      <c r="J34" s="77">
        <f t="shared" si="4"/>
        <v>126.22199999999999</v>
      </c>
      <c r="K34" s="77">
        <f t="shared" si="4"/>
        <v>130.363</v>
      </c>
      <c r="L34" s="77">
        <f t="shared" si="4"/>
        <v>134.44499999999999</v>
      </c>
      <c r="M34" s="77">
        <f t="shared" si="4"/>
        <v>139.82300000000001</v>
      </c>
      <c r="N34" s="77">
        <f t="shared" si="4"/>
        <v>127.352</v>
      </c>
      <c r="O34" s="77">
        <f t="shared" si="4"/>
        <v>96.614999999999995</v>
      </c>
      <c r="P34" s="77">
        <f t="shared" si="4"/>
        <v>99.816000000000003</v>
      </c>
      <c r="Q34" s="77">
        <f t="shared" si="4"/>
        <v>98.161000000000001</v>
      </c>
      <c r="R34" s="77">
        <f t="shared" si="4"/>
        <v>114.381</v>
      </c>
      <c r="S34" s="77">
        <f t="shared" si="4"/>
        <v>65.204999999999998</v>
      </c>
      <c r="T34" s="77">
        <f t="shared" si="4"/>
        <v>69.429000000000002</v>
      </c>
      <c r="U34" s="77">
        <f t="shared" si="4"/>
        <v>69.662999999999997</v>
      </c>
      <c r="V34" s="77">
        <f t="shared" si="4"/>
        <v>65.44</v>
      </c>
      <c r="W34" s="77">
        <f t="shared" si="4"/>
        <v>56.197000000000003</v>
      </c>
      <c r="X34" s="77">
        <f t="shared" si="4"/>
        <v>58.722999999999999</v>
      </c>
      <c r="Y34" s="77">
        <f t="shared" si="4"/>
        <v>64.153999999999996</v>
      </c>
      <c r="Z34" s="77">
        <f t="shared" si="4"/>
        <v>106.238</v>
      </c>
      <c r="AA34" s="77">
        <f t="shared" si="4"/>
        <v>53.884999999999998</v>
      </c>
      <c r="AB34" s="77">
        <f t="shared" si="4"/>
        <v>55.514000000000003</v>
      </c>
      <c r="AC34" s="77">
        <f t="shared" si="4"/>
        <v>51.798999999999999</v>
      </c>
      <c r="AD34" s="77">
        <f t="shared" si="4"/>
        <v>114.973</v>
      </c>
      <c r="AE34" s="77">
        <f t="shared" si="4"/>
        <v>91.322000000000003</v>
      </c>
      <c r="AF34" s="77">
        <f t="shared" si="4"/>
        <v>52.749000000000002</v>
      </c>
      <c r="AG34" s="77">
        <f t="shared" si="4"/>
        <v>65.677999999999997</v>
      </c>
      <c r="AH34" s="77">
        <f t="shared" si="4"/>
        <v>105.699</v>
      </c>
      <c r="AI34" s="77">
        <f t="shared" si="4"/>
        <v>82.165000000000006</v>
      </c>
      <c r="AJ34" s="77">
        <f t="shared" si="4"/>
        <v>86.632999999999996</v>
      </c>
      <c r="AK34" s="77">
        <f t="shared" si="4"/>
        <v>96.257000000000005</v>
      </c>
      <c r="AL34" s="77">
        <f t="shared" si="4"/>
        <v>107.146</v>
      </c>
      <c r="AM34" s="77">
        <f t="shared" si="4"/>
        <v>117.94499999999999</v>
      </c>
      <c r="AN34" s="77">
        <f t="shared" si="4"/>
        <v>125.316</v>
      </c>
      <c r="AO34" s="77">
        <f t="shared" si="4"/>
        <v>130.90600000000001</v>
      </c>
      <c r="AP34" s="77">
        <f t="shared" si="4"/>
        <v>158.529</v>
      </c>
      <c r="AQ34" s="77">
        <f t="shared" si="4"/>
        <v>162.21700000000001</v>
      </c>
      <c r="AR34" s="77">
        <f t="shared" si="4"/>
        <v>165.62700000000001</v>
      </c>
      <c r="AS34" s="77">
        <f t="shared" si="4"/>
        <v>206.58</v>
      </c>
      <c r="AT34" s="77">
        <f t="shared" si="4"/>
        <v>176.14</v>
      </c>
      <c r="AU34" s="77">
        <f t="shared" si="4"/>
        <v>174.751</v>
      </c>
      <c r="AV34" s="77">
        <f t="shared" si="4"/>
        <v>181.63499999999999</v>
      </c>
      <c r="AW34" s="77">
        <f t="shared" si="4"/>
        <v>179.91499999999999</v>
      </c>
      <c r="AX34" s="77">
        <f t="shared" si="4"/>
        <v>170.03899999999999</v>
      </c>
      <c r="AY34" s="77">
        <f t="shared" si="4"/>
        <v>179.15</v>
      </c>
      <c r="AZ34" s="77">
        <f t="shared" si="4"/>
        <v>175.864</v>
      </c>
      <c r="BA34" s="77">
        <f t="shared" si="4"/>
        <v>176.87700000000001</v>
      </c>
      <c r="BB34" s="77">
        <f t="shared" si="4"/>
        <v>178.72200000000001</v>
      </c>
      <c r="BC34" s="77">
        <f t="shared" si="4"/>
        <v>180.92400000000001</v>
      </c>
      <c r="BD34" s="77">
        <f t="shared" si="4"/>
        <v>168.04</v>
      </c>
      <c r="BE34" s="77">
        <f t="shared" si="4"/>
        <v>165.97</v>
      </c>
      <c r="BF34" s="77">
        <f t="shared" si="4"/>
        <v>329.42399999999998</v>
      </c>
      <c r="BG34" s="77">
        <f t="shared" si="4"/>
        <v>323.745</v>
      </c>
      <c r="BH34" s="77">
        <f t="shared" si="4"/>
        <v>295.62799999999999</v>
      </c>
      <c r="BI34" s="77">
        <f t="shared" si="4"/>
        <v>268.827</v>
      </c>
      <c r="BJ34" s="77">
        <f t="shared" si="4"/>
        <v>255.393</v>
      </c>
      <c r="BK34" s="77">
        <f t="shared" si="4"/>
        <v>246.57900000000001</v>
      </c>
      <c r="BL34" s="77">
        <f t="shared" si="4"/>
        <v>233.35599999999999</v>
      </c>
      <c r="BM34" s="77">
        <f t="shared" si="4"/>
        <v>182.613</v>
      </c>
      <c r="BN34" s="77">
        <f t="shared" si="4"/>
        <v>458.12200000000001</v>
      </c>
      <c r="BO34" s="77">
        <f t="shared" ref="BO34:CW34" si="5">SUM(BO31:BO33)</f>
        <v>474.82900000000001</v>
      </c>
      <c r="BP34" s="77">
        <f t="shared" si="5"/>
        <v>223.67699999999999</v>
      </c>
      <c r="BQ34" s="77">
        <f t="shared" si="5"/>
        <v>111.017</v>
      </c>
      <c r="BR34" s="77">
        <f t="shared" si="5"/>
        <v>3.016</v>
      </c>
      <c r="BS34" s="77">
        <f t="shared" si="5"/>
        <v>3.1760000000000002</v>
      </c>
      <c r="BT34" s="77">
        <f t="shared" si="5"/>
        <v>41.095999999999997</v>
      </c>
      <c r="BU34" s="77">
        <f t="shared" si="5"/>
        <v>83.32</v>
      </c>
      <c r="BV34" s="77">
        <f t="shared" si="5"/>
        <v>50.402000000000001</v>
      </c>
      <c r="BW34" s="77">
        <f t="shared" si="5"/>
        <v>45.649000000000001</v>
      </c>
      <c r="BX34" s="77">
        <f t="shared" si="5"/>
        <v>64.944999999999993</v>
      </c>
      <c r="BY34" s="77">
        <f t="shared" si="5"/>
        <v>54.401000000000003</v>
      </c>
      <c r="BZ34" s="77">
        <f t="shared" si="5"/>
        <v>59.423000000000002</v>
      </c>
      <c r="CA34" s="77">
        <f t="shared" si="5"/>
        <v>11.233000000000001</v>
      </c>
      <c r="CB34" s="77">
        <f t="shared" si="5"/>
        <v>11.723000000000001</v>
      </c>
      <c r="CC34" s="77">
        <f t="shared" si="5"/>
        <v>45.551000000000002</v>
      </c>
      <c r="CD34" s="77">
        <f t="shared" si="5"/>
        <v>59.631999999999998</v>
      </c>
      <c r="CE34" s="77">
        <f t="shared" si="5"/>
        <v>65.873999999999995</v>
      </c>
      <c r="CF34" s="77">
        <f t="shared" si="5"/>
        <v>65.515000000000001</v>
      </c>
      <c r="CG34" s="77">
        <f t="shared" si="5"/>
        <v>65.917000000000002</v>
      </c>
      <c r="CH34" s="77">
        <f t="shared" si="5"/>
        <v>18.016999999999999</v>
      </c>
      <c r="CI34" s="77">
        <f t="shared" si="5"/>
        <v>11.342000000000001</v>
      </c>
      <c r="CJ34" s="77">
        <f t="shared" si="5"/>
        <v>11.750999999999999</v>
      </c>
      <c r="CK34" s="77">
        <f t="shared" si="5"/>
        <v>19.646000000000001</v>
      </c>
      <c r="CL34" s="77">
        <f t="shared" si="5"/>
        <v>45.542000000000002</v>
      </c>
      <c r="CM34" s="77">
        <f t="shared" si="5"/>
        <v>92.879000000000005</v>
      </c>
      <c r="CN34" s="77">
        <f t="shared" si="5"/>
        <v>144.97499999999999</v>
      </c>
      <c r="CO34" s="77">
        <f t="shared" si="5"/>
        <v>110.922</v>
      </c>
      <c r="CP34" s="77">
        <f t="shared" si="5"/>
        <v>171.071</v>
      </c>
      <c r="CQ34" s="77">
        <f t="shared" si="5"/>
        <v>82.789000000000001</v>
      </c>
      <c r="CR34" s="77">
        <f t="shared" si="5"/>
        <v>165.00200000000001</v>
      </c>
      <c r="CS34" s="77">
        <f t="shared" si="5"/>
        <v>95.814999999999998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2953.5519999999997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45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46</v>
      </c>
      <c r="B39" s="119"/>
      <c r="C39" s="120">
        <v>41.3</v>
      </c>
      <c r="D39" s="120">
        <v>42.1</v>
      </c>
      <c r="E39" s="120">
        <v>52.2</v>
      </c>
      <c r="F39" s="120">
        <v>46</v>
      </c>
      <c r="G39" s="120">
        <v>55</v>
      </c>
      <c r="H39" s="120">
        <v>55.9</v>
      </c>
      <c r="I39" s="120">
        <v>55.9</v>
      </c>
      <c r="J39" s="120">
        <v>54.8</v>
      </c>
      <c r="K39" s="120">
        <v>54.5</v>
      </c>
      <c r="L39" s="120">
        <v>54.4</v>
      </c>
      <c r="M39" s="120">
        <v>54.5</v>
      </c>
      <c r="N39" s="120">
        <v>23.3</v>
      </c>
      <c r="O39" s="120"/>
      <c r="P39" s="120"/>
      <c r="Q39" s="120"/>
      <c r="R39" s="120"/>
      <c r="S39" s="120">
        <v>30</v>
      </c>
      <c r="T39" s="120">
        <v>29.8</v>
      </c>
      <c r="U39" s="120">
        <v>30.3</v>
      </c>
      <c r="V39" s="120">
        <v>39.1</v>
      </c>
      <c r="W39" s="120">
        <v>37.799999999999997</v>
      </c>
      <c r="X39" s="120">
        <v>12.8</v>
      </c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/>
      <c r="BN39" s="120"/>
      <c r="BO39" s="120"/>
      <c r="BP39" s="120"/>
      <c r="BQ39" s="120"/>
      <c r="BR39" s="120">
        <v>9.4</v>
      </c>
      <c r="BS39" s="120">
        <v>9.9</v>
      </c>
      <c r="BT39" s="120"/>
      <c r="BU39" s="120"/>
      <c r="BV39" s="120"/>
      <c r="BW39" s="120">
        <v>17.5</v>
      </c>
      <c r="BX39" s="120"/>
      <c r="BY39" s="120">
        <v>19.8</v>
      </c>
      <c r="BZ39" s="120">
        <v>117.3</v>
      </c>
      <c r="CA39" s="120">
        <v>47.4</v>
      </c>
      <c r="CB39" s="120">
        <v>67.8</v>
      </c>
      <c r="CC39" s="120">
        <v>89.3</v>
      </c>
      <c r="CD39" s="120">
        <v>23.7</v>
      </c>
      <c r="CE39" s="120"/>
      <c r="CF39" s="120"/>
      <c r="CG39" s="120"/>
      <c r="CH39" s="120">
        <v>27.1</v>
      </c>
      <c r="CI39" s="120">
        <v>35.6</v>
      </c>
      <c r="CJ39" s="120">
        <v>33.1</v>
      </c>
      <c r="CK39" s="120">
        <v>25.7</v>
      </c>
      <c r="CL39" s="120">
        <v>9.4</v>
      </c>
      <c r="CM39" s="120">
        <v>21.7</v>
      </c>
      <c r="CN39" s="120">
        <v>14.7</v>
      </c>
      <c r="CO39" s="120">
        <v>30.3</v>
      </c>
      <c r="CP39" s="120"/>
      <c r="CQ39" s="120">
        <v>52</v>
      </c>
      <c r="CR39" s="120">
        <v>0.6</v>
      </c>
      <c r="CS39" s="120">
        <v>1</v>
      </c>
      <c r="CT39" s="122"/>
      <c r="CU39" s="122"/>
      <c r="CV39" s="122"/>
      <c r="CW39" s="121"/>
      <c r="CX39" s="97">
        <f t="array" ref="CX39">SUMPRODUCT(B39:CW39*0.25)</f>
        <v>355.74999999999989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48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0</v>
      </c>
    </row>
    <row r="42" spans="1:102" ht="30" customHeight="1" thickBot="1" x14ac:dyDescent="0.25">
      <c r="A42" s="105" t="s">
        <v>49</v>
      </c>
      <c r="B42" s="106">
        <f>SUM(B37:B41)</f>
        <v>0</v>
      </c>
      <c r="C42" s="107">
        <f t="shared" ref="C42:BN42" si="6">SUM(C37:C41)</f>
        <v>41.3</v>
      </c>
      <c r="D42" s="107">
        <f t="shared" si="6"/>
        <v>42.1</v>
      </c>
      <c r="E42" s="107">
        <f t="shared" si="6"/>
        <v>52.2</v>
      </c>
      <c r="F42" s="107">
        <f t="shared" si="6"/>
        <v>46</v>
      </c>
      <c r="G42" s="107">
        <f t="shared" si="6"/>
        <v>55</v>
      </c>
      <c r="H42" s="107">
        <f t="shared" si="6"/>
        <v>55.9</v>
      </c>
      <c r="I42" s="107">
        <f t="shared" si="6"/>
        <v>55.9</v>
      </c>
      <c r="J42" s="107">
        <f t="shared" si="6"/>
        <v>54.8</v>
      </c>
      <c r="K42" s="107">
        <f t="shared" si="6"/>
        <v>54.5</v>
      </c>
      <c r="L42" s="107">
        <f t="shared" si="6"/>
        <v>54.4</v>
      </c>
      <c r="M42" s="107">
        <f t="shared" si="6"/>
        <v>54.5</v>
      </c>
      <c r="N42" s="107">
        <f t="shared" si="6"/>
        <v>23.3</v>
      </c>
      <c r="O42" s="107">
        <f t="shared" si="6"/>
        <v>0</v>
      </c>
      <c r="P42" s="107">
        <f t="shared" si="6"/>
        <v>0</v>
      </c>
      <c r="Q42" s="107">
        <f t="shared" si="6"/>
        <v>0</v>
      </c>
      <c r="R42" s="107">
        <f t="shared" si="6"/>
        <v>0</v>
      </c>
      <c r="S42" s="107">
        <f t="shared" si="6"/>
        <v>30</v>
      </c>
      <c r="T42" s="107">
        <f t="shared" si="6"/>
        <v>29.8</v>
      </c>
      <c r="U42" s="107">
        <f t="shared" si="6"/>
        <v>30.3</v>
      </c>
      <c r="V42" s="107">
        <f t="shared" si="6"/>
        <v>39.1</v>
      </c>
      <c r="W42" s="107">
        <f t="shared" si="6"/>
        <v>37.799999999999997</v>
      </c>
      <c r="X42" s="107">
        <f t="shared" si="6"/>
        <v>12.8</v>
      </c>
      <c r="Y42" s="107">
        <f t="shared" si="6"/>
        <v>0</v>
      </c>
      <c r="Z42" s="107">
        <f t="shared" si="6"/>
        <v>0</v>
      </c>
      <c r="AA42" s="107">
        <f t="shared" si="6"/>
        <v>0</v>
      </c>
      <c r="AB42" s="107">
        <f t="shared" si="6"/>
        <v>0</v>
      </c>
      <c r="AC42" s="107">
        <f t="shared" si="6"/>
        <v>0</v>
      </c>
      <c r="AD42" s="107">
        <f t="shared" si="6"/>
        <v>0</v>
      </c>
      <c r="AE42" s="107">
        <f t="shared" si="6"/>
        <v>0</v>
      </c>
      <c r="AF42" s="107">
        <f t="shared" si="6"/>
        <v>0</v>
      </c>
      <c r="AG42" s="107">
        <f t="shared" si="6"/>
        <v>0</v>
      </c>
      <c r="AH42" s="107">
        <f t="shared" si="6"/>
        <v>0</v>
      </c>
      <c r="AI42" s="107">
        <f t="shared" si="6"/>
        <v>0</v>
      </c>
      <c r="AJ42" s="107">
        <f t="shared" si="6"/>
        <v>0</v>
      </c>
      <c r="AK42" s="107">
        <f t="shared" si="6"/>
        <v>0</v>
      </c>
      <c r="AL42" s="107">
        <f t="shared" si="6"/>
        <v>0</v>
      </c>
      <c r="AM42" s="107">
        <f t="shared" si="6"/>
        <v>0</v>
      </c>
      <c r="AN42" s="107">
        <f t="shared" si="6"/>
        <v>0</v>
      </c>
      <c r="AO42" s="107">
        <f t="shared" si="6"/>
        <v>0</v>
      </c>
      <c r="AP42" s="107">
        <f t="shared" si="6"/>
        <v>0</v>
      </c>
      <c r="AQ42" s="107">
        <f t="shared" si="6"/>
        <v>0</v>
      </c>
      <c r="AR42" s="107">
        <f t="shared" si="6"/>
        <v>0</v>
      </c>
      <c r="AS42" s="107">
        <f t="shared" si="6"/>
        <v>0</v>
      </c>
      <c r="AT42" s="107">
        <f t="shared" si="6"/>
        <v>0</v>
      </c>
      <c r="AU42" s="107">
        <f t="shared" si="6"/>
        <v>0</v>
      </c>
      <c r="AV42" s="107">
        <f t="shared" si="6"/>
        <v>0</v>
      </c>
      <c r="AW42" s="107">
        <f t="shared" si="6"/>
        <v>0</v>
      </c>
      <c r="AX42" s="107">
        <f t="shared" si="6"/>
        <v>0</v>
      </c>
      <c r="AY42" s="107">
        <f t="shared" si="6"/>
        <v>0</v>
      </c>
      <c r="AZ42" s="107">
        <f t="shared" si="6"/>
        <v>0</v>
      </c>
      <c r="BA42" s="107">
        <f t="shared" si="6"/>
        <v>0</v>
      </c>
      <c r="BB42" s="107">
        <f t="shared" si="6"/>
        <v>0</v>
      </c>
      <c r="BC42" s="107">
        <f t="shared" si="6"/>
        <v>0</v>
      </c>
      <c r="BD42" s="107">
        <f t="shared" si="6"/>
        <v>0</v>
      </c>
      <c r="BE42" s="107">
        <f t="shared" si="6"/>
        <v>0</v>
      </c>
      <c r="BF42" s="107">
        <f t="shared" si="6"/>
        <v>0</v>
      </c>
      <c r="BG42" s="107">
        <f t="shared" si="6"/>
        <v>0</v>
      </c>
      <c r="BH42" s="107">
        <f t="shared" si="6"/>
        <v>0</v>
      </c>
      <c r="BI42" s="107">
        <f t="shared" si="6"/>
        <v>0</v>
      </c>
      <c r="BJ42" s="107">
        <f t="shared" si="6"/>
        <v>0</v>
      </c>
      <c r="BK42" s="107">
        <f t="shared" si="6"/>
        <v>0</v>
      </c>
      <c r="BL42" s="107">
        <f t="shared" si="6"/>
        <v>0</v>
      </c>
      <c r="BM42" s="107">
        <f t="shared" si="6"/>
        <v>0</v>
      </c>
      <c r="BN42" s="107">
        <f t="shared" si="6"/>
        <v>0</v>
      </c>
      <c r="BO42" s="107">
        <f t="shared" ref="BO42:CW42" si="7">SUM(BO37:BO41)</f>
        <v>0</v>
      </c>
      <c r="BP42" s="107">
        <f t="shared" si="7"/>
        <v>0</v>
      </c>
      <c r="BQ42" s="107">
        <f t="shared" si="7"/>
        <v>0</v>
      </c>
      <c r="BR42" s="107">
        <f t="shared" si="7"/>
        <v>9.4</v>
      </c>
      <c r="BS42" s="107">
        <f t="shared" si="7"/>
        <v>9.9</v>
      </c>
      <c r="BT42" s="107">
        <f t="shared" si="7"/>
        <v>0</v>
      </c>
      <c r="BU42" s="107">
        <f t="shared" si="7"/>
        <v>0</v>
      </c>
      <c r="BV42" s="107">
        <f t="shared" si="7"/>
        <v>0</v>
      </c>
      <c r="BW42" s="107">
        <f t="shared" si="7"/>
        <v>17.5</v>
      </c>
      <c r="BX42" s="107">
        <f t="shared" si="7"/>
        <v>0</v>
      </c>
      <c r="BY42" s="107">
        <f t="shared" si="7"/>
        <v>19.8</v>
      </c>
      <c r="BZ42" s="107">
        <f t="shared" si="7"/>
        <v>117.3</v>
      </c>
      <c r="CA42" s="107">
        <f t="shared" si="7"/>
        <v>47.4</v>
      </c>
      <c r="CB42" s="107">
        <f t="shared" si="7"/>
        <v>67.8</v>
      </c>
      <c r="CC42" s="107">
        <f t="shared" si="7"/>
        <v>89.3</v>
      </c>
      <c r="CD42" s="107">
        <f t="shared" si="7"/>
        <v>23.7</v>
      </c>
      <c r="CE42" s="107">
        <f t="shared" si="7"/>
        <v>0</v>
      </c>
      <c r="CF42" s="107">
        <f t="shared" si="7"/>
        <v>0</v>
      </c>
      <c r="CG42" s="107">
        <f t="shared" si="7"/>
        <v>0</v>
      </c>
      <c r="CH42" s="107">
        <f t="shared" si="7"/>
        <v>27.1</v>
      </c>
      <c r="CI42" s="107">
        <f t="shared" si="7"/>
        <v>35.6</v>
      </c>
      <c r="CJ42" s="107">
        <f t="shared" si="7"/>
        <v>33.1</v>
      </c>
      <c r="CK42" s="107">
        <f t="shared" si="7"/>
        <v>25.7</v>
      </c>
      <c r="CL42" s="107">
        <f t="shared" si="7"/>
        <v>9.4</v>
      </c>
      <c r="CM42" s="107">
        <f t="shared" si="7"/>
        <v>21.7</v>
      </c>
      <c r="CN42" s="107">
        <f t="shared" si="7"/>
        <v>14.7</v>
      </c>
      <c r="CO42" s="107">
        <f t="shared" si="7"/>
        <v>30.3</v>
      </c>
      <c r="CP42" s="107">
        <f t="shared" si="7"/>
        <v>0</v>
      </c>
      <c r="CQ42" s="107">
        <f t="shared" si="7"/>
        <v>52</v>
      </c>
      <c r="CR42" s="107">
        <f t="shared" si="7"/>
        <v>0.6</v>
      </c>
      <c r="CS42" s="107">
        <f t="shared" si="7"/>
        <v>1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355.74999999999989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/>
      <c r="C47" s="120">
        <v>41.3</v>
      </c>
      <c r="D47" s="120">
        <v>42.1</v>
      </c>
      <c r="E47" s="120">
        <v>52.2</v>
      </c>
      <c r="F47" s="120">
        <v>46</v>
      </c>
      <c r="G47" s="120">
        <v>55</v>
      </c>
      <c r="H47" s="120">
        <v>55.9</v>
      </c>
      <c r="I47" s="120">
        <v>55.9</v>
      </c>
      <c r="J47" s="120">
        <v>54.8</v>
      </c>
      <c r="K47" s="120">
        <v>54.5</v>
      </c>
      <c r="L47" s="120">
        <v>54.4</v>
      </c>
      <c r="M47" s="120">
        <v>54.5</v>
      </c>
      <c r="N47" s="120">
        <v>23.3</v>
      </c>
      <c r="O47" s="120"/>
      <c r="P47" s="120"/>
      <c r="Q47" s="120"/>
      <c r="R47" s="120"/>
      <c r="S47" s="120">
        <v>30</v>
      </c>
      <c r="T47" s="120">
        <v>29.8</v>
      </c>
      <c r="U47" s="120">
        <v>30.3</v>
      </c>
      <c r="V47" s="120">
        <v>39.1</v>
      </c>
      <c r="W47" s="120">
        <v>37.799999999999997</v>
      </c>
      <c r="X47" s="120">
        <v>12.8</v>
      </c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/>
      <c r="BN47" s="120"/>
      <c r="BO47" s="120"/>
      <c r="BP47" s="120"/>
      <c r="BQ47" s="120"/>
      <c r="BR47" s="120">
        <v>9.4</v>
      </c>
      <c r="BS47" s="120">
        <v>9.9</v>
      </c>
      <c r="BT47" s="120"/>
      <c r="BU47" s="120"/>
      <c r="BV47" s="120"/>
      <c r="BW47" s="120">
        <v>17.5</v>
      </c>
      <c r="BX47" s="120"/>
      <c r="BY47" s="120">
        <v>19.8</v>
      </c>
      <c r="BZ47" s="120">
        <v>117.3</v>
      </c>
      <c r="CA47" s="120">
        <v>47.4</v>
      </c>
      <c r="CB47" s="120">
        <v>67.8</v>
      </c>
      <c r="CC47" s="120">
        <v>89.3</v>
      </c>
      <c r="CD47" s="120">
        <v>23.7</v>
      </c>
      <c r="CE47" s="120"/>
      <c r="CF47" s="120"/>
      <c r="CG47" s="120"/>
      <c r="CH47" s="120">
        <v>27.1</v>
      </c>
      <c r="CI47" s="120">
        <v>35.6</v>
      </c>
      <c r="CJ47" s="120">
        <v>33.1</v>
      </c>
      <c r="CK47" s="120">
        <v>25.7</v>
      </c>
      <c r="CL47" s="120">
        <v>9.4</v>
      </c>
      <c r="CM47" s="120">
        <v>21.7</v>
      </c>
      <c r="CN47" s="120">
        <v>14.7</v>
      </c>
      <c r="CO47" s="120">
        <v>30.3</v>
      </c>
      <c r="CP47" s="120"/>
      <c r="CQ47" s="120">
        <v>52</v>
      </c>
      <c r="CR47" s="120">
        <v>0.6</v>
      </c>
      <c r="CS47" s="120">
        <v>1</v>
      </c>
      <c r="CT47" s="122"/>
      <c r="CU47" s="122"/>
      <c r="CV47" s="122"/>
      <c r="CW47" s="121"/>
      <c r="CX47" s="97">
        <f t="array" ref="CX47">SUMPRODUCT(B47:CW47*0.25)</f>
        <v>355.74999999999989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0</v>
      </c>
    </row>
    <row r="50" spans="1:102" ht="24.95" customHeight="1" x14ac:dyDescent="0.2">
      <c r="A50" s="104" t="s">
        <v>51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52</v>
      </c>
      <c r="B51" s="106">
        <f>SUM(B45:B50)</f>
        <v>0</v>
      </c>
      <c r="C51" s="107">
        <f t="shared" ref="C51:BN51" si="8">SUM(C45:C50)</f>
        <v>41.3</v>
      </c>
      <c r="D51" s="107">
        <f t="shared" si="8"/>
        <v>42.1</v>
      </c>
      <c r="E51" s="107">
        <f t="shared" si="8"/>
        <v>52.2</v>
      </c>
      <c r="F51" s="107">
        <f t="shared" si="8"/>
        <v>46</v>
      </c>
      <c r="G51" s="107">
        <f t="shared" si="8"/>
        <v>55</v>
      </c>
      <c r="H51" s="107">
        <f t="shared" si="8"/>
        <v>55.9</v>
      </c>
      <c r="I51" s="107">
        <f t="shared" si="8"/>
        <v>55.9</v>
      </c>
      <c r="J51" s="107">
        <f t="shared" si="8"/>
        <v>54.8</v>
      </c>
      <c r="K51" s="107">
        <f t="shared" si="8"/>
        <v>54.5</v>
      </c>
      <c r="L51" s="107">
        <f t="shared" si="8"/>
        <v>54.4</v>
      </c>
      <c r="M51" s="107">
        <f t="shared" si="8"/>
        <v>54.5</v>
      </c>
      <c r="N51" s="107">
        <f t="shared" si="8"/>
        <v>23.3</v>
      </c>
      <c r="O51" s="107">
        <f t="shared" si="8"/>
        <v>0</v>
      </c>
      <c r="P51" s="107">
        <f t="shared" si="8"/>
        <v>0</v>
      </c>
      <c r="Q51" s="107">
        <f t="shared" si="8"/>
        <v>0</v>
      </c>
      <c r="R51" s="107">
        <f t="shared" si="8"/>
        <v>0</v>
      </c>
      <c r="S51" s="107">
        <f t="shared" si="8"/>
        <v>30</v>
      </c>
      <c r="T51" s="107">
        <f t="shared" si="8"/>
        <v>29.8</v>
      </c>
      <c r="U51" s="107">
        <f t="shared" si="8"/>
        <v>30.3</v>
      </c>
      <c r="V51" s="107">
        <f t="shared" si="8"/>
        <v>39.1</v>
      </c>
      <c r="W51" s="107">
        <f t="shared" si="8"/>
        <v>37.799999999999997</v>
      </c>
      <c r="X51" s="107">
        <f t="shared" si="8"/>
        <v>12.8</v>
      </c>
      <c r="Y51" s="107">
        <f t="shared" si="8"/>
        <v>0</v>
      </c>
      <c r="Z51" s="107">
        <f t="shared" si="8"/>
        <v>0</v>
      </c>
      <c r="AA51" s="107">
        <f t="shared" si="8"/>
        <v>0</v>
      </c>
      <c r="AB51" s="107">
        <f t="shared" si="8"/>
        <v>0</v>
      </c>
      <c r="AC51" s="107">
        <f t="shared" si="8"/>
        <v>0</v>
      </c>
      <c r="AD51" s="107">
        <f t="shared" si="8"/>
        <v>0</v>
      </c>
      <c r="AE51" s="107">
        <f t="shared" si="8"/>
        <v>0</v>
      </c>
      <c r="AF51" s="107">
        <f t="shared" si="8"/>
        <v>0</v>
      </c>
      <c r="AG51" s="107">
        <f t="shared" si="8"/>
        <v>0</v>
      </c>
      <c r="AH51" s="107">
        <f t="shared" si="8"/>
        <v>0</v>
      </c>
      <c r="AI51" s="107">
        <f t="shared" si="8"/>
        <v>0</v>
      </c>
      <c r="AJ51" s="107">
        <f t="shared" si="8"/>
        <v>0</v>
      </c>
      <c r="AK51" s="107">
        <f t="shared" si="8"/>
        <v>0</v>
      </c>
      <c r="AL51" s="107">
        <f t="shared" si="8"/>
        <v>0</v>
      </c>
      <c r="AM51" s="107">
        <f t="shared" si="8"/>
        <v>0</v>
      </c>
      <c r="AN51" s="107">
        <f t="shared" si="8"/>
        <v>0</v>
      </c>
      <c r="AO51" s="107">
        <f t="shared" si="8"/>
        <v>0</v>
      </c>
      <c r="AP51" s="107">
        <f t="shared" si="8"/>
        <v>0</v>
      </c>
      <c r="AQ51" s="107">
        <f t="shared" si="8"/>
        <v>0</v>
      </c>
      <c r="AR51" s="107">
        <f t="shared" si="8"/>
        <v>0</v>
      </c>
      <c r="AS51" s="107">
        <f t="shared" si="8"/>
        <v>0</v>
      </c>
      <c r="AT51" s="107">
        <f t="shared" si="8"/>
        <v>0</v>
      </c>
      <c r="AU51" s="107">
        <f t="shared" si="8"/>
        <v>0</v>
      </c>
      <c r="AV51" s="107">
        <f t="shared" si="8"/>
        <v>0</v>
      </c>
      <c r="AW51" s="107">
        <f t="shared" si="8"/>
        <v>0</v>
      </c>
      <c r="AX51" s="107">
        <f t="shared" si="8"/>
        <v>0</v>
      </c>
      <c r="AY51" s="107">
        <f t="shared" si="8"/>
        <v>0</v>
      </c>
      <c r="AZ51" s="107">
        <f t="shared" si="8"/>
        <v>0</v>
      </c>
      <c r="BA51" s="107">
        <f t="shared" si="8"/>
        <v>0</v>
      </c>
      <c r="BB51" s="107">
        <f t="shared" si="8"/>
        <v>0</v>
      </c>
      <c r="BC51" s="107">
        <f t="shared" si="8"/>
        <v>0</v>
      </c>
      <c r="BD51" s="107">
        <f t="shared" si="8"/>
        <v>0</v>
      </c>
      <c r="BE51" s="107">
        <f t="shared" si="8"/>
        <v>0</v>
      </c>
      <c r="BF51" s="107">
        <f t="shared" si="8"/>
        <v>0</v>
      </c>
      <c r="BG51" s="107">
        <f t="shared" si="8"/>
        <v>0</v>
      </c>
      <c r="BH51" s="107">
        <f t="shared" si="8"/>
        <v>0</v>
      </c>
      <c r="BI51" s="107">
        <f t="shared" si="8"/>
        <v>0</v>
      </c>
      <c r="BJ51" s="107">
        <f t="shared" si="8"/>
        <v>0</v>
      </c>
      <c r="BK51" s="107">
        <f t="shared" si="8"/>
        <v>0</v>
      </c>
      <c r="BL51" s="107">
        <f t="shared" si="8"/>
        <v>0</v>
      </c>
      <c r="BM51" s="107">
        <f t="shared" si="8"/>
        <v>0</v>
      </c>
      <c r="BN51" s="107">
        <f t="shared" si="8"/>
        <v>0</v>
      </c>
      <c r="BO51" s="107">
        <f t="shared" ref="BO51:CW51" si="9">SUM(BO45:BO50)</f>
        <v>0</v>
      </c>
      <c r="BP51" s="107">
        <f t="shared" si="9"/>
        <v>0</v>
      </c>
      <c r="BQ51" s="107">
        <f t="shared" si="9"/>
        <v>0</v>
      </c>
      <c r="BR51" s="107">
        <f t="shared" si="9"/>
        <v>9.4</v>
      </c>
      <c r="BS51" s="107">
        <f t="shared" si="9"/>
        <v>9.9</v>
      </c>
      <c r="BT51" s="107">
        <f t="shared" si="9"/>
        <v>0</v>
      </c>
      <c r="BU51" s="107">
        <f t="shared" si="9"/>
        <v>0</v>
      </c>
      <c r="BV51" s="107">
        <f t="shared" si="9"/>
        <v>0</v>
      </c>
      <c r="BW51" s="107">
        <f t="shared" si="9"/>
        <v>17.5</v>
      </c>
      <c r="BX51" s="107">
        <f t="shared" si="9"/>
        <v>0</v>
      </c>
      <c r="BY51" s="107">
        <f t="shared" si="9"/>
        <v>19.8</v>
      </c>
      <c r="BZ51" s="107">
        <f t="shared" si="9"/>
        <v>117.3</v>
      </c>
      <c r="CA51" s="107">
        <f t="shared" si="9"/>
        <v>47.4</v>
      </c>
      <c r="CB51" s="107">
        <f t="shared" si="9"/>
        <v>67.8</v>
      </c>
      <c r="CC51" s="107">
        <f t="shared" si="9"/>
        <v>89.3</v>
      </c>
      <c r="CD51" s="107">
        <f t="shared" si="9"/>
        <v>23.7</v>
      </c>
      <c r="CE51" s="107">
        <f t="shared" si="9"/>
        <v>0</v>
      </c>
      <c r="CF51" s="107">
        <f t="shared" si="9"/>
        <v>0</v>
      </c>
      <c r="CG51" s="107">
        <f t="shared" si="9"/>
        <v>0</v>
      </c>
      <c r="CH51" s="107">
        <f t="shared" si="9"/>
        <v>27.1</v>
      </c>
      <c r="CI51" s="107">
        <f t="shared" si="9"/>
        <v>35.6</v>
      </c>
      <c r="CJ51" s="107">
        <f t="shared" si="9"/>
        <v>33.1</v>
      </c>
      <c r="CK51" s="107">
        <f t="shared" si="9"/>
        <v>25.7</v>
      </c>
      <c r="CL51" s="107">
        <f t="shared" si="9"/>
        <v>9.4</v>
      </c>
      <c r="CM51" s="107">
        <f t="shared" si="9"/>
        <v>21.7</v>
      </c>
      <c r="CN51" s="107">
        <f t="shared" si="9"/>
        <v>14.7</v>
      </c>
      <c r="CO51" s="107">
        <f t="shared" si="9"/>
        <v>30.3</v>
      </c>
      <c r="CP51" s="107">
        <f t="shared" si="9"/>
        <v>0</v>
      </c>
      <c r="CQ51" s="107">
        <f t="shared" si="9"/>
        <v>52</v>
      </c>
      <c r="CR51" s="107">
        <f t="shared" si="9"/>
        <v>0.6</v>
      </c>
      <c r="CS51" s="107">
        <f t="shared" si="9"/>
        <v>1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355.74999999999989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0">IF(LEN(C$3)&gt;0,C$3,"")</f>
        <v>2</v>
      </c>
      <c r="D53" s="12">
        <f t="shared" si="10"/>
        <v>3</v>
      </c>
      <c r="E53" s="12">
        <f t="shared" si="10"/>
        <v>4</v>
      </c>
      <c r="F53" s="12">
        <f t="shared" si="10"/>
        <v>5</v>
      </c>
      <c r="G53" s="12">
        <f t="shared" si="10"/>
        <v>6</v>
      </c>
      <c r="H53" s="12">
        <f t="shared" si="10"/>
        <v>7</v>
      </c>
      <c r="I53" s="12">
        <f t="shared" si="10"/>
        <v>8</v>
      </c>
      <c r="J53" s="12">
        <f t="shared" si="10"/>
        <v>9</v>
      </c>
      <c r="K53" s="12">
        <f t="shared" si="10"/>
        <v>10</v>
      </c>
      <c r="L53" s="12">
        <f t="shared" si="10"/>
        <v>11</v>
      </c>
      <c r="M53" s="12">
        <f t="shared" si="10"/>
        <v>12</v>
      </c>
      <c r="N53" s="12">
        <f t="shared" si="10"/>
        <v>13</v>
      </c>
      <c r="O53" s="12">
        <f t="shared" si="10"/>
        <v>14</v>
      </c>
      <c r="P53" s="12">
        <f t="shared" si="10"/>
        <v>15</v>
      </c>
      <c r="Q53" s="12">
        <f t="shared" si="10"/>
        <v>16</v>
      </c>
      <c r="R53" s="12">
        <f t="shared" si="10"/>
        <v>17</v>
      </c>
      <c r="S53" s="12">
        <f t="shared" si="10"/>
        <v>18</v>
      </c>
      <c r="T53" s="12">
        <f t="shared" si="10"/>
        <v>19</v>
      </c>
      <c r="U53" s="12">
        <f t="shared" si="10"/>
        <v>20</v>
      </c>
      <c r="V53" s="12">
        <f t="shared" si="10"/>
        <v>21</v>
      </c>
      <c r="W53" s="12">
        <f t="shared" si="10"/>
        <v>22</v>
      </c>
      <c r="X53" s="12">
        <f t="shared" si="10"/>
        <v>23</v>
      </c>
      <c r="Y53" s="12">
        <f t="shared" si="10"/>
        <v>24</v>
      </c>
      <c r="Z53" s="12">
        <f t="shared" si="10"/>
        <v>25</v>
      </c>
      <c r="AA53" s="12">
        <f t="shared" si="10"/>
        <v>26</v>
      </c>
      <c r="AB53" s="12">
        <f t="shared" si="10"/>
        <v>27</v>
      </c>
      <c r="AC53" s="12">
        <f t="shared" si="10"/>
        <v>28</v>
      </c>
      <c r="AD53" s="12">
        <f t="shared" si="10"/>
        <v>29</v>
      </c>
      <c r="AE53" s="12">
        <f t="shared" si="10"/>
        <v>30</v>
      </c>
      <c r="AF53" s="12">
        <f t="shared" si="10"/>
        <v>31</v>
      </c>
      <c r="AG53" s="12">
        <f t="shared" si="10"/>
        <v>32</v>
      </c>
      <c r="AH53" s="12">
        <f t="shared" si="10"/>
        <v>33</v>
      </c>
      <c r="AI53" s="12">
        <f t="shared" si="10"/>
        <v>34</v>
      </c>
      <c r="AJ53" s="12">
        <f t="shared" si="10"/>
        <v>35</v>
      </c>
      <c r="AK53" s="12">
        <f t="shared" si="10"/>
        <v>36</v>
      </c>
      <c r="AL53" s="12">
        <f t="shared" si="10"/>
        <v>37</v>
      </c>
      <c r="AM53" s="12">
        <f t="shared" si="10"/>
        <v>38</v>
      </c>
      <c r="AN53" s="12">
        <f t="shared" si="10"/>
        <v>39</v>
      </c>
      <c r="AO53" s="12">
        <f t="shared" si="10"/>
        <v>40</v>
      </c>
      <c r="AP53" s="12">
        <f t="shared" si="10"/>
        <v>41</v>
      </c>
      <c r="AQ53" s="12">
        <f t="shared" si="10"/>
        <v>42</v>
      </c>
      <c r="AR53" s="12">
        <f t="shared" si="10"/>
        <v>43</v>
      </c>
      <c r="AS53" s="12">
        <f t="shared" si="10"/>
        <v>44</v>
      </c>
      <c r="AT53" s="12">
        <f t="shared" si="10"/>
        <v>45</v>
      </c>
      <c r="AU53" s="12">
        <f t="shared" si="10"/>
        <v>46</v>
      </c>
      <c r="AV53" s="12">
        <f t="shared" si="10"/>
        <v>47</v>
      </c>
      <c r="AW53" s="12">
        <f t="shared" si="10"/>
        <v>48</v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152.61399999999998</v>
      </c>
      <c r="C54" s="107">
        <f t="shared" ref="C54:BN54" si="12">C18+C28+C42</f>
        <v>154.024</v>
      </c>
      <c r="D54" s="107">
        <f t="shared" si="12"/>
        <v>136.49299999999999</v>
      </c>
      <c r="E54" s="107">
        <f t="shared" si="12"/>
        <v>145.10899999999998</v>
      </c>
      <c r="F54" s="107">
        <f t="shared" si="12"/>
        <v>169.024</v>
      </c>
      <c r="G54" s="107">
        <f t="shared" si="12"/>
        <v>181.376</v>
      </c>
      <c r="H54" s="107">
        <f t="shared" si="12"/>
        <v>180.738</v>
      </c>
      <c r="I54" s="107">
        <f t="shared" si="12"/>
        <v>178.202</v>
      </c>
      <c r="J54" s="107">
        <f t="shared" si="12"/>
        <v>181.02199999999999</v>
      </c>
      <c r="K54" s="107">
        <f t="shared" si="12"/>
        <v>184.863</v>
      </c>
      <c r="L54" s="107">
        <f t="shared" si="12"/>
        <v>188.845</v>
      </c>
      <c r="M54" s="107">
        <f t="shared" si="12"/>
        <v>194.32299999999998</v>
      </c>
      <c r="N54" s="107">
        <f t="shared" si="12"/>
        <v>150.65200000000002</v>
      </c>
      <c r="O54" s="107">
        <f t="shared" si="12"/>
        <v>96.614999999999995</v>
      </c>
      <c r="P54" s="107">
        <f t="shared" si="12"/>
        <v>99.816000000000003</v>
      </c>
      <c r="Q54" s="107">
        <f t="shared" si="12"/>
        <v>98.161000000000001</v>
      </c>
      <c r="R54" s="107">
        <f t="shared" si="12"/>
        <v>114.381</v>
      </c>
      <c r="S54" s="107">
        <f t="shared" si="12"/>
        <v>95.204999999999998</v>
      </c>
      <c r="T54" s="107">
        <f t="shared" si="12"/>
        <v>99.228999999999999</v>
      </c>
      <c r="U54" s="107">
        <f t="shared" si="12"/>
        <v>99.962999999999994</v>
      </c>
      <c r="V54" s="107">
        <f t="shared" si="12"/>
        <v>104.53999999999999</v>
      </c>
      <c r="W54" s="107">
        <f t="shared" si="12"/>
        <v>93.997</v>
      </c>
      <c r="X54" s="107">
        <f t="shared" si="12"/>
        <v>71.52300000000001</v>
      </c>
      <c r="Y54" s="107">
        <f t="shared" si="12"/>
        <v>64.153999999999996</v>
      </c>
      <c r="Z54" s="107">
        <f t="shared" si="12"/>
        <v>106.238</v>
      </c>
      <c r="AA54" s="107">
        <f t="shared" si="12"/>
        <v>53.884999999999998</v>
      </c>
      <c r="AB54" s="107">
        <f t="shared" si="12"/>
        <v>55.513999999999996</v>
      </c>
      <c r="AC54" s="107">
        <f t="shared" si="12"/>
        <v>51.798999999999999</v>
      </c>
      <c r="AD54" s="107">
        <f t="shared" si="12"/>
        <v>114.973</v>
      </c>
      <c r="AE54" s="107">
        <f t="shared" si="12"/>
        <v>91.322000000000003</v>
      </c>
      <c r="AF54" s="107">
        <f t="shared" si="12"/>
        <v>52.749000000000002</v>
      </c>
      <c r="AG54" s="107">
        <f t="shared" si="12"/>
        <v>65.677999999999997</v>
      </c>
      <c r="AH54" s="107">
        <f t="shared" si="12"/>
        <v>105.699</v>
      </c>
      <c r="AI54" s="107">
        <f t="shared" si="12"/>
        <v>82.165000000000006</v>
      </c>
      <c r="AJ54" s="107">
        <f t="shared" si="12"/>
        <v>86.63300000000001</v>
      </c>
      <c r="AK54" s="107">
        <f t="shared" si="12"/>
        <v>96.257000000000005</v>
      </c>
      <c r="AL54" s="107">
        <f t="shared" si="12"/>
        <v>107.146</v>
      </c>
      <c r="AM54" s="107">
        <f t="shared" si="12"/>
        <v>117.94499999999999</v>
      </c>
      <c r="AN54" s="107">
        <f t="shared" si="12"/>
        <v>125.316</v>
      </c>
      <c r="AO54" s="107">
        <f t="shared" si="12"/>
        <v>130.90600000000001</v>
      </c>
      <c r="AP54" s="107">
        <f t="shared" si="12"/>
        <v>158.529</v>
      </c>
      <c r="AQ54" s="107">
        <f t="shared" si="12"/>
        <v>162.21699999999998</v>
      </c>
      <c r="AR54" s="107">
        <f t="shared" si="12"/>
        <v>165.62700000000001</v>
      </c>
      <c r="AS54" s="107">
        <f t="shared" si="12"/>
        <v>206.57999999999998</v>
      </c>
      <c r="AT54" s="107">
        <f t="shared" si="12"/>
        <v>176.14</v>
      </c>
      <c r="AU54" s="107">
        <f t="shared" si="12"/>
        <v>174.751</v>
      </c>
      <c r="AV54" s="107">
        <f t="shared" si="12"/>
        <v>181.63500000000002</v>
      </c>
      <c r="AW54" s="107">
        <f t="shared" si="12"/>
        <v>179.91499999999999</v>
      </c>
      <c r="AX54" s="107">
        <f t="shared" si="12"/>
        <v>170.03899999999999</v>
      </c>
      <c r="AY54" s="107">
        <f t="shared" si="12"/>
        <v>179.15</v>
      </c>
      <c r="AZ54" s="107">
        <f t="shared" si="12"/>
        <v>175.864</v>
      </c>
      <c r="BA54" s="107">
        <f t="shared" si="12"/>
        <v>176.87700000000001</v>
      </c>
      <c r="BB54" s="107">
        <f t="shared" si="12"/>
        <v>178.72200000000001</v>
      </c>
      <c r="BC54" s="107">
        <f t="shared" si="12"/>
        <v>180.92400000000001</v>
      </c>
      <c r="BD54" s="107">
        <f t="shared" si="12"/>
        <v>168.04000000000002</v>
      </c>
      <c r="BE54" s="107">
        <f t="shared" si="12"/>
        <v>165.97</v>
      </c>
      <c r="BF54" s="107">
        <f t="shared" si="12"/>
        <v>329.42399999999998</v>
      </c>
      <c r="BG54" s="107">
        <f t="shared" si="12"/>
        <v>323.745</v>
      </c>
      <c r="BH54" s="107">
        <f t="shared" si="12"/>
        <v>295.62799999999999</v>
      </c>
      <c r="BI54" s="107">
        <f t="shared" si="12"/>
        <v>268.827</v>
      </c>
      <c r="BJ54" s="107">
        <f t="shared" si="12"/>
        <v>255.39299999999997</v>
      </c>
      <c r="BK54" s="107">
        <f t="shared" si="12"/>
        <v>246.57900000000001</v>
      </c>
      <c r="BL54" s="107">
        <f t="shared" si="12"/>
        <v>233.35599999999999</v>
      </c>
      <c r="BM54" s="107">
        <f t="shared" si="12"/>
        <v>182.613</v>
      </c>
      <c r="BN54" s="107">
        <f t="shared" si="12"/>
        <v>458.12199999999996</v>
      </c>
      <c r="BO54" s="107">
        <f t="shared" ref="BO54:CX54" si="13">BO18+BO28+BO42</f>
        <v>474.82900000000001</v>
      </c>
      <c r="BP54" s="107">
        <f t="shared" si="13"/>
        <v>223.67700000000002</v>
      </c>
      <c r="BQ54" s="107">
        <f t="shared" si="13"/>
        <v>111.017</v>
      </c>
      <c r="BR54" s="107">
        <f t="shared" si="13"/>
        <v>12.416</v>
      </c>
      <c r="BS54" s="107">
        <f t="shared" si="13"/>
        <v>13.076000000000001</v>
      </c>
      <c r="BT54" s="107">
        <f t="shared" si="13"/>
        <v>41.095999999999997</v>
      </c>
      <c r="BU54" s="107">
        <f t="shared" si="13"/>
        <v>83.320000000000007</v>
      </c>
      <c r="BV54" s="107">
        <f t="shared" si="13"/>
        <v>50.402000000000001</v>
      </c>
      <c r="BW54" s="107">
        <f t="shared" si="13"/>
        <v>63.149000000000001</v>
      </c>
      <c r="BX54" s="107">
        <f t="shared" si="13"/>
        <v>64.944999999999993</v>
      </c>
      <c r="BY54" s="107">
        <f t="shared" si="13"/>
        <v>74.200999999999993</v>
      </c>
      <c r="BZ54" s="107">
        <f t="shared" si="13"/>
        <v>176.72300000000001</v>
      </c>
      <c r="CA54" s="107">
        <f t="shared" si="13"/>
        <v>58.632999999999996</v>
      </c>
      <c r="CB54" s="107">
        <f t="shared" si="13"/>
        <v>79.522999999999996</v>
      </c>
      <c r="CC54" s="107">
        <f t="shared" si="13"/>
        <v>134.851</v>
      </c>
      <c r="CD54" s="107">
        <f t="shared" si="13"/>
        <v>83.331999999999994</v>
      </c>
      <c r="CE54" s="107">
        <f t="shared" si="13"/>
        <v>65.873999999999995</v>
      </c>
      <c r="CF54" s="107">
        <f t="shared" si="13"/>
        <v>65.515000000000001</v>
      </c>
      <c r="CG54" s="107">
        <f t="shared" si="13"/>
        <v>65.917000000000002</v>
      </c>
      <c r="CH54" s="107">
        <f t="shared" si="13"/>
        <v>45.117000000000004</v>
      </c>
      <c r="CI54" s="107">
        <f t="shared" si="13"/>
        <v>46.942</v>
      </c>
      <c r="CJ54" s="107">
        <f t="shared" si="13"/>
        <v>44.850999999999999</v>
      </c>
      <c r="CK54" s="107">
        <f t="shared" si="13"/>
        <v>45.346000000000004</v>
      </c>
      <c r="CL54" s="107">
        <f t="shared" si="13"/>
        <v>54.942</v>
      </c>
      <c r="CM54" s="107">
        <f t="shared" si="13"/>
        <v>114.57899999999999</v>
      </c>
      <c r="CN54" s="107">
        <f t="shared" si="13"/>
        <v>159.67499999999998</v>
      </c>
      <c r="CO54" s="107">
        <f t="shared" si="13"/>
        <v>141.22200000000001</v>
      </c>
      <c r="CP54" s="107">
        <f t="shared" si="13"/>
        <v>171.071</v>
      </c>
      <c r="CQ54" s="107">
        <f t="shared" si="13"/>
        <v>134.78900000000002</v>
      </c>
      <c r="CR54" s="107">
        <f t="shared" si="13"/>
        <v>165.602</v>
      </c>
      <c r="CS54" s="107">
        <f t="shared" si="13"/>
        <v>96.814999999999998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3309.3020000000001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46249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/>
      <c r="C5" s="25">
        <v>41.3</v>
      </c>
      <c r="D5" s="25">
        <v>42.1</v>
      </c>
      <c r="E5" s="25">
        <v>52.2</v>
      </c>
      <c r="F5" s="25">
        <v>46</v>
      </c>
      <c r="G5" s="25">
        <v>55</v>
      </c>
      <c r="H5" s="25">
        <v>55.9</v>
      </c>
      <c r="I5" s="25">
        <v>55.9</v>
      </c>
      <c r="J5" s="25">
        <v>54.8</v>
      </c>
      <c r="K5" s="25">
        <v>54.5</v>
      </c>
      <c r="L5" s="25">
        <v>54.4</v>
      </c>
      <c r="M5" s="25">
        <v>54.5</v>
      </c>
      <c r="N5" s="25">
        <v>23.3</v>
      </c>
      <c r="O5" s="25">
        <v>-15.9</v>
      </c>
      <c r="P5" s="25">
        <v>-19.100000000000001</v>
      </c>
      <c r="Q5" s="25">
        <v>-17.5</v>
      </c>
      <c r="R5" s="25">
        <v>-33.700000000000003</v>
      </c>
      <c r="S5" s="25">
        <v>30</v>
      </c>
      <c r="T5" s="25">
        <v>29.8</v>
      </c>
      <c r="U5" s="25">
        <v>30.3</v>
      </c>
      <c r="V5" s="25">
        <v>39.1</v>
      </c>
      <c r="W5" s="25">
        <v>37.799999999999997</v>
      </c>
      <c r="X5" s="25">
        <v>12.8</v>
      </c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>
        <v>-2.4</v>
      </c>
      <c r="BE5" s="25">
        <v>-0.6</v>
      </c>
      <c r="BF5" s="25"/>
      <c r="BG5" s="25"/>
      <c r="BH5" s="25"/>
      <c r="BI5" s="25"/>
      <c r="BJ5" s="25">
        <v>-3.9</v>
      </c>
      <c r="BK5" s="25">
        <v>-11.5</v>
      </c>
      <c r="BL5" s="25"/>
      <c r="BM5" s="25"/>
      <c r="BN5" s="25"/>
      <c r="BO5" s="25"/>
      <c r="BP5" s="25"/>
      <c r="BQ5" s="25"/>
      <c r="BR5" s="25">
        <v>9.4</v>
      </c>
      <c r="BS5" s="25">
        <v>9.9</v>
      </c>
      <c r="BT5" s="25">
        <v>-7.7</v>
      </c>
      <c r="BU5" s="25">
        <v>-20.8</v>
      </c>
      <c r="BV5" s="25">
        <v>-18</v>
      </c>
      <c r="BW5" s="25">
        <v>17.5</v>
      </c>
      <c r="BX5" s="25">
        <v>-3.1</v>
      </c>
      <c r="BY5" s="25">
        <v>19.8</v>
      </c>
      <c r="BZ5" s="25">
        <v>117.3</v>
      </c>
      <c r="CA5" s="25">
        <v>47.4</v>
      </c>
      <c r="CB5" s="25">
        <v>67.8</v>
      </c>
      <c r="CC5" s="25">
        <v>89.3</v>
      </c>
      <c r="CD5" s="25">
        <v>23.7</v>
      </c>
      <c r="CE5" s="25">
        <v>-1.6</v>
      </c>
      <c r="CF5" s="25">
        <v>-2.2999999999999998</v>
      </c>
      <c r="CG5" s="25">
        <v>-1.7</v>
      </c>
      <c r="CH5" s="25">
        <v>27.1</v>
      </c>
      <c r="CI5" s="25">
        <v>35.6</v>
      </c>
      <c r="CJ5" s="25">
        <v>33.1</v>
      </c>
      <c r="CK5" s="25">
        <v>25.7</v>
      </c>
      <c r="CL5" s="25">
        <v>9.4</v>
      </c>
      <c r="CM5" s="25">
        <v>21.7</v>
      </c>
      <c r="CN5" s="25">
        <v>14.7</v>
      </c>
      <c r="CO5" s="25">
        <v>30.3</v>
      </c>
      <c r="CP5" s="25">
        <v>-61.3</v>
      </c>
      <c r="CQ5" s="25">
        <v>52</v>
      </c>
      <c r="CR5" s="25">
        <v>0.6</v>
      </c>
      <c r="CS5" s="25">
        <v>1</v>
      </c>
      <c r="CT5" s="26"/>
      <c r="CU5" s="26"/>
      <c r="CV5" s="26"/>
      <c r="CW5" s="27"/>
      <c r="CX5" s="132">
        <f t="array" ref="CX5">SUMPRODUCT(B5:CW5*0.25)</f>
        <v>300.47499999999991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>
        <v>167.51</v>
      </c>
      <c r="C8" s="138">
        <v>164.44</v>
      </c>
      <c r="D8" s="138">
        <v>162.94</v>
      </c>
      <c r="E8" s="138">
        <v>155.06</v>
      </c>
      <c r="F8" s="138">
        <v>164</v>
      </c>
      <c r="G8" s="138">
        <v>155.19999999999999</v>
      </c>
      <c r="H8" s="138">
        <v>155.37</v>
      </c>
      <c r="I8" s="138">
        <v>150.63</v>
      </c>
      <c r="J8" s="138">
        <v>152.84</v>
      </c>
      <c r="K8" s="138">
        <v>151.55000000000001</v>
      </c>
      <c r="L8" s="138">
        <v>150.68</v>
      </c>
      <c r="M8" s="138">
        <v>148.27000000000001</v>
      </c>
      <c r="N8" s="138">
        <v>152.05000000000001</v>
      </c>
      <c r="O8" s="138">
        <v>157.62</v>
      </c>
      <c r="P8" s="138">
        <v>155.76</v>
      </c>
      <c r="Q8" s="138">
        <v>155.88</v>
      </c>
      <c r="R8" s="138">
        <v>153.01</v>
      </c>
      <c r="S8" s="138">
        <v>148.72999999999999</v>
      </c>
      <c r="T8" s="138">
        <v>148.93</v>
      </c>
      <c r="U8" s="138">
        <v>148.69999999999999</v>
      </c>
      <c r="V8" s="138">
        <v>144.08000000000001</v>
      </c>
      <c r="W8" s="138">
        <v>144.94</v>
      </c>
      <c r="X8" s="138">
        <v>149.12</v>
      </c>
      <c r="Y8" s="138">
        <v>141.35</v>
      </c>
      <c r="Z8" s="138">
        <v>122.3</v>
      </c>
      <c r="AA8" s="138">
        <v>142.27000000000001</v>
      </c>
      <c r="AB8" s="138">
        <v>140.66</v>
      </c>
      <c r="AC8" s="138">
        <v>134.44</v>
      </c>
      <c r="AD8" s="138">
        <v>132.32</v>
      </c>
      <c r="AE8" s="138">
        <v>120</v>
      </c>
      <c r="AF8" s="138">
        <v>56.75</v>
      </c>
      <c r="AG8" s="138">
        <v>-7.17</v>
      </c>
      <c r="AH8" s="138">
        <v>15.37</v>
      </c>
      <c r="AI8" s="138">
        <v>10.35</v>
      </c>
      <c r="AJ8" s="138">
        <v>4.0999999999999996</v>
      </c>
      <c r="AK8" s="138">
        <v>5.37</v>
      </c>
      <c r="AL8" s="138">
        <v>8.6199999999999992</v>
      </c>
      <c r="AM8" s="138">
        <v>7.15</v>
      </c>
      <c r="AN8" s="138">
        <v>9.24</v>
      </c>
      <c r="AO8" s="138">
        <v>9.41</v>
      </c>
      <c r="AP8" s="138">
        <v>10.25</v>
      </c>
      <c r="AQ8" s="138">
        <v>9.2799999999999994</v>
      </c>
      <c r="AR8" s="138">
        <v>8.4600000000000009</v>
      </c>
      <c r="AS8" s="138">
        <v>2.88</v>
      </c>
      <c r="AT8" s="138">
        <v>8.3800000000000008</v>
      </c>
      <c r="AU8" s="138">
        <v>8.48</v>
      </c>
      <c r="AV8" s="138">
        <v>6.91</v>
      </c>
      <c r="AW8" s="138">
        <v>6.95</v>
      </c>
      <c r="AX8" s="138">
        <v>7.21</v>
      </c>
      <c r="AY8" s="138">
        <v>5.97</v>
      </c>
      <c r="AZ8" s="138">
        <v>6.25</v>
      </c>
      <c r="BA8" s="138">
        <v>6.23</v>
      </c>
      <c r="BB8" s="138">
        <v>4.99</v>
      </c>
      <c r="BC8" s="138">
        <v>5.19</v>
      </c>
      <c r="BD8" s="138">
        <v>6.31</v>
      </c>
      <c r="BE8" s="138">
        <v>6.08</v>
      </c>
      <c r="BF8" s="138">
        <v>-0.01</v>
      </c>
      <c r="BG8" s="138">
        <v>-0.01</v>
      </c>
      <c r="BH8" s="138">
        <v>6.62</v>
      </c>
      <c r="BI8" s="138">
        <v>10.23</v>
      </c>
      <c r="BJ8" s="138">
        <v>14.99</v>
      </c>
      <c r="BK8" s="138">
        <v>14.98</v>
      </c>
      <c r="BL8" s="138">
        <v>14.99</v>
      </c>
      <c r="BM8" s="138">
        <v>14.99</v>
      </c>
      <c r="BN8" s="138">
        <v>-2.0099999999999998</v>
      </c>
      <c r="BO8" s="138">
        <v>-2.1</v>
      </c>
      <c r="BP8" s="138">
        <v>7.68</v>
      </c>
      <c r="BQ8" s="138">
        <v>55.6</v>
      </c>
      <c r="BR8" s="138">
        <v>95.78</v>
      </c>
      <c r="BS8" s="138">
        <v>114.82</v>
      </c>
      <c r="BT8" s="138">
        <v>142.03</v>
      </c>
      <c r="BU8" s="138">
        <v>162.99</v>
      </c>
      <c r="BV8" s="138">
        <v>149.71</v>
      </c>
      <c r="BW8" s="138">
        <v>160.44</v>
      </c>
      <c r="BX8" s="138">
        <v>163.61000000000001</v>
      </c>
      <c r="BY8" s="138">
        <v>157.44</v>
      </c>
      <c r="BZ8" s="138">
        <v>130</v>
      </c>
      <c r="CA8" s="138">
        <v>142.09</v>
      </c>
      <c r="CB8" s="138">
        <v>141.19999999999999</v>
      </c>
      <c r="CC8" s="138">
        <v>131.44</v>
      </c>
      <c r="CD8" s="138">
        <v>155.46</v>
      </c>
      <c r="CE8" s="138">
        <v>165.42</v>
      </c>
      <c r="CF8" s="138">
        <v>165.22</v>
      </c>
      <c r="CG8" s="138">
        <v>165.65</v>
      </c>
      <c r="CH8" s="138">
        <v>147.97999999999999</v>
      </c>
      <c r="CI8" s="138">
        <v>145.5</v>
      </c>
      <c r="CJ8" s="138">
        <v>145.57</v>
      </c>
      <c r="CK8" s="138">
        <v>148.03</v>
      </c>
      <c r="CL8" s="138">
        <v>153.36000000000001</v>
      </c>
      <c r="CM8" s="138">
        <v>168.59</v>
      </c>
      <c r="CN8" s="138">
        <v>172.68</v>
      </c>
      <c r="CO8" s="138">
        <v>173.58</v>
      </c>
      <c r="CP8" s="138">
        <v>183.99</v>
      </c>
      <c r="CQ8" s="138">
        <v>173.41</v>
      </c>
      <c r="CR8" s="138">
        <v>171.52</v>
      </c>
      <c r="CS8" s="138">
        <v>162.04</v>
      </c>
      <c r="CT8" s="139"/>
      <c r="CU8" s="139"/>
      <c r="CV8" s="139"/>
      <c r="CW8" s="140"/>
      <c r="CX8" s="141">
        <f>IF(SUM(B8:CW8)&lt;&gt;0,AVERAGEIF(B8:CW8,"&lt;&gt;"""),"")</f>
        <v>95.053749999999923</v>
      </c>
    </row>
    <row r="9" spans="1:102" ht="24.95" customHeight="1" thickBot="1" x14ac:dyDescent="0.25">
      <c r="A9" s="133" t="s">
        <v>6</v>
      </c>
      <c r="B9" s="42">
        <v>162.48750000000001</v>
      </c>
      <c r="C9" s="43">
        <v>162.48750000000001</v>
      </c>
      <c r="D9" s="43">
        <v>162.48750000000001</v>
      </c>
      <c r="E9" s="43">
        <v>162.48750000000001</v>
      </c>
      <c r="F9" s="43">
        <v>156.30000000000001</v>
      </c>
      <c r="G9" s="43">
        <v>156.30000000000001</v>
      </c>
      <c r="H9" s="43">
        <v>156.30000000000001</v>
      </c>
      <c r="I9" s="43">
        <v>156.30000000000001</v>
      </c>
      <c r="J9" s="43">
        <v>150.83500000000001</v>
      </c>
      <c r="K9" s="43">
        <v>150.83500000000001</v>
      </c>
      <c r="L9" s="43">
        <v>150.83500000000001</v>
      </c>
      <c r="M9" s="43">
        <v>150.83500000000001</v>
      </c>
      <c r="N9" s="43">
        <v>155.32749999999999</v>
      </c>
      <c r="O9" s="43">
        <v>155.32749999999999</v>
      </c>
      <c r="P9" s="43">
        <v>155.32749999999999</v>
      </c>
      <c r="Q9" s="43">
        <v>155.32749999999999</v>
      </c>
      <c r="R9" s="43">
        <v>149.8425</v>
      </c>
      <c r="S9" s="43">
        <v>149.8425</v>
      </c>
      <c r="T9" s="43">
        <v>149.8425</v>
      </c>
      <c r="U9" s="43">
        <v>149.8425</v>
      </c>
      <c r="V9" s="43">
        <v>144.8725</v>
      </c>
      <c r="W9" s="43">
        <v>144.8725</v>
      </c>
      <c r="X9" s="43">
        <v>144.8725</v>
      </c>
      <c r="Y9" s="43">
        <v>144.8725</v>
      </c>
      <c r="Z9" s="43">
        <v>134.91749999999999</v>
      </c>
      <c r="AA9" s="43">
        <v>134.91749999999999</v>
      </c>
      <c r="AB9" s="43">
        <v>134.91749999999999</v>
      </c>
      <c r="AC9" s="43">
        <v>134.91749999999999</v>
      </c>
      <c r="AD9" s="43">
        <v>75.474999999999994</v>
      </c>
      <c r="AE9" s="43">
        <v>75.474999999999994</v>
      </c>
      <c r="AF9" s="43">
        <v>75.474999999999994</v>
      </c>
      <c r="AG9" s="43">
        <v>75.474999999999994</v>
      </c>
      <c r="AH9" s="43">
        <v>8.7974999999999994</v>
      </c>
      <c r="AI9" s="43">
        <v>8.7974999999999994</v>
      </c>
      <c r="AJ9" s="43">
        <v>8.7974999999999994</v>
      </c>
      <c r="AK9" s="43">
        <v>8.7974999999999994</v>
      </c>
      <c r="AL9" s="43">
        <v>8.6050000000000004</v>
      </c>
      <c r="AM9" s="43">
        <v>8.6050000000000004</v>
      </c>
      <c r="AN9" s="43">
        <v>8.6050000000000004</v>
      </c>
      <c r="AO9" s="43">
        <v>8.6050000000000004</v>
      </c>
      <c r="AP9" s="43">
        <v>7.7175000000000002</v>
      </c>
      <c r="AQ9" s="43">
        <v>7.7175000000000002</v>
      </c>
      <c r="AR9" s="43">
        <v>7.7175000000000002</v>
      </c>
      <c r="AS9" s="43">
        <v>7.7175000000000002</v>
      </c>
      <c r="AT9" s="43">
        <v>7.68</v>
      </c>
      <c r="AU9" s="43">
        <v>7.68</v>
      </c>
      <c r="AV9" s="43">
        <v>7.68</v>
      </c>
      <c r="AW9" s="43">
        <v>7.68</v>
      </c>
      <c r="AX9" s="43">
        <v>6.415</v>
      </c>
      <c r="AY9" s="43">
        <v>6.415</v>
      </c>
      <c r="AZ9" s="43">
        <v>6.415</v>
      </c>
      <c r="BA9" s="43">
        <v>6.415</v>
      </c>
      <c r="BB9" s="43">
        <v>5.6425000000000001</v>
      </c>
      <c r="BC9" s="43">
        <v>5.6425000000000001</v>
      </c>
      <c r="BD9" s="43">
        <v>5.6425000000000001</v>
      </c>
      <c r="BE9" s="43">
        <v>5.6425000000000001</v>
      </c>
      <c r="BF9" s="43">
        <v>4.2074999999999996</v>
      </c>
      <c r="BG9" s="43">
        <v>4.2074999999999996</v>
      </c>
      <c r="BH9" s="43">
        <v>4.2074999999999996</v>
      </c>
      <c r="BI9" s="43">
        <v>4.2074999999999996</v>
      </c>
      <c r="BJ9" s="43">
        <v>14.987500000000001</v>
      </c>
      <c r="BK9" s="43">
        <v>14.987500000000001</v>
      </c>
      <c r="BL9" s="43">
        <v>14.987500000000001</v>
      </c>
      <c r="BM9" s="43">
        <v>14.987500000000001</v>
      </c>
      <c r="BN9" s="43">
        <v>14.7925</v>
      </c>
      <c r="BO9" s="43">
        <v>14.7925</v>
      </c>
      <c r="BP9" s="43">
        <v>14.7925</v>
      </c>
      <c r="BQ9" s="43">
        <v>14.7925</v>
      </c>
      <c r="BR9" s="43">
        <v>128.905</v>
      </c>
      <c r="BS9" s="43">
        <v>128.905</v>
      </c>
      <c r="BT9" s="43">
        <v>128.905</v>
      </c>
      <c r="BU9" s="43">
        <v>128.905</v>
      </c>
      <c r="BV9" s="43">
        <v>157.80000000000001</v>
      </c>
      <c r="BW9" s="43">
        <v>157.80000000000001</v>
      </c>
      <c r="BX9" s="43">
        <v>157.80000000000001</v>
      </c>
      <c r="BY9" s="43">
        <v>157.80000000000001</v>
      </c>
      <c r="BZ9" s="43">
        <v>136.1825</v>
      </c>
      <c r="CA9" s="43">
        <v>136.1825</v>
      </c>
      <c r="CB9" s="43">
        <v>136.1825</v>
      </c>
      <c r="CC9" s="43">
        <v>136.1825</v>
      </c>
      <c r="CD9" s="43">
        <v>162.9375</v>
      </c>
      <c r="CE9" s="43">
        <v>162.9375</v>
      </c>
      <c r="CF9" s="43">
        <v>162.9375</v>
      </c>
      <c r="CG9" s="43">
        <v>162.9375</v>
      </c>
      <c r="CH9" s="43">
        <v>146.77000000000001</v>
      </c>
      <c r="CI9" s="43">
        <v>146.77000000000001</v>
      </c>
      <c r="CJ9" s="43">
        <v>146.77000000000001</v>
      </c>
      <c r="CK9" s="43">
        <v>146.77000000000001</v>
      </c>
      <c r="CL9" s="43">
        <v>167.05250000000001</v>
      </c>
      <c r="CM9" s="43">
        <v>167.05250000000001</v>
      </c>
      <c r="CN9" s="43">
        <v>167.05250000000001</v>
      </c>
      <c r="CO9" s="43">
        <v>167.05250000000001</v>
      </c>
      <c r="CP9" s="43">
        <v>172.74</v>
      </c>
      <c r="CQ9" s="43">
        <v>172.74</v>
      </c>
      <c r="CR9" s="43">
        <v>172.74</v>
      </c>
      <c r="CS9" s="43">
        <v>172.74</v>
      </c>
      <c r="CT9" s="44"/>
      <c r="CU9" s="44"/>
      <c r="CV9" s="44"/>
      <c r="CW9" s="45"/>
      <c r="CX9" s="142">
        <f>IF(SUM(B9:CW9)&lt;&gt;0,AVERAGEIF(B9:CW9,"&lt;&gt;"""),"")</f>
        <v>95.05374999999998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>
        <v>15.9</v>
      </c>
      <c r="P14" s="149">
        <v>19.100000000000001</v>
      </c>
      <c r="Q14" s="149">
        <v>17.5</v>
      </c>
      <c r="R14" s="149">
        <v>33.700000000000003</v>
      </c>
      <c r="S14" s="149"/>
      <c r="T14" s="149"/>
      <c r="U14" s="149"/>
      <c r="V14" s="149"/>
      <c r="W14" s="149"/>
      <c r="X14" s="149"/>
      <c r="Y14" s="149"/>
      <c r="Z14" s="149"/>
      <c r="AA14" s="149"/>
      <c r="AB14" s="149"/>
      <c r="AC14" s="149"/>
      <c r="AD14" s="149"/>
      <c r="AE14" s="149"/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>
        <v>2.4</v>
      </c>
      <c r="BE14" s="149">
        <v>0.6</v>
      </c>
      <c r="BF14" s="149"/>
      <c r="BG14" s="149"/>
      <c r="BH14" s="149"/>
      <c r="BI14" s="149"/>
      <c r="BJ14" s="149">
        <v>3.9</v>
      </c>
      <c r="BK14" s="149">
        <v>11.5</v>
      </c>
      <c r="BL14" s="149"/>
      <c r="BM14" s="149"/>
      <c r="BN14" s="149"/>
      <c r="BO14" s="149"/>
      <c r="BP14" s="149"/>
      <c r="BQ14" s="149"/>
      <c r="BR14" s="149"/>
      <c r="BS14" s="149"/>
      <c r="BT14" s="149">
        <v>7.7</v>
      </c>
      <c r="BU14" s="149">
        <v>20.8</v>
      </c>
      <c r="BV14" s="149">
        <v>18</v>
      </c>
      <c r="BW14" s="149"/>
      <c r="BX14" s="149">
        <v>3.1</v>
      </c>
      <c r="BY14" s="149"/>
      <c r="BZ14" s="149"/>
      <c r="CA14" s="149"/>
      <c r="CB14" s="149"/>
      <c r="CC14" s="149"/>
      <c r="CD14" s="149"/>
      <c r="CE14" s="149">
        <v>1.6</v>
      </c>
      <c r="CF14" s="149">
        <v>2.2999999999999998</v>
      </c>
      <c r="CG14" s="149">
        <v>1.7</v>
      </c>
      <c r="CH14" s="149"/>
      <c r="CI14" s="149"/>
      <c r="CJ14" s="149"/>
      <c r="CK14" s="149"/>
      <c r="CL14" s="149"/>
      <c r="CM14" s="149"/>
      <c r="CN14" s="149"/>
      <c r="CO14" s="149"/>
      <c r="CP14" s="149">
        <v>61.3</v>
      </c>
      <c r="CQ14" s="149"/>
      <c r="CR14" s="149"/>
      <c r="CS14" s="149"/>
      <c r="CT14" s="150"/>
      <c r="CU14" s="150"/>
      <c r="CV14" s="150"/>
      <c r="CW14" s="151"/>
      <c r="CX14" s="152">
        <f t="array" ref="CX14">SUMPRODUCT(B14:CW14*0.25)</f>
        <v>55.275000000000006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/>
      <c r="BS16" s="155"/>
      <c r="BT16" s="155"/>
      <c r="BU16" s="155"/>
      <c r="BV16" s="155"/>
      <c r="BW16" s="155"/>
      <c r="BX16" s="155"/>
      <c r="BY16" s="155"/>
      <c r="BZ16" s="155"/>
      <c r="CA16" s="155"/>
      <c r="CB16" s="155"/>
      <c r="CC16" s="155"/>
      <c r="CD16" s="155"/>
      <c r="CE16" s="155"/>
      <c r="CF16" s="155"/>
      <c r="CG16" s="155"/>
      <c r="CH16" s="155"/>
      <c r="CI16" s="155"/>
      <c r="CJ16" s="155"/>
      <c r="CK16" s="155"/>
      <c r="CL16" s="155"/>
      <c r="CM16" s="155"/>
      <c r="CN16" s="155"/>
      <c r="CO16" s="155"/>
      <c r="CP16" s="155"/>
      <c r="CQ16" s="155"/>
      <c r="CR16" s="155"/>
      <c r="CS16" s="155"/>
      <c r="CT16" s="156"/>
      <c r="CU16" s="156"/>
      <c r="CV16" s="156"/>
      <c r="CW16" s="157"/>
      <c r="CX16" s="158">
        <f t="array" ref="CX16">SUMPRODUCT(B16:CW16*0.25)</f>
        <v>0</v>
      </c>
    </row>
    <row r="17" spans="1:102" ht="30" customHeight="1" thickBot="1" x14ac:dyDescent="0.25">
      <c r="A17" s="105" t="s">
        <v>54</v>
      </c>
      <c r="B17" s="159">
        <f>SUM(B12:B16)</f>
        <v>0</v>
      </c>
      <c r="C17" s="160">
        <f t="shared" ref="C17:BN17" si="0">SUM(C12:C16)</f>
        <v>0</v>
      </c>
      <c r="D17" s="160">
        <f t="shared" si="0"/>
        <v>0</v>
      </c>
      <c r="E17" s="160">
        <f t="shared" si="0"/>
        <v>0</v>
      </c>
      <c r="F17" s="160">
        <f t="shared" si="0"/>
        <v>0</v>
      </c>
      <c r="G17" s="160">
        <f t="shared" si="0"/>
        <v>0</v>
      </c>
      <c r="H17" s="160">
        <f t="shared" si="0"/>
        <v>0</v>
      </c>
      <c r="I17" s="160">
        <f t="shared" si="0"/>
        <v>0</v>
      </c>
      <c r="J17" s="160">
        <f t="shared" si="0"/>
        <v>0</v>
      </c>
      <c r="K17" s="160">
        <f t="shared" si="0"/>
        <v>0</v>
      </c>
      <c r="L17" s="160">
        <f t="shared" si="0"/>
        <v>0</v>
      </c>
      <c r="M17" s="160">
        <f t="shared" si="0"/>
        <v>0</v>
      </c>
      <c r="N17" s="160">
        <f t="shared" si="0"/>
        <v>0</v>
      </c>
      <c r="O17" s="160">
        <f t="shared" si="0"/>
        <v>15.9</v>
      </c>
      <c r="P17" s="160">
        <f t="shared" si="0"/>
        <v>19.100000000000001</v>
      </c>
      <c r="Q17" s="160">
        <f t="shared" si="0"/>
        <v>17.5</v>
      </c>
      <c r="R17" s="160">
        <f t="shared" si="0"/>
        <v>33.700000000000003</v>
      </c>
      <c r="S17" s="160">
        <f t="shared" si="0"/>
        <v>0</v>
      </c>
      <c r="T17" s="160">
        <f t="shared" si="0"/>
        <v>0</v>
      </c>
      <c r="U17" s="160">
        <f t="shared" si="0"/>
        <v>0</v>
      </c>
      <c r="V17" s="160">
        <f t="shared" si="0"/>
        <v>0</v>
      </c>
      <c r="W17" s="160">
        <f t="shared" si="0"/>
        <v>0</v>
      </c>
      <c r="X17" s="160">
        <f t="shared" si="0"/>
        <v>0</v>
      </c>
      <c r="Y17" s="160">
        <f t="shared" si="0"/>
        <v>0</v>
      </c>
      <c r="Z17" s="160">
        <f t="shared" si="0"/>
        <v>0</v>
      </c>
      <c r="AA17" s="160">
        <f t="shared" si="0"/>
        <v>0</v>
      </c>
      <c r="AB17" s="160">
        <f t="shared" si="0"/>
        <v>0</v>
      </c>
      <c r="AC17" s="160">
        <f t="shared" si="0"/>
        <v>0</v>
      </c>
      <c r="AD17" s="160">
        <f t="shared" si="0"/>
        <v>0</v>
      </c>
      <c r="AE17" s="160">
        <f t="shared" si="0"/>
        <v>0</v>
      </c>
      <c r="AF17" s="160">
        <f t="shared" si="0"/>
        <v>0</v>
      </c>
      <c r="AG17" s="160">
        <f t="shared" si="0"/>
        <v>0</v>
      </c>
      <c r="AH17" s="160">
        <f t="shared" si="0"/>
        <v>0</v>
      </c>
      <c r="AI17" s="160">
        <f t="shared" si="0"/>
        <v>0</v>
      </c>
      <c r="AJ17" s="160">
        <f t="shared" si="0"/>
        <v>0</v>
      </c>
      <c r="AK17" s="160">
        <f t="shared" si="0"/>
        <v>0</v>
      </c>
      <c r="AL17" s="160">
        <f t="shared" si="0"/>
        <v>0</v>
      </c>
      <c r="AM17" s="160">
        <f t="shared" si="0"/>
        <v>0</v>
      </c>
      <c r="AN17" s="160">
        <f t="shared" si="0"/>
        <v>0</v>
      </c>
      <c r="AO17" s="160">
        <f t="shared" si="0"/>
        <v>0</v>
      </c>
      <c r="AP17" s="160">
        <f t="shared" si="0"/>
        <v>0</v>
      </c>
      <c r="AQ17" s="160">
        <f t="shared" si="0"/>
        <v>0</v>
      </c>
      <c r="AR17" s="160">
        <f t="shared" si="0"/>
        <v>0</v>
      </c>
      <c r="AS17" s="160">
        <f t="shared" si="0"/>
        <v>0</v>
      </c>
      <c r="AT17" s="160">
        <f t="shared" si="0"/>
        <v>0</v>
      </c>
      <c r="AU17" s="160">
        <f t="shared" si="0"/>
        <v>0</v>
      </c>
      <c r="AV17" s="160">
        <f t="shared" si="0"/>
        <v>0</v>
      </c>
      <c r="AW17" s="160">
        <f t="shared" si="0"/>
        <v>0</v>
      </c>
      <c r="AX17" s="160">
        <f t="shared" si="0"/>
        <v>0</v>
      </c>
      <c r="AY17" s="160">
        <f t="shared" si="0"/>
        <v>0</v>
      </c>
      <c r="AZ17" s="160">
        <f t="shared" si="0"/>
        <v>0</v>
      </c>
      <c r="BA17" s="160">
        <f t="shared" si="0"/>
        <v>0</v>
      </c>
      <c r="BB17" s="160">
        <f t="shared" si="0"/>
        <v>0</v>
      </c>
      <c r="BC17" s="160">
        <f t="shared" si="0"/>
        <v>0</v>
      </c>
      <c r="BD17" s="160">
        <f t="shared" si="0"/>
        <v>2.4</v>
      </c>
      <c r="BE17" s="160">
        <f t="shared" si="0"/>
        <v>0.6</v>
      </c>
      <c r="BF17" s="160">
        <f t="shared" si="0"/>
        <v>0</v>
      </c>
      <c r="BG17" s="160">
        <f t="shared" si="0"/>
        <v>0</v>
      </c>
      <c r="BH17" s="160">
        <f t="shared" si="0"/>
        <v>0</v>
      </c>
      <c r="BI17" s="160">
        <f t="shared" si="0"/>
        <v>0</v>
      </c>
      <c r="BJ17" s="160">
        <f t="shared" si="0"/>
        <v>3.9</v>
      </c>
      <c r="BK17" s="160">
        <f t="shared" si="0"/>
        <v>11.5</v>
      </c>
      <c r="BL17" s="160">
        <f t="shared" si="0"/>
        <v>0</v>
      </c>
      <c r="BM17" s="160">
        <f t="shared" si="0"/>
        <v>0</v>
      </c>
      <c r="BN17" s="160">
        <f t="shared" si="0"/>
        <v>0</v>
      </c>
      <c r="BO17" s="160">
        <f t="shared" ref="BO17:CW17" si="1">SUM(BO12:BO16)</f>
        <v>0</v>
      </c>
      <c r="BP17" s="160">
        <f t="shared" si="1"/>
        <v>0</v>
      </c>
      <c r="BQ17" s="160">
        <f t="shared" si="1"/>
        <v>0</v>
      </c>
      <c r="BR17" s="160">
        <f t="shared" si="1"/>
        <v>0</v>
      </c>
      <c r="BS17" s="160">
        <f t="shared" si="1"/>
        <v>0</v>
      </c>
      <c r="BT17" s="160">
        <f t="shared" si="1"/>
        <v>7.7</v>
      </c>
      <c r="BU17" s="160">
        <f t="shared" si="1"/>
        <v>20.8</v>
      </c>
      <c r="BV17" s="160">
        <f t="shared" si="1"/>
        <v>18</v>
      </c>
      <c r="BW17" s="160">
        <f t="shared" si="1"/>
        <v>0</v>
      </c>
      <c r="BX17" s="160">
        <f t="shared" si="1"/>
        <v>3.1</v>
      </c>
      <c r="BY17" s="160">
        <f t="shared" si="1"/>
        <v>0</v>
      </c>
      <c r="BZ17" s="160">
        <f t="shared" si="1"/>
        <v>0</v>
      </c>
      <c r="CA17" s="160">
        <f t="shared" si="1"/>
        <v>0</v>
      </c>
      <c r="CB17" s="160">
        <f t="shared" si="1"/>
        <v>0</v>
      </c>
      <c r="CC17" s="160">
        <f t="shared" si="1"/>
        <v>0</v>
      </c>
      <c r="CD17" s="160">
        <f t="shared" si="1"/>
        <v>0</v>
      </c>
      <c r="CE17" s="160">
        <f t="shared" si="1"/>
        <v>1.6</v>
      </c>
      <c r="CF17" s="160">
        <f t="shared" si="1"/>
        <v>2.2999999999999998</v>
      </c>
      <c r="CG17" s="160">
        <f t="shared" si="1"/>
        <v>1.7</v>
      </c>
      <c r="CH17" s="160">
        <f t="shared" si="1"/>
        <v>0</v>
      </c>
      <c r="CI17" s="160">
        <f t="shared" si="1"/>
        <v>0</v>
      </c>
      <c r="CJ17" s="160">
        <f t="shared" si="1"/>
        <v>0</v>
      </c>
      <c r="CK17" s="160">
        <f t="shared" si="1"/>
        <v>0</v>
      </c>
      <c r="CL17" s="160">
        <f t="shared" si="1"/>
        <v>0</v>
      </c>
      <c r="CM17" s="160">
        <f t="shared" si="1"/>
        <v>0</v>
      </c>
      <c r="CN17" s="160">
        <f t="shared" si="1"/>
        <v>0</v>
      </c>
      <c r="CO17" s="160">
        <f t="shared" si="1"/>
        <v>0</v>
      </c>
      <c r="CP17" s="160">
        <f t="shared" si="1"/>
        <v>61.3</v>
      </c>
      <c r="CQ17" s="160">
        <f t="shared" si="1"/>
        <v>0</v>
      </c>
      <c r="CR17" s="160">
        <f t="shared" si="1"/>
        <v>0</v>
      </c>
      <c r="CS17" s="160">
        <f t="shared" si="1"/>
        <v>0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55.275000000000006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/>
      <c r="C22" s="149">
        <v>41.3</v>
      </c>
      <c r="D22" s="149">
        <v>42.1</v>
      </c>
      <c r="E22" s="149">
        <v>52.2</v>
      </c>
      <c r="F22" s="149">
        <v>46</v>
      </c>
      <c r="G22" s="149">
        <v>55</v>
      </c>
      <c r="H22" s="149">
        <v>55.9</v>
      </c>
      <c r="I22" s="149">
        <v>55.9</v>
      </c>
      <c r="J22" s="149">
        <v>54.8</v>
      </c>
      <c r="K22" s="149">
        <v>54.5</v>
      </c>
      <c r="L22" s="149">
        <v>54.4</v>
      </c>
      <c r="M22" s="149">
        <v>54.5</v>
      </c>
      <c r="N22" s="149">
        <v>23.3</v>
      </c>
      <c r="O22" s="149"/>
      <c r="P22" s="149"/>
      <c r="Q22" s="149"/>
      <c r="R22" s="149"/>
      <c r="S22" s="149">
        <v>30</v>
      </c>
      <c r="T22" s="149">
        <v>29.8</v>
      </c>
      <c r="U22" s="149">
        <v>30.3</v>
      </c>
      <c r="V22" s="149">
        <v>39.1</v>
      </c>
      <c r="W22" s="149">
        <v>37.799999999999997</v>
      </c>
      <c r="X22" s="149">
        <v>12.8</v>
      </c>
      <c r="Y22" s="149"/>
      <c r="Z22" s="149"/>
      <c r="AA22" s="149"/>
      <c r="AB22" s="149"/>
      <c r="AC22" s="149"/>
      <c r="AD22" s="149"/>
      <c r="AE22" s="149"/>
      <c r="AF22" s="149"/>
      <c r="AG22" s="149"/>
      <c r="AH22" s="149"/>
      <c r="AI22" s="149"/>
      <c r="AJ22" s="149"/>
      <c r="AK22" s="149"/>
      <c r="AL22" s="149"/>
      <c r="AM22" s="149"/>
      <c r="AN22" s="149"/>
      <c r="AO22" s="149"/>
      <c r="AP22" s="149"/>
      <c r="AQ22" s="149"/>
      <c r="AR22" s="149"/>
      <c r="AS22" s="149"/>
      <c r="AT22" s="149"/>
      <c r="AU22" s="149"/>
      <c r="AV22" s="149"/>
      <c r="AW22" s="149"/>
      <c r="AX22" s="149"/>
      <c r="AY22" s="149"/>
      <c r="AZ22" s="149"/>
      <c r="BA22" s="149"/>
      <c r="BB22" s="149"/>
      <c r="BC22" s="149"/>
      <c r="BD22" s="149"/>
      <c r="BE22" s="149"/>
      <c r="BF22" s="149"/>
      <c r="BG22" s="149"/>
      <c r="BH22" s="149"/>
      <c r="BI22" s="149"/>
      <c r="BJ22" s="149"/>
      <c r="BK22" s="149"/>
      <c r="BL22" s="149"/>
      <c r="BM22" s="149"/>
      <c r="BN22" s="149"/>
      <c r="BO22" s="149"/>
      <c r="BP22" s="149"/>
      <c r="BQ22" s="149"/>
      <c r="BR22" s="149">
        <v>9.4</v>
      </c>
      <c r="BS22" s="149">
        <v>9.9</v>
      </c>
      <c r="BT22" s="149"/>
      <c r="BU22" s="149"/>
      <c r="BV22" s="149"/>
      <c r="BW22" s="149">
        <v>17.5</v>
      </c>
      <c r="BX22" s="149"/>
      <c r="BY22" s="149">
        <v>19.8</v>
      </c>
      <c r="BZ22" s="149">
        <v>117.3</v>
      </c>
      <c r="CA22" s="149">
        <v>47.4</v>
      </c>
      <c r="CB22" s="149">
        <v>67.8</v>
      </c>
      <c r="CC22" s="149">
        <v>89.3</v>
      </c>
      <c r="CD22" s="149">
        <v>23.7</v>
      </c>
      <c r="CE22" s="149"/>
      <c r="CF22" s="149"/>
      <c r="CG22" s="149"/>
      <c r="CH22" s="149">
        <v>27.1</v>
      </c>
      <c r="CI22" s="149">
        <v>35.6</v>
      </c>
      <c r="CJ22" s="149">
        <v>33.1</v>
      </c>
      <c r="CK22" s="149">
        <v>25.7</v>
      </c>
      <c r="CL22" s="149">
        <v>9.4</v>
      </c>
      <c r="CM22" s="149">
        <v>21.7</v>
      </c>
      <c r="CN22" s="149">
        <v>14.7</v>
      </c>
      <c r="CO22" s="149">
        <v>30.3</v>
      </c>
      <c r="CP22" s="149"/>
      <c r="CQ22" s="149">
        <v>52</v>
      </c>
      <c r="CR22" s="149">
        <v>0.6</v>
      </c>
      <c r="CS22" s="149">
        <v>1</v>
      </c>
      <c r="CT22" s="150"/>
      <c r="CU22" s="150"/>
      <c r="CV22" s="150"/>
      <c r="CW22" s="151"/>
      <c r="CX22" s="152">
        <f t="array" ref="CX22">SUMPRODUCT(B22:CW22*0.25)</f>
        <v>355.74999999999989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/>
      <c r="BO24" s="155"/>
      <c r="BP24" s="155"/>
      <c r="BQ24" s="155"/>
      <c r="BR24" s="155"/>
      <c r="BS24" s="155"/>
      <c r="BT24" s="155"/>
      <c r="BU24" s="155"/>
      <c r="BV24" s="155"/>
      <c r="BW24" s="155"/>
      <c r="BX24" s="155"/>
      <c r="BY24" s="155"/>
      <c r="BZ24" s="155"/>
      <c r="CA24" s="155"/>
      <c r="CB24" s="155"/>
      <c r="CC24" s="155"/>
      <c r="CD24" s="155"/>
      <c r="CE24" s="155"/>
      <c r="CF24" s="155"/>
      <c r="CG24" s="155"/>
      <c r="CH24" s="155"/>
      <c r="CI24" s="155"/>
      <c r="CJ24" s="155"/>
      <c r="CK24" s="155"/>
      <c r="CL24" s="155"/>
      <c r="CM24" s="155"/>
      <c r="CN24" s="155"/>
      <c r="CO24" s="155"/>
      <c r="CP24" s="155"/>
      <c r="CQ24" s="155"/>
      <c r="CR24" s="155"/>
      <c r="CS24" s="155"/>
      <c r="CT24" s="156"/>
      <c r="CU24" s="156"/>
      <c r="CV24" s="156"/>
      <c r="CW24" s="157"/>
      <c r="CX24" s="158">
        <f t="array" ref="CX24">SUMPRODUCT(B24:CW24*0.25)</f>
        <v>0</v>
      </c>
    </row>
    <row r="25" spans="1:102" ht="30" customHeight="1" thickBot="1" x14ac:dyDescent="0.25">
      <c r="A25" s="105" t="s">
        <v>52</v>
      </c>
      <c r="B25" s="159">
        <f>SUM(B20:B24)</f>
        <v>0</v>
      </c>
      <c r="C25" s="160">
        <f t="shared" ref="C25:BN25" si="2">SUM(C20:C24)</f>
        <v>41.3</v>
      </c>
      <c r="D25" s="160">
        <f t="shared" si="2"/>
        <v>42.1</v>
      </c>
      <c r="E25" s="160">
        <f t="shared" si="2"/>
        <v>52.2</v>
      </c>
      <c r="F25" s="160">
        <f t="shared" si="2"/>
        <v>46</v>
      </c>
      <c r="G25" s="160">
        <f t="shared" si="2"/>
        <v>55</v>
      </c>
      <c r="H25" s="160">
        <f t="shared" si="2"/>
        <v>55.9</v>
      </c>
      <c r="I25" s="160">
        <f t="shared" si="2"/>
        <v>55.9</v>
      </c>
      <c r="J25" s="160">
        <f t="shared" si="2"/>
        <v>54.8</v>
      </c>
      <c r="K25" s="160">
        <f t="shared" si="2"/>
        <v>54.5</v>
      </c>
      <c r="L25" s="160">
        <f t="shared" si="2"/>
        <v>54.4</v>
      </c>
      <c r="M25" s="160">
        <f t="shared" si="2"/>
        <v>54.5</v>
      </c>
      <c r="N25" s="160">
        <f t="shared" si="2"/>
        <v>23.3</v>
      </c>
      <c r="O25" s="160">
        <f t="shared" si="2"/>
        <v>0</v>
      </c>
      <c r="P25" s="160">
        <f t="shared" si="2"/>
        <v>0</v>
      </c>
      <c r="Q25" s="160">
        <f t="shared" si="2"/>
        <v>0</v>
      </c>
      <c r="R25" s="160">
        <f t="shared" si="2"/>
        <v>0</v>
      </c>
      <c r="S25" s="160">
        <f t="shared" si="2"/>
        <v>30</v>
      </c>
      <c r="T25" s="160">
        <f t="shared" si="2"/>
        <v>29.8</v>
      </c>
      <c r="U25" s="160">
        <f t="shared" si="2"/>
        <v>30.3</v>
      </c>
      <c r="V25" s="160">
        <f t="shared" si="2"/>
        <v>39.1</v>
      </c>
      <c r="W25" s="160">
        <f t="shared" si="2"/>
        <v>37.799999999999997</v>
      </c>
      <c r="X25" s="160">
        <f t="shared" si="2"/>
        <v>12.8</v>
      </c>
      <c r="Y25" s="160">
        <f t="shared" si="2"/>
        <v>0</v>
      </c>
      <c r="Z25" s="160">
        <f t="shared" si="2"/>
        <v>0</v>
      </c>
      <c r="AA25" s="160">
        <f t="shared" si="2"/>
        <v>0</v>
      </c>
      <c r="AB25" s="160">
        <f t="shared" si="2"/>
        <v>0</v>
      </c>
      <c r="AC25" s="160">
        <f t="shared" si="2"/>
        <v>0</v>
      </c>
      <c r="AD25" s="160">
        <f t="shared" si="2"/>
        <v>0</v>
      </c>
      <c r="AE25" s="160">
        <f t="shared" si="2"/>
        <v>0</v>
      </c>
      <c r="AF25" s="160">
        <f t="shared" si="2"/>
        <v>0</v>
      </c>
      <c r="AG25" s="160">
        <f t="shared" si="2"/>
        <v>0</v>
      </c>
      <c r="AH25" s="160">
        <f t="shared" si="2"/>
        <v>0</v>
      </c>
      <c r="AI25" s="160">
        <f t="shared" si="2"/>
        <v>0</v>
      </c>
      <c r="AJ25" s="160">
        <f t="shared" si="2"/>
        <v>0</v>
      </c>
      <c r="AK25" s="160">
        <f t="shared" si="2"/>
        <v>0</v>
      </c>
      <c r="AL25" s="160">
        <f t="shared" si="2"/>
        <v>0</v>
      </c>
      <c r="AM25" s="160">
        <f t="shared" si="2"/>
        <v>0</v>
      </c>
      <c r="AN25" s="160">
        <f t="shared" si="2"/>
        <v>0</v>
      </c>
      <c r="AO25" s="160">
        <f t="shared" si="2"/>
        <v>0</v>
      </c>
      <c r="AP25" s="160">
        <f t="shared" si="2"/>
        <v>0</v>
      </c>
      <c r="AQ25" s="160">
        <f t="shared" si="2"/>
        <v>0</v>
      </c>
      <c r="AR25" s="160">
        <f t="shared" si="2"/>
        <v>0</v>
      </c>
      <c r="AS25" s="160">
        <f t="shared" si="2"/>
        <v>0</v>
      </c>
      <c r="AT25" s="160">
        <f t="shared" si="2"/>
        <v>0</v>
      </c>
      <c r="AU25" s="160">
        <f t="shared" si="2"/>
        <v>0</v>
      </c>
      <c r="AV25" s="160">
        <f t="shared" si="2"/>
        <v>0</v>
      </c>
      <c r="AW25" s="160">
        <f t="shared" si="2"/>
        <v>0</v>
      </c>
      <c r="AX25" s="160">
        <f t="shared" si="2"/>
        <v>0</v>
      </c>
      <c r="AY25" s="160">
        <f t="shared" si="2"/>
        <v>0</v>
      </c>
      <c r="AZ25" s="160">
        <f t="shared" si="2"/>
        <v>0</v>
      </c>
      <c r="BA25" s="160">
        <f t="shared" si="2"/>
        <v>0</v>
      </c>
      <c r="BB25" s="160">
        <f t="shared" si="2"/>
        <v>0</v>
      </c>
      <c r="BC25" s="160">
        <f t="shared" si="2"/>
        <v>0</v>
      </c>
      <c r="BD25" s="160">
        <f t="shared" si="2"/>
        <v>0</v>
      </c>
      <c r="BE25" s="160">
        <f t="shared" si="2"/>
        <v>0</v>
      </c>
      <c r="BF25" s="160">
        <f t="shared" si="2"/>
        <v>0</v>
      </c>
      <c r="BG25" s="160">
        <f t="shared" si="2"/>
        <v>0</v>
      </c>
      <c r="BH25" s="160">
        <f t="shared" si="2"/>
        <v>0</v>
      </c>
      <c r="BI25" s="160">
        <f t="shared" si="2"/>
        <v>0</v>
      </c>
      <c r="BJ25" s="160">
        <f t="shared" si="2"/>
        <v>0</v>
      </c>
      <c r="BK25" s="160">
        <f t="shared" si="2"/>
        <v>0</v>
      </c>
      <c r="BL25" s="160">
        <f t="shared" si="2"/>
        <v>0</v>
      </c>
      <c r="BM25" s="160">
        <f t="shared" si="2"/>
        <v>0</v>
      </c>
      <c r="BN25" s="160">
        <f t="shared" si="2"/>
        <v>0</v>
      </c>
      <c r="BO25" s="160">
        <f t="shared" ref="BO25:CW25" si="3">SUM(BO20:BO24)</f>
        <v>0</v>
      </c>
      <c r="BP25" s="160">
        <f t="shared" si="3"/>
        <v>0</v>
      </c>
      <c r="BQ25" s="160">
        <f t="shared" si="3"/>
        <v>0</v>
      </c>
      <c r="BR25" s="160">
        <f t="shared" si="3"/>
        <v>9.4</v>
      </c>
      <c r="BS25" s="160">
        <f t="shared" si="3"/>
        <v>9.9</v>
      </c>
      <c r="BT25" s="160">
        <f t="shared" si="3"/>
        <v>0</v>
      </c>
      <c r="BU25" s="160">
        <f t="shared" si="3"/>
        <v>0</v>
      </c>
      <c r="BV25" s="160">
        <f t="shared" si="3"/>
        <v>0</v>
      </c>
      <c r="BW25" s="160">
        <f t="shared" si="3"/>
        <v>17.5</v>
      </c>
      <c r="BX25" s="160">
        <f t="shared" si="3"/>
        <v>0</v>
      </c>
      <c r="BY25" s="160">
        <f t="shared" si="3"/>
        <v>19.8</v>
      </c>
      <c r="BZ25" s="160">
        <f t="shared" si="3"/>
        <v>117.3</v>
      </c>
      <c r="CA25" s="160">
        <f t="shared" si="3"/>
        <v>47.4</v>
      </c>
      <c r="CB25" s="160">
        <f t="shared" si="3"/>
        <v>67.8</v>
      </c>
      <c r="CC25" s="160">
        <f t="shared" si="3"/>
        <v>89.3</v>
      </c>
      <c r="CD25" s="160">
        <f t="shared" si="3"/>
        <v>23.7</v>
      </c>
      <c r="CE25" s="160">
        <f t="shared" si="3"/>
        <v>0</v>
      </c>
      <c r="CF25" s="160">
        <f t="shared" si="3"/>
        <v>0</v>
      </c>
      <c r="CG25" s="160">
        <f t="shared" si="3"/>
        <v>0</v>
      </c>
      <c r="CH25" s="160">
        <f t="shared" si="3"/>
        <v>27.1</v>
      </c>
      <c r="CI25" s="160">
        <f t="shared" si="3"/>
        <v>35.6</v>
      </c>
      <c r="CJ25" s="160">
        <f t="shared" si="3"/>
        <v>33.1</v>
      </c>
      <c r="CK25" s="160">
        <f t="shared" si="3"/>
        <v>25.7</v>
      </c>
      <c r="CL25" s="160">
        <f t="shared" si="3"/>
        <v>9.4</v>
      </c>
      <c r="CM25" s="160">
        <f t="shared" si="3"/>
        <v>21.7</v>
      </c>
      <c r="CN25" s="160">
        <f t="shared" si="3"/>
        <v>14.7</v>
      </c>
      <c r="CO25" s="160">
        <f t="shared" si="3"/>
        <v>30.3</v>
      </c>
      <c r="CP25" s="160">
        <f t="shared" si="3"/>
        <v>0</v>
      </c>
      <c r="CQ25" s="160">
        <f t="shared" si="3"/>
        <v>52</v>
      </c>
      <c r="CR25" s="160">
        <f t="shared" si="3"/>
        <v>0.6</v>
      </c>
      <c r="CS25" s="160">
        <f t="shared" si="3"/>
        <v>1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355.74999999999989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2026-08-14T13:31:20Z</dcterms:created>
  <dcterms:modified xsi:type="dcterms:W3CDTF">2026-08-14T13:31:23Z</dcterms:modified>
</cp:coreProperties>
</file>