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<sst xmlns="http://schemas.openxmlformats.org/spreadsheetml/2006/main" count="119" uniqueCount="54">
  <si>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12/06/2025 14:07:37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</si>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</sst>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EC2-42FD-88E3-DD0EF9C6DA4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EC2-42FD-88E3-DD0EF9C6DA4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7EC2-42FD-88E3-DD0EF9C6DA4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7EC2-42FD-88E3-DD0EF9C6DA4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EC2-42FD-88E3-DD0EF9C6DA4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EC2-42FD-88E3-DD0EF9C6DA4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EC2-42FD-88E3-DD0EF9C6DA4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EC2-42FD-88E3-DD0EF9C6DA4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114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102</c:v>
                </c:pt>
                <c:pt idx="5">
                  <c:v>102</c:v>
                </c:pt>
                <c:pt idx="6">
                  <c:v>141</c:v>
                </c:pt>
                <c:pt idx="7">
                  <c:v>232</c:v>
                </c:pt>
                <c:pt idx="8">
                  <c:v>248</c:v>
                </c:pt>
                <c:pt idx="9">
                  <c:v>242</c:v>
                </c:pt>
                <c:pt idx="10">
                  <c:v>230</c:v>
                </c:pt>
                <c:pt idx="11">
                  <c:v>225</c:v>
                </c:pt>
                <c:pt idx="12">
                  <c:v>226</c:v>
                </c:pt>
                <c:pt idx="13">
                  <c:v>217</c:v>
                </c:pt>
                <c:pt idx="14">
                  <c:v>206</c:v>
                </c:pt>
                <c:pt idx="15">
                  <c:v>209</c:v>
                </c:pt>
                <c:pt idx="16">
                  <c:v>231</c:v>
                </c:pt>
                <c:pt idx="17">
                  <c:v>211</c:v>
                </c:pt>
                <c:pt idx="18">
                  <c:v>225</c:v>
                </c:pt>
                <c:pt idx="19">
                  <c:v>224</c:v>
                </c:pt>
                <c:pt idx="20">
                  <c:v>218</c:v>
                </c:pt>
                <c:pt idx="21">
                  <c:v>180</c:v>
                </c:pt>
                <c:pt idx="22">
                  <c:v>134</c:v>
                </c:pt>
                <c:pt idx="2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EC2-42FD-88E3-DD0EF9C6DA4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4036.2539999999999</c:v>
                </c:pt>
                <c:pt idx="1">
                  <c:v>3291.9</c:v>
                </c:pt>
                <c:pt idx="2">
                  <c:v>3272.9</c:v>
                </c:pt>
                <c:pt idx="3">
                  <c:v>3256.31</c:v>
                </c:pt>
                <c:pt idx="4">
                  <c:v>3114.2950000000001</c:v>
                </c:pt>
                <c:pt idx="5">
                  <c:v>3512.9</c:v>
                </c:pt>
                <c:pt idx="6">
                  <c:v>3811.5650000000001</c:v>
                </c:pt>
                <c:pt idx="7">
                  <c:v>3390.2430000000004</c:v>
                </c:pt>
                <c:pt idx="8">
                  <c:v>2684.5880000000002</c:v>
                </c:pt>
                <c:pt idx="9">
                  <c:v>2051.9</c:v>
                </c:pt>
                <c:pt idx="10">
                  <c:v>1701.9</c:v>
                </c:pt>
                <c:pt idx="11">
                  <c:v>615.9</c:v>
                </c:pt>
                <c:pt idx="12">
                  <c:v>615.9</c:v>
                </c:pt>
                <c:pt idx="13">
                  <c:v>615.9</c:v>
                </c:pt>
                <c:pt idx="14">
                  <c:v>615.9</c:v>
                </c:pt>
                <c:pt idx="15">
                  <c:v>1314.9</c:v>
                </c:pt>
                <c:pt idx="16">
                  <c:v>2449.277</c:v>
                </c:pt>
                <c:pt idx="17">
                  <c:v>3870.2430000000004</c:v>
                </c:pt>
                <c:pt idx="18">
                  <c:v>4335.0779999999995</c:v>
                </c:pt>
                <c:pt idx="19">
                  <c:v>4404.8999999999996</c:v>
                </c:pt>
                <c:pt idx="20">
                  <c:v>4450.2800000000007</c:v>
                </c:pt>
                <c:pt idx="21">
                  <c:v>4485.7129999999997</c:v>
                </c:pt>
                <c:pt idx="22">
                  <c:v>4476.8350000000009</c:v>
                </c:pt>
                <c:pt idx="23">
                  <c:v>4405.473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EC2-42FD-88E3-DD0EF9C6DA4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708.5</c:v>
                </c:pt>
                <c:pt idx="1">
                  <c:v>1132.4000000000001</c:v>
                </c:pt>
                <c:pt idx="2">
                  <c:v>906.3</c:v>
                </c:pt>
                <c:pt idx="3">
                  <c:v>774.5</c:v>
                </c:pt>
                <c:pt idx="4">
                  <c:v>840</c:v>
                </c:pt>
                <c:pt idx="5">
                  <c:v>469.7</c:v>
                </c:pt>
                <c:pt idx="6">
                  <c:v>145</c:v>
                </c:pt>
                <c:pt idx="7">
                  <c:v>111</c:v>
                </c:pt>
                <c:pt idx="8">
                  <c:v>81</c:v>
                </c:pt>
                <c:pt idx="9">
                  <c:v>139</c:v>
                </c:pt>
                <c:pt idx="10">
                  <c:v>430.4</c:v>
                </c:pt>
                <c:pt idx="11">
                  <c:v>1285.3</c:v>
                </c:pt>
                <c:pt idx="12">
                  <c:v>1238.7</c:v>
                </c:pt>
                <c:pt idx="13">
                  <c:v>1284</c:v>
                </c:pt>
                <c:pt idx="14">
                  <c:v>1434</c:v>
                </c:pt>
                <c:pt idx="15">
                  <c:v>1039.2</c:v>
                </c:pt>
                <c:pt idx="16">
                  <c:v>614.29999999999995</c:v>
                </c:pt>
                <c:pt idx="17">
                  <c:v>412.4</c:v>
                </c:pt>
                <c:pt idx="18">
                  <c:v>110</c:v>
                </c:pt>
                <c:pt idx="19">
                  <c:v>692</c:v>
                </c:pt>
                <c:pt idx="20">
                  <c:v>555.6</c:v>
                </c:pt>
                <c:pt idx="21">
                  <c:v>202</c:v>
                </c:pt>
                <c:pt idx="22">
                  <c:v>94</c:v>
                </c:pt>
                <c:pt idx="23">
                  <c:v>287.7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EC2-42FD-88E3-DD0EF9C6DA4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1387.1029999999998</c:v>
                </c:pt>
                <c:pt idx="1">
                  <c:v>1436.5719999999999</c:v>
                </c:pt>
                <c:pt idx="2">
                  <c:v>1490.7280000000003</c:v>
                </c:pt>
                <c:pt idx="3">
                  <c:v>1567.3739999999996</c:v>
                </c:pt>
                <c:pt idx="4">
                  <c:v>1631.0590000000004</c:v>
                </c:pt>
                <c:pt idx="5">
                  <c:v>1847.4120000000003</c:v>
                </c:pt>
                <c:pt idx="6">
                  <c:v>2539.9979999999996</c:v>
                </c:pt>
                <c:pt idx="7">
                  <c:v>3831.6820000000012</c:v>
                </c:pt>
                <c:pt idx="8">
                  <c:v>5210.2339999999995</c:v>
                </c:pt>
                <c:pt idx="9">
                  <c:v>6276.9889999999996</c:v>
                </c:pt>
                <c:pt idx="10">
                  <c:v>6382.090000000002</c:v>
                </c:pt>
                <c:pt idx="11">
                  <c:v>6690.1790000000001</c:v>
                </c:pt>
                <c:pt idx="12">
                  <c:v>6708.4219999999996</c:v>
                </c:pt>
                <c:pt idx="13">
                  <c:v>6564.3210000000008</c:v>
                </c:pt>
                <c:pt idx="14">
                  <c:v>6204.344000000001</c:v>
                </c:pt>
                <c:pt idx="15">
                  <c:v>5602.2760000000007</c:v>
                </c:pt>
                <c:pt idx="16">
                  <c:v>4802.9930000000013</c:v>
                </c:pt>
                <c:pt idx="17">
                  <c:v>3552.462</c:v>
                </c:pt>
                <c:pt idx="18">
                  <c:v>2362.0879999999993</c:v>
                </c:pt>
                <c:pt idx="19">
                  <c:v>1710.8040000000001</c:v>
                </c:pt>
                <c:pt idx="20">
                  <c:v>1551.0620000000004</c:v>
                </c:pt>
                <c:pt idx="21">
                  <c:v>1542.1110000000006</c:v>
                </c:pt>
                <c:pt idx="22">
                  <c:v>1486.8840000000002</c:v>
                </c:pt>
                <c:pt idx="23">
                  <c:v>1461.864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EC2-42FD-88E3-DD0EF9C6DA4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104</c:v>
                </c:pt>
                <c:pt idx="1">
                  <c:v>106</c:v>
                </c:pt>
                <c:pt idx="2">
                  <c:v>110</c:v>
                </c:pt>
                <c:pt idx="3">
                  <c:v>113</c:v>
                </c:pt>
                <c:pt idx="4">
                  <c:v>115</c:v>
                </c:pt>
                <c:pt idx="5">
                  <c:v>116</c:v>
                </c:pt>
                <c:pt idx="6">
                  <c:v>121</c:v>
                </c:pt>
                <c:pt idx="7">
                  <c:v>136</c:v>
                </c:pt>
                <c:pt idx="8">
                  <c:v>154</c:v>
                </c:pt>
                <c:pt idx="9">
                  <c:v>171</c:v>
                </c:pt>
                <c:pt idx="10">
                  <c:v>184</c:v>
                </c:pt>
                <c:pt idx="11">
                  <c:v>193</c:v>
                </c:pt>
                <c:pt idx="12">
                  <c:v>198</c:v>
                </c:pt>
                <c:pt idx="13">
                  <c:v>199</c:v>
                </c:pt>
                <c:pt idx="14">
                  <c:v>195</c:v>
                </c:pt>
                <c:pt idx="15">
                  <c:v>187</c:v>
                </c:pt>
                <c:pt idx="16">
                  <c:v>175</c:v>
                </c:pt>
                <c:pt idx="17">
                  <c:v>160</c:v>
                </c:pt>
                <c:pt idx="18">
                  <c:v>148</c:v>
                </c:pt>
                <c:pt idx="19">
                  <c:v>143</c:v>
                </c:pt>
                <c:pt idx="20">
                  <c:v>143</c:v>
                </c:pt>
                <c:pt idx="21">
                  <c:v>142</c:v>
                </c:pt>
                <c:pt idx="22">
                  <c:v>142</c:v>
                </c:pt>
                <c:pt idx="23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EC2-42FD-88E3-DD0EF9C6DA4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26</c:v>
                </c:pt>
                <c:pt idx="4">
                  <c:v>118</c:v>
                </c:pt>
                <c:pt idx="5">
                  <c:v>148</c:v>
                </c:pt>
                <c:pt idx="6">
                  <c:v>239</c:v>
                </c:pt>
                <c:pt idx="7">
                  <c:v>284</c:v>
                </c:pt>
                <c:pt idx="8">
                  <c:v>134</c:v>
                </c:pt>
                <c:pt idx="9">
                  <c:v>134</c:v>
                </c:pt>
                <c:pt idx="10">
                  <c:v>102</c:v>
                </c:pt>
                <c:pt idx="11">
                  <c:v>102</c:v>
                </c:pt>
                <c:pt idx="12">
                  <c:v>79</c:v>
                </c:pt>
                <c:pt idx="13">
                  <c:v>79</c:v>
                </c:pt>
                <c:pt idx="14">
                  <c:v>28</c:v>
                </c:pt>
                <c:pt idx="15">
                  <c:v>28</c:v>
                </c:pt>
                <c:pt idx="17">
                  <c:v>54</c:v>
                </c:pt>
                <c:pt idx="18">
                  <c:v>987</c:v>
                </c:pt>
                <c:pt idx="19">
                  <c:v>1496.0840000000001</c:v>
                </c:pt>
                <c:pt idx="20">
                  <c:v>1592</c:v>
                </c:pt>
                <c:pt idx="21">
                  <c:v>1272</c:v>
                </c:pt>
                <c:pt idx="22">
                  <c:v>765</c:v>
                </c:pt>
                <c:pt idx="23">
                  <c:v>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EC2-42FD-88E3-DD0EF9C6D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111.99</c:v>
                </c:pt>
                <c:pt idx="1">
                  <c:v>96.95</c:v>
                </c:pt>
                <c:pt idx="2">
                  <c:v>91.54</c:v>
                </c:pt>
                <c:pt idx="3">
                  <c:v>88.88</c:v>
                </c:pt>
                <c:pt idx="4">
                  <c:v>86.82</c:v>
                </c:pt>
                <c:pt idx="5">
                  <c:v>94.34</c:v>
                </c:pt>
                <c:pt idx="6">
                  <c:v>101.36</c:v>
                </c:pt>
                <c:pt idx="7">
                  <c:v>87.38</c:v>
                </c:pt>
                <c:pt idx="8">
                  <c:v>76.040000000000006</c:v>
                </c:pt>
                <c:pt idx="9">
                  <c:v>40.200000000000003</c:v>
                </c:pt>
                <c:pt idx="10">
                  <c:v>8.44</c:v>
                </c:pt>
                <c:pt idx="11">
                  <c:v>12.78</c:v>
                </c:pt>
                <c:pt idx="12">
                  <c:v>15</c:v>
                </c:pt>
                <c:pt idx="13">
                  <c:v>20</c:v>
                </c:pt>
                <c:pt idx="14">
                  <c:v>30.91</c:v>
                </c:pt>
                <c:pt idx="15">
                  <c:v>52.18</c:v>
                </c:pt>
                <c:pt idx="16">
                  <c:v>76.930000000000007</c:v>
                </c:pt>
                <c:pt idx="17">
                  <c:v>102.06</c:v>
                </c:pt>
                <c:pt idx="18">
                  <c:v>122.36</c:v>
                </c:pt>
                <c:pt idx="19">
                  <c:v>190</c:v>
                </c:pt>
                <c:pt idx="20">
                  <c:v>175.94</c:v>
                </c:pt>
                <c:pt idx="21">
                  <c:v>157.62</c:v>
                </c:pt>
                <c:pt idx="22">
                  <c:v>132.13</c:v>
                </c:pt>
                <c:pt idx="23">
                  <c:v>115.16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EC2-42FD-88E3-DD0EF9C6D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145</c:v>
                </c:pt>
                <c:pt idx="1">
                  <c:v>125.5</c:v>
                </c:pt>
                <c:pt idx="2">
                  <c:v>111.5</c:v>
                </c:pt>
                <c:pt idx="3">
                  <c:v>110.5</c:v>
                </c:pt>
                <c:pt idx="4">
                  <c:v>124</c:v>
                </c:pt>
                <c:pt idx="5">
                  <c:v>123.5</c:v>
                </c:pt>
                <c:pt idx="6">
                  <c:v>144.5</c:v>
                </c:pt>
                <c:pt idx="7">
                  <c:v>122.5</c:v>
                </c:pt>
                <c:pt idx="8">
                  <c:v>106</c:v>
                </c:pt>
                <c:pt idx="9">
                  <c:v>106</c:v>
                </c:pt>
                <c:pt idx="10">
                  <c:v>96</c:v>
                </c:pt>
                <c:pt idx="11">
                  <c:v>98</c:v>
                </c:pt>
                <c:pt idx="12">
                  <c:v>99</c:v>
                </c:pt>
                <c:pt idx="13">
                  <c:v>112.5</c:v>
                </c:pt>
                <c:pt idx="14">
                  <c:v>111.5</c:v>
                </c:pt>
                <c:pt idx="15">
                  <c:v>101</c:v>
                </c:pt>
                <c:pt idx="16">
                  <c:v>105</c:v>
                </c:pt>
                <c:pt idx="17">
                  <c:v>128</c:v>
                </c:pt>
                <c:pt idx="18">
                  <c:v>170.5</c:v>
                </c:pt>
                <c:pt idx="19">
                  <c:v>204</c:v>
                </c:pt>
                <c:pt idx="20">
                  <c:v>192.5</c:v>
                </c:pt>
                <c:pt idx="21">
                  <c:v>177</c:v>
                </c:pt>
                <c:pt idx="22">
                  <c:v>156.5</c:v>
                </c:pt>
                <c:pt idx="23">
                  <c:v>143.5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C5-42AC-93F3-BC7AF4AFBFB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853.54499999999996</c:v>
                </c:pt>
                <c:pt idx="1">
                  <c:v>831.82900000000006</c:v>
                </c:pt>
                <c:pt idx="2">
                  <c:v>861.73599999999999</c:v>
                </c:pt>
                <c:pt idx="3">
                  <c:v>858.10599999999988</c:v>
                </c:pt>
                <c:pt idx="4">
                  <c:v>851.23399999999992</c:v>
                </c:pt>
                <c:pt idx="5">
                  <c:v>865.83800000000008</c:v>
                </c:pt>
                <c:pt idx="6">
                  <c:v>864.34400000000005</c:v>
                </c:pt>
                <c:pt idx="7">
                  <c:v>861.4319999999999</c:v>
                </c:pt>
                <c:pt idx="8">
                  <c:v>862.83600000000001</c:v>
                </c:pt>
                <c:pt idx="9">
                  <c:v>903.08299999999997</c:v>
                </c:pt>
                <c:pt idx="10">
                  <c:v>914.98799999999994</c:v>
                </c:pt>
                <c:pt idx="11">
                  <c:v>920.43299999999999</c:v>
                </c:pt>
                <c:pt idx="12">
                  <c:v>914.69099999999992</c:v>
                </c:pt>
                <c:pt idx="13">
                  <c:v>913.92899999999997</c:v>
                </c:pt>
                <c:pt idx="14">
                  <c:v>915.149</c:v>
                </c:pt>
                <c:pt idx="15">
                  <c:v>910.28399999999999</c:v>
                </c:pt>
                <c:pt idx="16">
                  <c:v>863.27499999999986</c:v>
                </c:pt>
                <c:pt idx="17">
                  <c:v>783.61</c:v>
                </c:pt>
                <c:pt idx="18">
                  <c:v>726.54200000000003</c:v>
                </c:pt>
                <c:pt idx="19">
                  <c:v>685.13199999999995</c:v>
                </c:pt>
                <c:pt idx="20">
                  <c:v>692.31600000000003</c:v>
                </c:pt>
                <c:pt idx="21">
                  <c:v>699.83</c:v>
                </c:pt>
                <c:pt idx="22">
                  <c:v>777.52699999999993</c:v>
                </c:pt>
                <c:pt idx="23">
                  <c:v>842.97399999999993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C5-42AC-93F3-BC7AF4AFBFB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1236.4110000000001</c:v>
                </c:pt>
                <c:pt idx="1">
                  <c:v>1228.0520000000001</c:v>
                </c:pt>
                <c:pt idx="2">
                  <c:v>1213.7049999999999</c:v>
                </c:pt>
                <c:pt idx="3">
                  <c:v>1219.6489999999999</c:v>
                </c:pt>
                <c:pt idx="4">
                  <c:v>1254.998</c:v>
                </c:pt>
                <c:pt idx="5">
                  <c:v>1343.827</c:v>
                </c:pt>
                <c:pt idx="6">
                  <c:v>1534.0969999999998</c:v>
                </c:pt>
                <c:pt idx="7">
                  <c:v>1677.5310000000002</c:v>
                </c:pt>
                <c:pt idx="8">
                  <c:v>1753.1899999999998</c:v>
                </c:pt>
                <c:pt idx="9">
                  <c:v>1761.175</c:v>
                </c:pt>
                <c:pt idx="10">
                  <c:v>1878.5630000000003</c:v>
                </c:pt>
                <c:pt idx="11">
                  <c:v>1869.2839999999999</c:v>
                </c:pt>
                <c:pt idx="12">
                  <c:v>1813.0409999999999</c:v>
                </c:pt>
                <c:pt idx="13">
                  <c:v>1776.2480000000005</c:v>
                </c:pt>
                <c:pt idx="14">
                  <c:v>1704.202</c:v>
                </c:pt>
                <c:pt idx="15">
                  <c:v>1655.759</c:v>
                </c:pt>
                <c:pt idx="16">
                  <c:v>1650.18</c:v>
                </c:pt>
                <c:pt idx="17">
                  <c:v>1657.1879999999999</c:v>
                </c:pt>
                <c:pt idx="18">
                  <c:v>1658.5559999999998</c:v>
                </c:pt>
                <c:pt idx="19">
                  <c:v>1617.22</c:v>
                </c:pt>
                <c:pt idx="20">
                  <c:v>1549.9109999999998</c:v>
                </c:pt>
                <c:pt idx="21">
                  <c:v>1391.8920000000003</c:v>
                </c:pt>
                <c:pt idx="22">
                  <c:v>1317.578</c:v>
                </c:pt>
                <c:pt idx="23">
                  <c:v>1222.4929999999999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C5-42AC-93F3-BC7AF4AFBFB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2950.8650000000002</c:v>
                </c:pt>
                <c:pt idx="1">
                  <c:v>2768.4449999999997</c:v>
                </c:pt>
                <c:pt idx="2">
                  <c:v>2624.0149999999999</c:v>
                </c:pt>
                <c:pt idx="3">
                  <c:v>2564.9570000000003</c:v>
                </c:pt>
                <c:pt idx="4">
                  <c:v>2585.0879999999997</c:v>
                </c:pt>
                <c:pt idx="5">
                  <c:v>2666.5709999999999</c:v>
                </c:pt>
                <c:pt idx="6">
                  <c:v>3048</c:v>
                </c:pt>
                <c:pt idx="7">
                  <c:v>3498.3759999999993</c:v>
                </c:pt>
                <c:pt idx="8">
                  <c:v>3910.6579999999994</c:v>
                </c:pt>
                <c:pt idx="9">
                  <c:v>4168.7290000000003</c:v>
                </c:pt>
                <c:pt idx="10">
                  <c:v>4550.8819999999996</c:v>
                </c:pt>
                <c:pt idx="11">
                  <c:v>4658.6930000000002</c:v>
                </c:pt>
                <c:pt idx="12">
                  <c:v>4668.2590000000009</c:v>
                </c:pt>
                <c:pt idx="13">
                  <c:v>4499.0340000000006</c:v>
                </c:pt>
                <c:pt idx="14">
                  <c:v>4308.393</c:v>
                </c:pt>
                <c:pt idx="15">
                  <c:v>4190.7269999999999</c:v>
                </c:pt>
                <c:pt idx="16">
                  <c:v>4237.1460000000006</c:v>
                </c:pt>
                <c:pt idx="17">
                  <c:v>4290.3220000000001</c:v>
                </c:pt>
                <c:pt idx="18">
                  <c:v>4324.2570000000005</c:v>
                </c:pt>
                <c:pt idx="19">
                  <c:v>4280.3879999999999</c:v>
                </c:pt>
                <c:pt idx="20">
                  <c:v>4331.6499999999996</c:v>
                </c:pt>
                <c:pt idx="21">
                  <c:v>4088.6889999999999</c:v>
                </c:pt>
                <c:pt idx="22">
                  <c:v>3743.7570000000001</c:v>
                </c:pt>
                <c:pt idx="23">
                  <c:v>3339.3680000000004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C5-42AC-93F3-BC7AF4AFBFB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357</c:v>
                </c:pt>
                <c:pt idx="1">
                  <c:v>341.00000000000006</c:v>
                </c:pt>
                <c:pt idx="2">
                  <c:v>332</c:v>
                </c:pt>
                <c:pt idx="3">
                  <c:v>326.00000000000006</c:v>
                </c:pt>
                <c:pt idx="4">
                  <c:v>332</c:v>
                </c:pt>
                <c:pt idx="5">
                  <c:v>351</c:v>
                </c:pt>
                <c:pt idx="6">
                  <c:v>412</c:v>
                </c:pt>
                <c:pt idx="7">
                  <c:v>468</c:v>
                </c:pt>
                <c:pt idx="8">
                  <c:v>502</c:v>
                </c:pt>
                <c:pt idx="9">
                  <c:v>513</c:v>
                </c:pt>
                <c:pt idx="10">
                  <c:v>514</c:v>
                </c:pt>
                <c:pt idx="11">
                  <c:v>518</c:v>
                </c:pt>
                <c:pt idx="12">
                  <c:v>524.00000000000011</c:v>
                </c:pt>
                <c:pt idx="13">
                  <c:v>516</c:v>
                </c:pt>
                <c:pt idx="14">
                  <c:v>501</c:v>
                </c:pt>
                <c:pt idx="15">
                  <c:v>496.00000000000006</c:v>
                </c:pt>
                <c:pt idx="16">
                  <c:v>506.00000000000006</c:v>
                </c:pt>
                <c:pt idx="17">
                  <c:v>521</c:v>
                </c:pt>
                <c:pt idx="18">
                  <c:v>523.00000000000011</c:v>
                </c:pt>
                <c:pt idx="19">
                  <c:v>517</c:v>
                </c:pt>
                <c:pt idx="20">
                  <c:v>510.99999999999994</c:v>
                </c:pt>
                <c:pt idx="21">
                  <c:v>471.99999999999994</c:v>
                </c:pt>
                <c:pt idx="22">
                  <c:v>425.99999999999994</c:v>
                </c:pt>
                <c:pt idx="23">
                  <c:v>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4C5-42AC-93F3-BC7AF4AFBFB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4C5-42AC-93F3-BC7AF4AFBFB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4C5-42AC-93F3-BC7AF4AFBFB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4C5-42AC-93F3-BC7AF4AFBFB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4C5-42AC-93F3-BC7AF4AFBFB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4C5-42AC-93F3-BC7AF4AFBFB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804</c:v>
                </c:pt>
                <c:pt idx="1">
                  <c:v>771</c:v>
                </c:pt>
                <c:pt idx="2">
                  <c:v>736</c:v>
                </c:pt>
                <c:pt idx="3">
                  <c:v>731</c:v>
                </c:pt>
                <c:pt idx="4">
                  <c:v>744</c:v>
                </c:pt>
                <c:pt idx="5">
                  <c:v>819</c:v>
                </c:pt>
                <c:pt idx="6">
                  <c:v>978.3</c:v>
                </c:pt>
                <c:pt idx="7">
                  <c:v>1357.1</c:v>
                </c:pt>
                <c:pt idx="8">
                  <c:v>1377.1</c:v>
                </c:pt>
                <c:pt idx="9">
                  <c:v>1452.9</c:v>
                </c:pt>
                <c:pt idx="10">
                  <c:v>966</c:v>
                </c:pt>
                <c:pt idx="11">
                  <c:v>937</c:v>
                </c:pt>
                <c:pt idx="12">
                  <c:v>937</c:v>
                </c:pt>
                <c:pt idx="13">
                  <c:v>1031</c:v>
                </c:pt>
                <c:pt idx="14">
                  <c:v>1033</c:v>
                </c:pt>
                <c:pt idx="15">
                  <c:v>1026.6130000000001</c:v>
                </c:pt>
                <c:pt idx="16">
                  <c:v>911</c:v>
                </c:pt>
                <c:pt idx="17">
                  <c:v>874</c:v>
                </c:pt>
                <c:pt idx="18">
                  <c:v>743.9</c:v>
                </c:pt>
                <c:pt idx="19">
                  <c:v>1339.8</c:v>
                </c:pt>
                <c:pt idx="20">
                  <c:v>1203.5999999999999</c:v>
                </c:pt>
                <c:pt idx="21">
                  <c:v>965.40000000000009</c:v>
                </c:pt>
                <c:pt idx="22">
                  <c:v>648.29999999999995</c:v>
                </c:pt>
                <c:pt idx="23">
                  <c:v>741.7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4C5-42AC-93F3-BC7AF4AFBFB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26.236999999999998</c:v>
                </c:pt>
                <c:pt idx="6">
                  <c:v>16.280999999999999</c:v>
                </c:pt>
                <c:pt idx="13">
                  <c:v>0.51</c:v>
                </c:pt>
                <c:pt idx="17">
                  <c:v>6.0339999999999998</c:v>
                </c:pt>
                <c:pt idx="18">
                  <c:v>20.416</c:v>
                </c:pt>
                <c:pt idx="19">
                  <c:v>27.216999999999999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4C5-42AC-93F3-BC7AF4AFBFB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4C5-42AC-93F3-BC7AF4AFBFB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4C5-42AC-93F3-BC7AF4AFBF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111.99</c:v>
                </c:pt>
                <c:pt idx="1">
                  <c:v>96.95</c:v>
                </c:pt>
                <c:pt idx="2">
                  <c:v>91.54</c:v>
                </c:pt>
                <c:pt idx="3">
                  <c:v>88.88</c:v>
                </c:pt>
                <c:pt idx="4">
                  <c:v>86.82</c:v>
                </c:pt>
                <c:pt idx="5">
                  <c:v>94.34</c:v>
                </c:pt>
                <c:pt idx="6">
                  <c:v>101.36</c:v>
                </c:pt>
                <c:pt idx="7">
                  <c:v>87.38</c:v>
                </c:pt>
                <c:pt idx="8">
                  <c:v>76.040000000000006</c:v>
                </c:pt>
                <c:pt idx="9">
                  <c:v>40.200000000000003</c:v>
                </c:pt>
                <c:pt idx="10">
                  <c:v>8.44</c:v>
                </c:pt>
                <c:pt idx="11">
                  <c:v>12.78</c:v>
                </c:pt>
                <c:pt idx="12">
                  <c:v>15</c:v>
                </c:pt>
                <c:pt idx="13">
                  <c:v>20</c:v>
                </c:pt>
                <c:pt idx="14">
                  <c:v>30.91</c:v>
                </c:pt>
                <c:pt idx="15">
                  <c:v>52.18</c:v>
                </c:pt>
                <c:pt idx="16">
                  <c:v>76.930000000000007</c:v>
                </c:pt>
                <c:pt idx="17">
                  <c:v>102.06</c:v>
                </c:pt>
                <c:pt idx="18">
                  <c:v>122.36</c:v>
                </c:pt>
                <c:pt idx="19">
                  <c:v>190</c:v>
                </c:pt>
                <c:pt idx="20">
                  <c:v>175.94</c:v>
                </c:pt>
                <c:pt idx="21">
                  <c:v>157.62</c:v>
                </c:pt>
                <c:pt idx="22">
                  <c:v>132.13</c:v>
                </c:pt>
                <c:pt idx="23">
                  <c:v>115.16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4C5-42AC-93F3-BC7AF4AFBF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6375.8570000000009</v>
      </c>
      <c r="C4" s="18">
        <v>6094.8720000000003</v>
      </c>
      <c r="D4" s="18">
        <v>5907.9280000000008</v>
      </c>
      <c r="E4" s="18">
        <v>5839.1840000000002</v>
      </c>
      <c r="F4" s="18">
        <v>5920.3540000000003</v>
      </c>
      <c r="G4" s="18">
        <v>6196.0120000000006</v>
      </c>
      <c r="H4" s="18">
        <v>6997.5630000000001</v>
      </c>
      <c r="I4" s="18">
        <v>7984.9249999999975</v>
      </c>
      <c r="J4" s="18">
        <v>8511.8220000000019</v>
      </c>
      <c r="K4" s="18">
        <v>9014.8890000000029</v>
      </c>
      <c r="L4" s="18">
        <v>9030.39</v>
      </c>
      <c r="M4" s="18">
        <v>9111.3790000000008</v>
      </c>
      <c r="N4" s="18">
        <v>9066.021999999999</v>
      </c>
      <c r="O4" s="18">
        <v>8959.2209999999995</v>
      </c>
      <c r="P4" s="18">
        <v>8683.2439999999951</v>
      </c>
      <c r="Q4" s="18">
        <v>8380.3760000000002</v>
      </c>
      <c r="R4" s="18">
        <v>8272.5700000000015</v>
      </c>
      <c r="S4" s="18">
        <v>8260.1049999999996</v>
      </c>
      <c r="T4" s="18">
        <v>8167.1660000000011</v>
      </c>
      <c r="U4" s="18">
        <v>8670.7879999999986</v>
      </c>
      <c r="V4" s="18">
        <v>8509.9419999999991</v>
      </c>
      <c r="W4" s="18">
        <v>7823.8239999999996</v>
      </c>
      <c r="X4" s="18">
        <v>7098.7190000000001</v>
      </c>
      <c r="Y4" s="18">
        <v>6697.0370000000003</v>
      </c>
      <c r="Z4" s="19"/>
      <c r="AA4" s="20">
        <f>SUM(B4:Z4)</f>
        <v>185574.18900000004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111.99</v>
      </c>
      <c r="C7" s="28">
        <v>96.95</v>
      </c>
      <c r="D7" s="28">
        <v>91.54</v>
      </c>
      <c r="E7" s="28">
        <v>88.88</v>
      </c>
      <c r="F7" s="28">
        <v>86.82</v>
      </c>
      <c r="G7" s="28">
        <v>94.34</v>
      </c>
      <c r="H7" s="28">
        <v>101.36</v>
      </c>
      <c r="I7" s="28">
        <v>87.38</v>
      </c>
      <c r="J7" s="28">
        <v>76.040000000000006</v>
      </c>
      <c r="K7" s="28">
        <v>40.200000000000003</v>
      </c>
      <c r="L7" s="28">
        <v>8.44</v>
      </c>
      <c r="M7" s="28">
        <v>12.78</v>
      </c>
      <c r="N7" s="28">
        <v>15</v>
      </c>
      <c r="O7" s="28">
        <v>20</v>
      </c>
      <c r="P7" s="28">
        <v>30.91</v>
      </c>
      <c r="Q7" s="28">
        <v>52.18</v>
      </c>
      <c r="R7" s="28">
        <v>76.930000000000007</v>
      </c>
      <c r="S7" s="28">
        <v>102.06</v>
      </c>
      <c r="T7" s="28">
        <v>122.36</v>
      </c>
      <c r="U7" s="28">
        <v>190</v>
      </c>
      <c r="V7" s="28">
        <v>175.94</v>
      </c>
      <c r="W7" s="28">
        <v>157.62</v>
      </c>
      <c r="X7" s="28">
        <v>132.13</v>
      </c>
      <c r="Y7" s="28">
        <v>115.16</v>
      </c>
      <c r="Z7" s="29"/>
      <c r="AA7" s="30">
        <f>IF(SUM(B7:Z7)&lt;&gt;0,AVERAGEIF(B7:Z7,"&lt;&gt;"""),"")</f>
        <v>86.958749999999995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114</v>
      </c>
      <c r="C11" s="47">
        <v>102</v>
      </c>
      <c r="D11" s="47">
        <v>102</v>
      </c>
      <c r="E11" s="47">
        <v>102</v>
      </c>
      <c r="F11" s="47">
        <v>102</v>
      </c>
      <c r="G11" s="47">
        <v>102</v>
      </c>
      <c r="H11" s="47">
        <v>141</v>
      </c>
      <c r="I11" s="47">
        <v>232</v>
      </c>
      <c r="J11" s="47">
        <v>248</v>
      </c>
      <c r="K11" s="47">
        <v>242</v>
      </c>
      <c r="L11" s="47">
        <v>230</v>
      </c>
      <c r="M11" s="47">
        <v>225</v>
      </c>
      <c r="N11" s="47">
        <v>226</v>
      </c>
      <c r="O11" s="47">
        <v>217</v>
      </c>
      <c r="P11" s="47">
        <v>206</v>
      </c>
      <c r="Q11" s="47">
        <v>209</v>
      </c>
      <c r="R11" s="47">
        <v>231</v>
      </c>
      <c r="S11" s="47">
        <v>211</v>
      </c>
      <c r="T11" s="47">
        <v>225</v>
      </c>
      <c r="U11" s="47">
        <v>224</v>
      </c>
      <c r="V11" s="47">
        <v>218</v>
      </c>
      <c r="W11" s="47">
        <v>180</v>
      </c>
      <c r="X11" s="47">
        <v>134</v>
      </c>
      <c r="Y11" s="47">
        <v>102</v>
      </c>
      <c r="Z11" s="48"/>
      <c r="AA11" s="49">
        <f t="shared" si="0"/>
        <v>4325</v>
      </c>
    </row>
    <row r="12" spans="1:27" ht="24.95" customHeight="1" x14ac:dyDescent="0.2">
      <c r="A12" s="50" t="s">
        <v>8</v>
      </c>
      <c r="B12" s="51">
        <v>4036.2539999999999</v>
      </c>
      <c r="C12" s="52">
        <v>3291.9</v>
      </c>
      <c r="D12" s="52">
        <v>3272.9</v>
      </c>
      <c r="E12" s="52">
        <v>3256.31</v>
      </c>
      <c r="F12" s="52">
        <v>3114.2950000000001</v>
      </c>
      <c r="G12" s="52">
        <v>3512.9</v>
      </c>
      <c r="H12" s="52">
        <v>3811.5650000000001</v>
      </c>
      <c r="I12" s="52">
        <v>3390.2430000000004</v>
      </c>
      <c r="J12" s="52">
        <v>2684.5880000000002</v>
      </c>
      <c r="K12" s="52">
        <v>2051.9</v>
      </c>
      <c r="L12" s="52">
        <v>1701.9</v>
      </c>
      <c r="M12" s="52">
        <v>615.9</v>
      </c>
      <c r="N12" s="52">
        <v>615.9</v>
      </c>
      <c r="O12" s="52">
        <v>615.9</v>
      </c>
      <c r="P12" s="52">
        <v>615.9</v>
      </c>
      <c r="Q12" s="52">
        <v>1314.9</v>
      </c>
      <c r="R12" s="52">
        <v>2449.277</v>
      </c>
      <c r="S12" s="52">
        <v>3870.2430000000004</v>
      </c>
      <c r="T12" s="52">
        <v>4335.0779999999995</v>
      </c>
      <c r="U12" s="52">
        <v>4404.8999999999996</v>
      </c>
      <c r="V12" s="52">
        <v>4450.2800000000007</v>
      </c>
      <c r="W12" s="52">
        <v>4485.7129999999997</v>
      </c>
      <c r="X12" s="52">
        <v>4476.8350000000009</v>
      </c>
      <c r="Y12" s="52">
        <v>4405.473</v>
      </c>
      <c r="Z12" s="53"/>
      <c r="AA12" s="54">
        <f t="shared" si="0"/>
        <v>70781.054000000018</v>
      </c>
    </row>
    <row r="13" spans="1:27" ht="24.95" customHeight="1" x14ac:dyDescent="0.2">
      <c r="A13" s="50" t="s">
        <v>9</v>
      </c>
      <c r="B13" s="51">
        <v>26</v>
      </c>
      <c r="C13" s="52">
        <v>26</v>
      </c>
      <c r="D13" s="52">
        <v>26</v>
      </c>
      <c r="E13" s="52">
        <v>26</v>
      </c>
      <c r="F13" s="52">
        <v>118</v>
      </c>
      <c r="G13" s="52">
        <v>148</v>
      </c>
      <c r="H13" s="52">
        <v>239</v>
      </c>
      <c r="I13" s="52">
        <v>284</v>
      </c>
      <c r="J13" s="52">
        <v>134</v>
      </c>
      <c r="K13" s="52">
        <v>134</v>
      </c>
      <c r="L13" s="52">
        <v>102</v>
      </c>
      <c r="M13" s="52">
        <v>102</v>
      </c>
      <c r="N13" s="52">
        <v>79</v>
      </c>
      <c r="O13" s="52">
        <v>79</v>
      </c>
      <c r="P13" s="52">
        <v>28</v>
      </c>
      <c r="Q13" s="52">
        <v>28</v>
      </c>
      <c r="R13" s="52"/>
      <c r="S13" s="52">
        <v>54</v>
      </c>
      <c r="T13" s="52">
        <v>987</v>
      </c>
      <c r="U13" s="52">
        <v>1496.0840000000001</v>
      </c>
      <c r="V13" s="52">
        <v>1592</v>
      </c>
      <c r="W13" s="52">
        <v>1272</v>
      </c>
      <c r="X13" s="52">
        <v>765</v>
      </c>
      <c r="Y13" s="52">
        <v>297</v>
      </c>
      <c r="Z13" s="53"/>
      <c r="AA13" s="54">
        <f t="shared" si="0"/>
        <v>8042.0839999999998</v>
      </c>
    </row>
    <row r="14" spans="1:27" ht="24.95" customHeight="1" x14ac:dyDescent="0.2">
      <c r="A14" s="55" t="s">
        <v>10</v>
      </c>
      <c r="B14" s="56">
        <v>1387.1029999999998</v>
      </c>
      <c r="C14" s="57">
        <v>1436.5719999999999</v>
      </c>
      <c r="D14" s="57">
        <v>1490.7280000000003</v>
      </c>
      <c r="E14" s="57">
        <v>1567.3739999999996</v>
      </c>
      <c r="F14" s="57">
        <v>1631.0590000000004</v>
      </c>
      <c r="G14" s="57">
        <v>1847.4120000000003</v>
      </c>
      <c r="H14" s="57">
        <v>2539.9979999999996</v>
      </c>
      <c r="I14" s="57">
        <v>3831.6820000000012</v>
      </c>
      <c r="J14" s="57">
        <v>5210.2339999999995</v>
      </c>
      <c r="K14" s="57">
        <v>6276.9889999999996</v>
      </c>
      <c r="L14" s="57">
        <v>6382.090000000002</v>
      </c>
      <c r="M14" s="57">
        <v>6690.1790000000001</v>
      </c>
      <c r="N14" s="57">
        <v>6708.4219999999996</v>
      </c>
      <c r="O14" s="57">
        <v>6564.3210000000008</v>
      </c>
      <c r="P14" s="57">
        <v>6204.344000000001</v>
      </c>
      <c r="Q14" s="57">
        <v>5602.2760000000007</v>
      </c>
      <c r="R14" s="57">
        <v>4802.9930000000013</v>
      </c>
      <c r="S14" s="57">
        <v>3552.462</v>
      </c>
      <c r="T14" s="57">
        <v>2362.0879999999993</v>
      </c>
      <c r="U14" s="57">
        <v>1710.8040000000001</v>
      </c>
      <c r="V14" s="57">
        <v>1551.0620000000004</v>
      </c>
      <c r="W14" s="57">
        <v>1542.1110000000006</v>
      </c>
      <c r="X14" s="57">
        <v>1486.8840000000002</v>
      </c>
      <c r="Y14" s="57">
        <v>1461.864</v>
      </c>
      <c r="Z14" s="58"/>
      <c r="AA14" s="59">
        <f t="shared" si="0"/>
        <v>83841.051000000021</v>
      </c>
    </row>
    <row r="15" spans="1:27" ht="24.95" customHeight="1" x14ac:dyDescent="0.2">
      <c r="A15" s="55" t="s">
        <v>11</v>
      </c>
      <c r="B15" s="56">
        <v>104</v>
      </c>
      <c r="C15" s="57">
        <v>106</v>
      </c>
      <c r="D15" s="57">
        <v>110</v>
      </c>
      <c r="E15" s="57">
        <v>113</v>
      </c>
      <c r="F15" s="57">
        <v>115</v>
      </c>
      <c r="G15" s="57">
        <v>116</v>
      </c>
      <c r="H15" s="57">
        <v>121</v>
      </c>
      <c r="I15" s="57">
        <v>136</v>
      </c>
      <c r="J15" s="57">
        <v>154</v>
      </c>
      <c r="K15" s="57">
        <v>171</v>
      </c>
      <c r="L15" s="57">
        <v>184</v>
      </c>
      <c r="M15" s="57">
        <v>193</v>
      </c>
      <c r="N15" s="57">
        <v>198</v>
      </c>
      <c r="O15" s="57">
        <v>199</v>
      </c>
      <c r="P15" s="57">
        <v>195</v>
      </c>
      <c r="Q15" s="57">
        <v>187</v>
      </c>
      <c r="R15" s="57">
        <v>175</v>
      </c>
      <c r="S15" s="57">
        <v>160</v>
      </c>
      <c r="T15" s="57">
        <v>148</v>
      </c>
      <c r="U15" s="57">
        <v>143</v>
      </c>
      <c r="V15" s="57">
        <v>143</v>
      </c>
      <c r="W15" s="57">
        <v>142</v>
      </c>
      <c r="X15" s="57">
        <v>142</v>
      </c>
      <c r="Y15" s="57">
        <v>143</v>
      </c>
      <c r="Z15" s="58"/>
      <c r="AA15" s="59">
        <f t="shared" si="0"/>
        <v>3598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5667.357</v>
      </c>
      <c r="C16" s="62">
        <f t="shared" si="1"/>
        <v>4962.4719999999998</v>
      </c>
      <c r="D16" s="62">
        <f t="shared" si="1"/>
        <v>5001.6280000000006</v>
      </c>
      <c r="E16" s="62">
        <f t="shared" si="1"/>
        <v>5064.6839999999993</v>
      </c>
      <c r="F16" s="62">
        <f t="shared" si="1"/>
        <v>5080.3540000000003</v>
      </c>
      <c r="G16" s="62">
        <f t="shared" si="1"/>
        <v>5726.3119999999999</v>
      </c>
      <c r="H16" s="62">
        <f t="shared" si="1"/>
        <v>6852.5630000000001</v>
      </c>
      <c r="I16" s="62">
        <f t="shared" si="1"/>
        <v>7873.9250000000011</v>
      </c>
      <c r="J16" s="62">
        <f t="shared" si="1"/>
        <v>8430.8220000000001</v>
      </c>
      <c r="K16" s="62">
        <f t="shared" si="1"/>
        <v>8875.8889999999992</v>
      </c>
      <c r="L16" s="62">
        <f t="shared" si="1"/>
        <v>8599.9900000000016</v>
      </c>
      <c r="M16" s="62">
        <f t="shared" si="1"/>
        <v>7826.0789999999997</v>
      </c>
      <c r="N16" s="62">
        <f t="shared" si="1"/>
        <v>7827.3219999999992</v>
      </c>
      <c r="O16" s="62">
        <f t="shared" si="1"/>
        <v>7675.2210000000005</v>
      </c>
      <c r="P16" s="62">
        <f t="shared" si="1"/>
        <v>7249.2440000000006</v>
      </c>
      <c r="Q16" s="62">
        <f t="shared" si="1"/>
        <v>7341.1760000000013</v>
      </c>
      <c r="R16" s="62">
        <f t="shared" si="1"/>
        <v>7658.2700000000013</v>
      </c>
      <c r="S16" s="62">
        <f t="shared" si="1"/>
        <v>7847.7049999999999</v>
      </c>
      <c r="T16" s="62">
        <f t="shared" si="1"/>
        <v>8057.1659999999993</v>
      </c>
      <c r="U16" s="62">
        <f t="shared" si="1"/>
        <v>7978.7879999999996</v>
      </c>
      <c r="V16" s="62">
        <f t="shared" si="1"/>
        <v>7954.3420000000006</v>
      </c>
      <c r="W16" s="62">
        <f t="shared" si="1"/>
        <v>7621.8240000000005</v>
      </c>
      <c r="X16" s="62">
        <f t="shared" si="1"/>
        <v>7004.719000000001</v>
      </c>
      <c r="Y16" s="62">
        <f t="shared" si="1"/>
        <v>6409.3369999999995</v>
      </c>
      <c r="Z16" s="63" t="str">
        <f t="shared" si="1"/>
        <v/>
      </c>
      <c r="AA16" s="64">
        <f>SUM(AA10:AA15)</f>
        <v>170587.18900000004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2679.9</v>
      </c>
      <c r="C29" s="72">
        <v>2691.9</v>
      </c>
      <c r="D29" s="72">
        <v>2705.9</v>
      </c>
      <c r="E29" s="72">
        <v>2746.9</v>
      </c>
      <c r="F29" s="72">
        <v>2874.9</v>
      </c>
      <c r="G29" s="72">
        <v>2951.9</v>
      </c>
      <c r="H29" s="72">
        <v>3227.9</v>
      </c>
      <c r="I29" s="72">
        <v>3701.9</v>
      </c>
      <c r="J29" s="72">
        <v>3939.9</v>
      </c>
      <c r="K29" s="72">
        <v>3784.9</v>
      </c>
      <c r="L29" s="72">
        <v>3652.9</v>
      </c>
      <c r="M29" s="72">
        <v>3794.9</v>
      </c>
      <c r="N29" s="72">
        <v>3800.9</v>
      </c>
      <c r="O29" s="72">
        <v>3703.9</v>
      </c>
      <c r="P29" s="72">
        <v>3422.9</v>
      </c>
      <c r="Q29" s="72">
        <v>3487.9</v>
      </c>
      <c r="R29" s="72">
        <v>3493.9</v>
      </c>
      <c r="S29" s="72">
        <v>3321.9</v>
      </c>
      <c r="T29" s="72">
        <v>3932.9</v>
      </c>
      <c r="U29" s="72">
        <v>4187.8999999999996</v>
      </c>
      <c r="V29" s="72">
        <v>4310.8999999999996</v>
      </c>
      <c r="W29" s="72">
        <v>3997.9</v>
      </c>
      <c r="X29" s="72">
        <v>3393.9</v>
      </c>
      <c r="Y29" s="72">
        <v>2848.9</v>
      </c>
      <c r="Z29" s="73"/>
      <c r="AA29" s="74">
        <f>SUM(B29:Z29)</f>
        <v>82657.599999999991</v>
      </c>
    </row>
    <row r="30" spans="1:27" ht="24.95" customHeight="1" x14ac:dyDescent="0.2">
      <c r="A30" s="75" t="s">
        <v>24</v>
      </c>
      <c r="B30" s="76">
        <v>1724.4570000000001</v>
      </c>
      <c r="C30" s="77">
        <v>1582.5719999999999</v>
      </c>
      <c r="D30" s="77">
        <v>1615.7280000000001</v>
      </c>
      <c r="E30" s="77">
        <v>1648.7840000000001</v>
      </c>
      <c r="F30" s="77">
        <v>1476.454</v>
      </c>
      <c r="G30" s="77">
        <v>1760.412</v>
      </c>
      <c r="H30" s="77">
        <v>2355.663</v>
      </c>
      <c r="I30" s="77">
        <v>2869.0250000000001</v>
      </c>
      <c r="J30" s="77">
        <v>3305.922</v>
      </c>
      <c r="K30" s="77">
        <v>3983.989</v>
      </c>
      <c r="L30" s="77">
        <v>3998.09</v>
      </c>
      <c r="M30" s="77">
        <v>4191.1790000000001</v>
      </c>
      <c r="N30" s="77">
        <v>4217.4219999999996</v>
      </c>
      <c r="O30" s="77">
        <v>4095.3209999999999</v>
      </c>
      <c r="P30" s="77">
        <v>3947.3440000000001</v>
      </c>
      <c r="Q30" s="77">
        <v>3539.2759999999998</v>
      </c>
      <c r="R30" s="77">
        <v>3158.37</v>
      </c>
      <c r="S30" s="77">
        <v>2960.8049999999998</v>
      </c>
      <c r="T30" s="77">
        <v>2287.2660000000001</v>
      </c>
      <c r="U30" s="77">
        <v>2035.8879999999999</v>
      </c>
      <c r="V30" s="77">
        <v>1894.442</v>
      </c>
      <c r="W30" s="77">
        <v>1878.924</v>
      </c>
      <c r="X30" s="77">
        <v>1757.819</v>
      </c>
      <c r="Y30" s="77">
        <v>1920.4369999999999</v>
      </c>
      <c r="Z30" s="78"/>
      <c r="AA30" s="79">
        <f>SUM(B30:Z30)</f>
        <v>64205.589</v>
      </c>
    </row>
    <row r="31" spans="1:27" ht="24.95" customHeight="1" x14ac:dyDescent="0.2">
      <c r="A31" s="82" t="s">
        <v>25</v>
      </c>
      <c r="B31" s="80">
        <v>1574</v>
      </c>
      <c r="C31" s="81">
        <v>994</v>
      </c>
      <c r="D31" s="81">
        <v>994</v>
      </c>
      <c r="E31" s="81">
        <v>994</v>
      </c>
      <c r="F31" s="81">
        <v>1054</v>
      </c>
      <c r="G31" s="81">
        <v>1256</v>
      </c>
      <c r="H31" s="81">
        <v>1414</v>
      </c>
      <c r="I31" s="81">
        <v>1414</v>
      </c>
      <c r="J31" s="81">
        <v>1266</v>
      </c>
      <c r="K31" s="81">
        <v>1246</v>
      </c>
      <c r="L31" s="81">
        <v>1246</v>
      </c>
      <c r="M31" s="81">
        <v>160</v>
      </c>
      <c r="N31" s="81">
        <v>160</v>
      </c>
      <c r="O31" s="81">
        <v>160</v>
      </c>
      <c r="P31" s="81">
        <v>160</v>
      </c>
      <c r="Q31" s="81">
        <v>509</v>
      </c>
      <c r="R31" s="81">
        <v>1186</v>
      </c>
      <c r="S31" s="81">
        <v>1634</v>
      </c>
      <c r="T31" s="81">
        <v>1947</v>
      </c>
      <c r="U31" s="81">
        <v>1947</v>
      </c>
      <c r="V31" s="81">
        <v>1947</v>
      </c>
      <c r="W31" s="81">
        <v>1947</v>
      </c>
      <c r="X31" s="81">
        <v>1947</v>
      </c>
      <c r="Y31" s="81">
        <v>1797</v>
      </c>
      <c r="Z31" s="83"/>
      <c r="AA31" s="84">
        <f>SUM(B31:Z31)</f>
        <v>28953</v>
      </c>
    </row>
    <row r="32" spans="1:27" ht="30" customHeight="1" thickBot="1" x14ac:dyDescent="0.25">
      <c r="A32" s="60" t="s">
        <v>26</v>
      </c>
      <c r="B32" s="61">
        <f>IF(LEN(B$2)&gt;0,SUM(B29:B31),"")</f>
        <v>5978.357</v>
      </c>
      <c r="C32" s="62">
        <f t="shared" ref="C32:Z32" si="4">IF(LEN(C$2)&gt;0,SUM(C29:C31),"")</f>
        <v>5268.4719999999998</v>
      </c>
      <c r="D32" s="62">
        <f t="shared" si="4"/>
        <v>5315.6280000000006</v>
      </c>
      <c r="E32" s="62">
        <f t="shared" si="4"/>
        <v>5389.6840000000002</v>
      </c>
      <c r="F32" s="62">
        <f t="shared" si="4"/>
        <v>5405.3540000000003</v>
      </c>
      <c r="G32" s="62">
        <f t="shared" si="4"/>
        <v>5968.3119999999999</v>
      </c>
      <c r="H32" s="62">
        <f t="shared" si="4"/>
        <v>6997.5630000000001</v>
      </c>
      <c r="I32" s="62">
        <f t="shared" si="4"/>
        <v>7984.9250000000002</v>
      </c>
      <c r="J32" s="62">
        <f t="shared" si="4"/>
        <v>8511.8220000000001</v>
      </c>
      <c r="K32" s="62">
        <f t="shared" si="4"/>
        <v>9014.8889999999992</v>
      </c>
      <c r="L32" s="62">
        <f t="shared" si="4"/>
        <v>8896.99</v>
      </c>
      <c r="M32" s="62">
        <f t="shared" si="4"/>
        <v>8146.0789999999997</v>
      </c>
      <c r="N32" s="62">
        <f t="shared" si="4"/>
        <v>8178.3220000000001</v>
      </c>
      <c r="O32" s="62">
        <f t="shared" si="4"/>
        <v>7959.2209999999995</v>
      </c>
      <c r="P32" s="62">
        <f t="shared" si="4"/>
        <v>7530.2440000000006</v>
      </c>
      <c r="Q32" s="62">
        <f t="shared" si="4"/>
        <v>7536.1759999999995</v>
      </c>
      <c r="R32" s="62">
        <f t="shared" si="4"/>
        <v>7838.27</v>
      </c>
      <c r="S32" s="62">
        <f t="shared" si="4"/>
        <v>7916.7049999999999</v>
      </c>
      <c r="T32" s="62">
        <f t="shared" si="4"/>
        <v>8167.1660000000002</v>
      </c>
      <c r="U32" s="62">
        <f t="shared" si="4"/>
        <v>8170.7879999999996</v>
      </c>
      <c r="V32" s="62">
        <f t="shared" si="4"/>
        <v>8152.3419999999996</v>
      </c>
      <c r="W32" s="62">
        <f t="shared" si="4"/>
        <v>7823.8240000000005</v>
      </c>
      <c r="X32" s="62">
        <f t="shared" si="4"/>
        <v>7098.7190000000001</v>
      </c>
      <c r="Y32" s="62">
        <f t="shared" si="4"/>
        <v>6566.3369999999995</v>
      </c>
      <c r="Z32" s="63" t="str">
        <f t="shared" si="4"/>
        <v/>
      </c>
      <c r="AA32" s="64">
        <f>SUM(AA29:AA31)</f>
        <v>175816.18899999998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53</v>
      </c>
      <c r="C35" s="95">
        <v>40</v>
      </c>
      <c r="D35" s="95">
        <v>44</v>
      </c>
      <c r="E35" s="95">
        <v>58</v>
      </c>
      <c r="F35" s="95">
        <v>58</v>
      </c>
      <c r="G35" s="95">
        <v>31</v>
      </c>
      <c r="H35" s="95">
        <v>39</v>
      </c>
      <c r="I35" s="95">
        <v>39</v>
      </c>
      <c r="J35" s="95">
        <v>26</v>
      </c>
      <c r="K35" s="95">
        <v>26</v>
      </c>
      <c r="L35" s="95">
        <v>40</v>
      </c>
      <c r="M35" s="95">
        <v>48</v>
      </c>
      <c r="N35" s="95">
        <v>56</v>
      </c>
      <c r="O35" s="95">
        <v>56</v>
      </c>
      <c r="P35" s="95">
        <v>56</v>
      </c>
      <c r="Q35" s="95">
        <v>29</v>
      </c>
      <c r="R35" s="95">
        <v>28</v>
      </c>
      <c r="S35" s="95">
        <v>12</v>
      </c>
      <c r="T35" s="95">
        <v>13</v>
      </c>
      <c r="U35" s="95">
        <v>76</v>
      </c>
      <c r="V35" s="95">
        <v>88</v>
      </c>
      <c r="W35" s="95">
        <v>80</v>
      </c>
      <c r="X35" s="95">
        <v>26</v>
      </c>
      <c r="Y35" s="95">
        <v>48</v>
      </c>
      <c r="Z35" s="96"/>
      <c r="AA35" s="74">
        <f t="shared" ref="AA35:AA40" si="5">SUM(B35:Z35)</f>
        <v>1070</v>
      </c>
    </row>
    <row r="36" spans="1:27" ht="24.95" customHeight="1" x14ac:dyDescent="0.2">
      <c r="A36" s="97" t="s">
        <v>29</v>
      </c>
      <c r="B36" s="98">
        <v>208</v>
      </c>
      <c r="C36" s="99">
        <v>216</v>
      </c>
      <c r="D36" s="99">
        <v>220</v>
      </c>
      <c r="E36" s="99">
        <v>217</v>
      </c>
      <c r="F36" s="99">
        <v>217</v>
      </c>
      <c r="G36" s="99">
        <v>161</v>
      </c>
      <c r="H36" s="99">
        <v>56</v>
      </c>
      <c r="I36" s="99">
        <v>22</v>
      </c>
      <c r="J36" s="99">
        <v>7</v>
      </c>
      <c r="K36" s="99">
        <v>89</v>
      </c>
      <c r="L36" s="99">
        <v>257</v>
      </c>
      <c r="M36" s="99">
        <v>272</v>
      </c>
      <c r="N36" s="99">
        <v>292</v>
      </c>
      <c r="O36" s="99">
        <v>228</v>
      </c>
      <c r="P36" s="99">
        <v>225</v>
      </c>
      <c r="Q36" s="99">
        <v>166</v>
      </c>
      <c r="R36" s="99">
        <v>99</v>
      </c>
      <c r="S36" s="99">
        <v>7</v>
      </c>
      <c r="T36" s="99">
        <v>47</v>
      </c>
      <c r="U36" s="99">
        <v>66</v>
      </c>
      <c r="V36" s="99">
        <v>60</v>
      </c>
      <c r="W36" s="99">
        <v>72</v>
      </c>
      <c r="X36" s="99">
        <v>18</v>
      </c>
      <c r="Y36" s="99">
        <v>59</v>
      </c>
      <c r="Z36" s="100"/>
      <c r="AA36" s="79">
        <f t="shared" si="5"/>
        <v>3281</v>
      </c>
    </row>
    <row r="37" spans="1:27" ht="24.95" customHeight="1" x14ac:dyDescent="0.2">
      <c r="A37" s="97" t="s">
        <v>30</v>
      </c>
      <c r="B37" s="98">
        <v>397.5</v>
      </c>
      <c r="C37" s="99">
        <v>826.4</v>
      </c>
      <c r="D37" s="99">
        <v>592.29999999999995</v>
      </c>
      <c r="E37" s="99">
        <v>449.5</v>
      </c>
      <c r="F37" s="99">
        <v>515</v>
      </c>
      <c r="G37" s="99">
        <v>227.7</v>
      </c>
      <c r="H37" s="99"/>
      <c r="I37" s="99"/>
      <c r="J37" s="99"/>
      <c r="K37" s="99"/>
      <c r="L37" s="99">
        <v>133.4</v>
      </c>
      <c r="M37" s="99">
        <v>965.3</v>
      </c>
      <c r="N37" s="99">
        <v>887.7</v>
      </c>
      <c r="O37" s="99">
        <v>1000</v>
      </c>
      <c r="P37" s="99">
        <v>1153</v>
      </c>
      <c r="Q37" s="99">
        <v>844.2</v>
      </c>
      <c r="R37" s="99">
        <v>434.3</v>
      </c>
      <c r="S37" s="99">
        <v>343.4</v>
      </c>
      <c r="T37" s="99"/>
      <c r="U37" s="99"/>
      <c r="V37" s="99"/>
      <c r="W37" s="99"/>
      <c r="X37" s="99"/>
      <c r="Y37" s="99">
        <v>130.69999999999999</v>
      </c>
      <c r="Z37" s="100"/>
      <c r="AA37" s="79">
        <f t="shared" si="5"/>
        <v>8900.4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48</v>
      </c>
      <c r="K38" s="99">
        <v>24</v>
      </c>
      <c r="L38" s="99"/>
      <c r="M38" s="99"/>
      <c r="N38" s="99">
        <v>3</v>
      </c>
      <c r="O38" s="99"/>
      <c r="P38" s="99"/>
      <c r="Q38" s="99"/>
      <c r="R38" s="99">
        <v>53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878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500</v>
      </c>
      <c r="V39" s="99">
        <v>357.6</v>
      </c>
      <c r="W39" s="99"/>
      <c r="X39" s="99"/>
      <c r="Y39" s="99"/>
      <c r="Z39" s="100"/>
      <c r="AA39" s="79">
        <f t="shared" si="5"/>
        <v>857.6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708.5</v>
      </c>
      <c r="C40" s="88">
        <f t="shared" si="6"/>
        <v>1132.4000000000001</v>
      </c>
      <c r="D40" s="88">
        <f t="shared" si="6"/>
        <v>906.3</v>
      </c>
      <c r="E40" s="88">
        <f t="shared" si="6"/>
        <v>774.5</v>
      </c>
      <c r="F40" s="88">
        <f t="shared" si="6"/>
        <v>840</v>
      </c>
      <c r="G40" s="88">
        <f t="shared" si="6"/>
        <v>469.7</v>
      </c>
      <c r="H40" s="88">
        <f t="shared" si="6"/>
        <v>145</v>
      </c>
      <c r="I40" s="88">
        <f t="shared" si="6"/>
        <v>111</v>
      </c>
      <c r="J40" s="88">
        <f t="shared" si="6"/>
        <v>81</v>
      </c>
      <c r="K40" s="88">
        <f t="shared" si="6"/>
        <v>139</v>
      </c>
      <c r="L40" s="88">
        <f t="shared" si="6"/>
        <v>430.4</v>
      </c>
      <c r="M40" s="88">
        <f t="shared" si="6"/>
        <v>1285.3</v>
      </c>
      <c r="N40" s="88">
        <f t="shared" si="6"/>
        <v>1238.7</v>
      </c>
      <c r="O40" s="88">
        <f t="shared" si="6"/>
        <v>1284</v>
      </c>
      <c r="P40" s="88">
        <f t="shared" si="6"/>
        <v>1434</v>
      </c>
      <c r="Q40" s="88">
        <f t="shared" si="6"/>
        <v>1039.2</v>
      </c>
      <c r="R40" s="88">
        <f t="shared" si="6"/>
        <v>614.29999999999995</v>
      </c>
      <c r="S40" s="88">
        <f t="shared" si="6"/>
        <v>412.4</v>
      </c>
      <c r="T40" s="88">
        <f t="shared" si="6"/>
        <v>110</v>
      </c>
      <c r="U40" s="88">
        <f t="shared" si="6"/>
        <v>692</v>
      </c>
      <c r="V40" s="88">
        <f t="shared" si="6"/>
        <v>555.6</v>
      </c>
      <c r="W40" s="88">
        <f t="shared" si="6"/>
        <v>202</v>
      </c>
      <c r="X40" s="88">
        <f t="shared" si="6"/>
        <v>94</v>
      </c>
      <c r="Y40" s="88">
        <f t="shared" si="6"/>
        <v>287.7</v>
      </c>
      <c r="Z40" s="89" t="str">
        <f t="shared" si="6"/>
        <v/>
      </c>
      <c r="AA40" s="90">
        <f t="shared" si="5"/>
        <v>14987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397.5</v>
      </c>
      <c r="C45" s="99">
        <v>826.4</v>
      </c>
      <c r="D45" s="99">
        <v>592.29999999999995</v>
      </c>
      <c r="E45" s="99">
        <v>449.5</v>
      </c>
      <c r="F45" s="99">
        <v>515</v>
      </c>
      <c r="G45" s="99">
        <v>227.7</v>
      </c>
      <c r="H45" s="99"/>
      <c r="I45" s="99"/>
      <c r="J45" s="99"/>
      <c r="K45" s="99"/>
      <c r="L45" s="99">
        <v>133.4</v>
      </c>
      <c r="M45" s="99">
        <v>965.3</v>
      </c>
      <c r="N45" s="99">
        <v>887.7</v>
      </c>
      <c r="O45" s="99">
        <v>1000</v>
      </c>
      <c r="P45" s="99">
        <v>1153</v>
      </c>
      <c r="Q45" s="99">
        <v>844.2</v>
      </c>
      <c r="R45" s="99">
        <v>434.3</v>
      </c>
      <c r="S45" s="99">
        <v>343.4</v>
      </c>
      <c r="T45" s="99"/>
      <c r="U45" s="99"/>
      <c r="V45" s="99"/>
      <c r="W45" s="99"/>
      <c r="X45" s="99"/>
      <c r="Y45" s="99">
        <v>130.69999999999999</v>
      </c>
      <c r="Z45" s="100"/>
      <c r="AA45" s="79">
        <f t="shared" si="7"/>
        <v>8900.4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500</v>
      </c>
      <c r="V47" s="99">
        <v>357.6</v>
      </c>
      <c r="W47" s="99"/>
      <c r="X47" s="99"/>
      <c r="Y47" s="99"/>
      <c r="Z47" s="100"/>
      <c r="AA47" s="79">
        <f t="shared" si="7"/>
        <v>857.6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397.5</v>
      </c>
      <c r="C49" s="88">
        <f t="shared" ref="C49:Z49" si="8">IF(LEN(C$2)&gt;0,SUM(C43:C48),"")</f>
        <v>826.4</v>
      </c>
      <c r="D49" s="88">
        <f t="shared" si="8"/>
        <v>592.29999999999995</v>
      </c>
      <c r="E49" s="88">
        <f t="shared" si="8"/>
        <v>449.5</v>
      </c>
      <c r="F49" s="88">
        <f t="shared" si="8"/>
        <v>515</v>
      </c>
      <c r="G49" s="88">
        <f t="shared" si="8"/>
        <v>227.7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133.4</v>
      </c>
      <c r="M49" s="88">
        <f t="shared" si="8"/>
        <v>965.3</v>
      </c>
      <c r="N49" s="88">
        <f t="shared" si="8"/>
        <v>887.7</v>
      </c>
      <c r="O49" s="88">
        <f t="shared" si="8"/>
        <v>1000</v>
      </c>
      <c r="P49" s="88">
        <f t="shared" si="8"/>
        <v>1153</v>
      </c>
      <c r="Q49" s="88">
        <f t="shared" si="8"/>
        <v>844.2</v>
      </c>
      <c r="R49" s="88">
        <f t="shared" si="8"/>
        <v>434.3</v>
      </c>
      <c r="S49" s="88">
        <f t="shared" si="8"/>
        <v>343.4</v>
      </c>
      <c r="T49" s="88">
        <f t="shared" si="8"/>
        <v>0</v>
      </c>
      <c r="U49" s="88">
        <f t="shared" si="8"/>
        <v>500</v>
      </c>
      <c r="V49" s="88">
        <f t="shared" si="8"/>
        <v>357.6</v>
      </c>
      <c r="W49" s="88">
        <f t="shared" si="8"/>
        <v>0</v>
      </c>
      <c r="X49" s="88">
        <f t="shared" si="8"/>
        <v>0</v>
      </c>
      <c r="Y49" s="88">
        <f t="shared" si="8"/>
        <v>130.69999999999999</v>
      </c>
      <c r="Z49" s="89" t="str">
        <f t="shared" si="8"/>
        <v/>
      </c>
      <c r="AA49" s="90">
        <f t="shared" si="7"/>
        <v>9758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6375.857</v>
      </c>
      <c r="C52" s="88">
        <f t="shared" si="10"/>
        <v>6094.8719999999994</v>
      </c>
      <c r="D52" s="88">
        <f t="shared" si="10"/>
        <v>5907.9280000000008</v>
      </c>
      <c r="E52" s="88">
        <f t="shared" si="10"/>
        <v>5839.1839999999993</v>
      </c>
      <c r="F52" s="88">
        <f t="shared" si="10"/>
        <v>5920.3540000000003</v>
      </c>
      <c r="G52" s="88">
        <f t="shared" si="10"/>
        <v>6196.0119999999997</v>
      </c>
      <c r="H52" s="88">
        <f t="shared" si="10"/>
        <v>6997.5630000000001</v>
      </c>
      <c r="I52" s="88">
        <f t="shared" si="10"/>
        <v>7984.9250000000011</v>
      </c>
      <c r="J52" s="88">
        <f t="shared" si="10"/>
        <v>8511.8220000000001</v>
      </c>
      <c r="K52" s="88">
        <f t="shared" si="10"/>
        <v>9014.8889999999992</v>
      </c>
      <c r="L52" s="88">
        <f t="shared" si="10"/>
        <v>9030.3900000000012</v>
      </c>
      <c r="M52" s="88">
        <f t="shared" si="10"/>
        <v>9111.378999999999</v>
      </c>
      <c r="N52" s="88">
        <f t="shared" si="10"/>
        <v>9066.021999999999</v>
      </c>
      <c r="O52" s="88">
        <f t="shared" si="10"/>
        <v>8959.2210000000014</v>
      </c>
      <c r="P52" s="88">
        <f t="shared" si="10"/>
        <v>8683.2440000000006</v>
      </c>
      <c r="Q52" s="88">
        <f t="shared" si="10"/>
        <v>8380.376000000002</v>
      </c>
      <c r="R52" s="88">
        <f t="shared" si="10"/>
        <v>8272.5700000000015</v>
      </c>
      <c r="S52" s="88">
        <f t="shared" si="10"/>
        <v>8260.1049999999996</v>
      </c>
      <c r="T52" s="88">
        <f t="shared" si="10"/>
        <v>8167.1659999999993</v>
      </c>
      <c r="U52" s="88">
        <f t="shared" si="10"/>
        <v>8670.7880000000005</v>
      </c>
      <c r="V52" s="88">
        <f t="shared" si="10"/>
        <v>8509.9420000000009</v>
      </c>
      <c r="W52" s="88">
        <f t="shared" si="10"/>
        <v>7823.8240000000005</v>
      </c>
      <c r="X52" s="88">
        <f t="shared" si="10"/>
        <v>7098.719000000001</v>
      </c>
      <c r="Y52" s="88">
        <f t="shared" si="10"/>
        <v>6697.0369999999994</v>
      </c>
      <c r="Z52" s="89" t="str">
        <f t="shared" si="10"/>
        <v/>
      </c>
      <c r="AA52" s="104">
        <f>SUM(B52:Z52)</f>
        <v>185574.18900000004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6375.8210000000008</v>
      </c>
      <c r="C4" s="18">
        <v>6094.8259999999991</v>
      </c>
      <c r="D4" s="18">
        <v>5907.9559999999992</v>
      </c>
      <c r="E4" s="18">
        <v>5839.2120000000014</v>
      </c>
      <c r="F4" s="18">
        <v>5920.32</v>
      </c>
      <c r="G4" s="18">
        <v>6195.9730000000009</v>
      </c>
      <c r="H4" s="18">
        <v>6997.5220000000018</v>
      </c>
      <c r="I4" s="18">
        <v>7984.9390000000012</v>
      </c>
      <c r="J4" s="18">
        <v>8511.7839999999978</v>
      </c>
      <c r="K4" s="18">
        <v>9014.8869999999988</v>
      </c>
      <c r="L4" s="18">
        <v>9030.4329999999991</v>
      </c>
      <c r="M4" s="18">
        <v>9111.41</v>
      </c>
      <c r="N4" s="18">
        <v>9065.9910000000018</v>
      </c>
      <c r="O4" s="18">
        <v>8959.2210000000032</v>
      </c>
      <c r="P4" s="18">
        <v>8683.2440000000006</v>
      </c>
      <c r="Q4" s="18">
        <v>8380.3829999999998</v>
      </c>
      <c r="R4" s="18">
        <v>8272.6010000000024</v>
      </c>
      <c r="S4" s="18">
        <v>8260.1540000000023</v>
      </c>
      <c r="T4" s="18">
        <v>8167.1710000000003</v>
      </c>
      <c r="U4" s="18">
        <v>8670.7570000000014</v>
      </c>
      <c r="V4" s="18">
        <v>8509.9770000000026</v>
      </c>
      <c r="W4" s="18">
        <v>7823.8109999999997</v>
      </c>
      <c r="X4" s="18">
        <v>7098.6620000000021</v>
      </c>
      <c r="Y4" s="18">
        <v>6697.0350000000017</v>
      </c>
      <c r="Z4" s="19"/>
      <c r="AA4" s="20">
        <f>SUM(B4:Z4)</f>
        <v>185574.09000000008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111.99</v>
      </c>
      <c r="C7" s="28">
        <v>96.95</v>
      </c>
      <c r="D7" s="28">
        <v>91.54</v>
      </c>
      <c r="E7" s="28">
        <v>88.88</v>
      </c>
      <c r="F7" s="28">
        <v>86.82</v>
      </c>
      <c r="G7" s="28">
        <v>94.34</v>
      </c>
      <c r="H7" s="28">
        <v>101.36</v>
      </c>
      <c r="I7" s="28">
        <v>87.38</v>
      </c>
      <c r="J7" s="28">
        <v>76.040000000000006</v>
      </c>
      <c r="K7" s="28">
        <v>40.200000000000003</v>
      </c>
      <c r="L7" s="28">
        <v>8.44</v>
      </c>
      <c r="M7" s="28">
        <v>12.78</v>
      </c>
      <c r="N7" s="28">
        <v>15</v>
      </c>
      <c r="O7" s="28">
        <v>20</v>
      </c>
      <c r="P7" s="28">
        <v>30.91</v>
      </c>
      <c r="Q7" s="28">
        <v>52.18</v>
      </c>
      <c r="R7" s="28">
        <v>76.930000000000007</v>
      </c>
      <c r="S7" s="28">
        <v>102.06</v>
      </c>
      <c r="T7" s="28">
        <v>122.36</v>
      </c>
      <c r="U7" s="28">
        <v>190</v>
      </c>
      <c r="V7" s="28">
        <v>175.94</v>
      </c>
      <c r="W7" s="28">
        <v>157.62</v>
      </c>
      <c r="X7" s="28">
        <v>132.13</v>
      </c>
      <c r="Y7" s="28">
        <v>115.16</v>
      </c>
      <c r="Z7" s="29"/>
      <c r="AA7" s="30">
        <f>IF(SUM(B7:Z7)&lt;&gt;0,AVERAGEIF(B7:Z7,"&lt;&gt;"""),"")</f>
        <v>86.958749999999995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26.236999999999998</v>
      </c>
      <c r="H14" s="57">
        <v>16.280999999999999</v>
      </c>
      <c r="I14" s="57"/>
      <c r="J14" s="57"/>
      <c r="K14" s="57"/>
      <c r="L14" s="57"/>
      <c r="M14" s="57"/>
      <c r="N14" s="57"/>
      <c r="O14" s="57">
        <v>0.51</v>
      </c>
      <c r="P14" s="57"/>
      <c r="Q14" s="57"/>
      <c r="R14" s="57"/>
      <c r="S14" s="57">
        <v>6.0339999999999998</v>
      </c>
      <c r="T14" s="57">
        <v>20.416</v>
      </c>
      <c r="U14" s="57">
        <v>27.216999999999999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357.69499999999999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26.236999999999998</v>
      </c>
      <c r="H16" s="62">
        <f t="shared" si="1"/>
        <v>16.280999999999999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0.51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6.0339999999999998</v>
      </c>
      <c r="T16" s="62">
        <f t="shared" si="1"/>
        <v>20.416</v>
      </c>
      <c r="U16" s="62">
        <f t="shared" si="1"/>
        <v>27.216999999999999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357.69499999999999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853.54499999999996</v>
      </c>
      <c r="C19" s="72">
        <v>831.82900000000006</v>
      </c>
      <c r="D19" s="72">
        <v>861.73599999999999</v>
      </c>
      <c r="E19" s="72">
        <v>858.10599999999988</v>
      </c>
      <c r="F19" s="72">
        <v>851.23399999999992</v>
      </c>
      <c r="G19" s="72">
        <v>865.83800000000008</v>
      </c>
      <c r="H19" s="72">
        <v>864.34400000000005</v>
      </c>
      <c r="I19" s="72">
        <v>861.4319999999999</v>
      </c>
      <c r="J19" s="72">
        <v>862.83600000000001</v>
      </c>
      <c r="K19" s="72">
        <v>903.08299999999997</v>
      </c>
      <c r="L19" s="72">
        <v>914.98799999999994</v>
      </c>
      <c r="M19" s="72">
        <v>920.43299999999999</v>
      </c>
      <c r="N19" s="72">
        <v>914.69099999999992</v>
      </c>
      <c r="O19" s="72">
        <v>913.92899999999997</v>
      </c>
      <c r="P19" s="72">
        <v>915.149</v>
      </c>
      <c r="Q19" s="72">
        <v>910.28399999999999</v>
      </c>
      <c r="R19" s="72">
        <v>863.27499999999986</v>
      </c>
      <c r="S19" s="72">
        <v>783.61</v>
      </c>
      <c r="T19" s="72">
        <v>726.54200000000003</v>
      </c>
      <c r="U19" s="72">
        <v>685.13199999999995</v>
      </c>
      <c r="V19" s="72">
        <v>692.31600000000003</v>
      </c>
      <c r="W19" s="72">
        <v>699.83</v>
      </c>
      <c r="X19" s="72">
        <v>777.52699999999993</v>
      </c>
      <c r="Y19" s="72">
        <v>842.97399999999993</v>
      </c>
      <c r="Z19" s="73"/>
      <c r="AA19" s="74">
        <f t="shared" ref="AA19:AA25" si="2">SUM(B19:Z19)</f>
        <v>20174.662999999997</v>
      </c>
    </row>
    <row r="20" spans="1:27" ht="24.95" customHeight="1" x14ac:dyDescent="0.2">
      <c r="A20" s="75" t="s">
        <v>15</v>
      </c>
      <c r="B20" s="76">
        <v>1236.4110000000001</v>
      </c>
      <c r="C20" s="77">
        <v>1228.0520000000001</v>
      </c>
      <c r="D20" s="77">
        <v>1213.7049999999999</v>
      </c>
      <c r="E20" s="77">
        <v>1219.6489999999999</v>
      </c>
      <c r="F20" s="77">
        <v>1254.998</v>
      </c>
      <c r="G20" s="77">
        <v>1343.827</v>
      </c>
      <c r="H20" s="77">
        <v>1534.0969999999998</v>
      </c>
      <c r="I20" s="77">
        <v>1677.5310000000002</v>
      </c>
      <c r="J20" s="77">
        <v>1753.1899999999998</v>
      </c>
      <c r="K20" s="77">
        <v>1761.175</v>
      </c>
      <c r="L20" s="77">
        <v>1878.5630000000003</v>
      </c>
      <c r="M20" s="77">
        <v>1869.2839999999999</v>
      </c>
      <c r="N20" s="77">
        <v>1813.0409999999999</v>
      </c>
      <c r="O20" s="77">
        <v>1776.2480000000005</v>
      </c>
      <c r="P20" s="77">
        <v>1704.202</v>
      </c>
      <c r="Q20" s="77">
        <v>1655.759</v>
      </c>
      <c r="R20" s="77">
        <v>1650.18</v>
      </c>
      <c r="S20" s="77">
        <v>1657.1879999999999</v>
      </c>
      <c r="T20" s="77">
        <v>1658.5559999999998</v>
      </c>
      <c r="U20" s="77">
        <v>1617.22</v>
      </c>
      <c r="V20" s="77">
        <v>1549.9109999999998</v>
      </c>
      <c r="W20" s="77">
        <v>1391.8920000000003</v>
      </c>
      <c r="X20" s="77">
        <v>1317.578</v>
      </c>
      <c r="Y20" s="77">
        <v>1222.4929999999999</v>
      </c>
      <c r="Z20" s="78"/>
      <c r="AA20" s="79">
        <f t="shared" si="2"/>
        <v>36984.750000000007</v>
      </c>
    </row>
    <row r="21" spans="1:27" ht="24.95" customHeight="1" x14ac:dyDescent="0.2">
      <c r="A21" s="75" t="s">
        <v>16</v>
      </c>
      <c r="B21" s="80">
        <v>2950.8650000000002</v>
      </c>
      <c r="C21" s="81">
        <v>2768.4449999999997</v>
      </c>
      <c r="D21" s="81">
        <v>2624.0149999999999</v>
      </c>
      <c r="E21" s="81">
        <v>2564.9570000000003</v>
      </c>
      <c r="F21" s="81">
        <v>2585.0879999999997</v>
      </c>
      <c r="G21" s="81">
        <v>2666.5709999999999</v>
      </c>
      <c r="H21" s="81">
        <v>3048</v>
      </c>
      <c r="I21" s="81">
        <v>3498.3759999999993</v>
      </c>
      <c r="J21" s="81">
        <v>3910.6579999999994</v>
      </c>
      <c r="K21" s="81">
        <v>4168.7290000000003</v>
      </c>
      <c r="L21" s="81">
        <v>4550.8819999999996</v>
      </c>
      <c r="M21" s="81">
        <v>4658.6930000000002</v>
      </c>
      <c r="N21" s="81">
        <v>4668.2590000000009</v>
      </c>
      <c r="O21" s="81">
        <v>4499.0340000000006</v>
      </c>
      <c r="P21" s="81">
        <v>4308.393</v>
      </c>
      <c r="Q21" s="81">
        <v>4190.7269999999999</v>
      </c>
      <c r="R21" s="81">
        <v>4237.1460000000006</v>
      </c>
      <c r="S21" s="81">
        <v>4290.3220000000001</v>
      </c>
      <c r="T21" s="81">
        <v>4324.2570000000005</v>
      </c>
      <c r="U21" s="81">
        <v>4280.3879999999999</v>
      </c>
      <c r="V21" s="81">
        <v>4331.6499999999996</v>
      </c>
      <c r="W21" s="81">
        <v>4088.6889999999999</v>
      </c>
      <c r="X21" s="81">
        <v>3743.7570000000001</v>
      </c>
      <c r="Y21" s="81">
        <v>3339.3680000000004</v>
      </c>
      <c r="Z21" s="78"/>
      <c r="AA21" s="79">
        <f t="shared" si="2"/>
        <v>90297.269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145</v>
      </c>
      <c r="C23" s="77">
        <v>125.5</v>
      </c>
      <c r="D23" s="77">
        <v>111.5</v>
      </c>
      <c r="E23" s="77">
        <v>110.5</v>
      </c>
      <c r="F23" s="77">
        <v>124</v>
      </c>
      <c r="G23" s="77">
        <v>123.5</v>
      </c>
      <c r="H23" s="77">
        <v>144.5</v>
      </c>
      <c r="I23" s="77">
        <v>122.5</v>
      </c>
      <c r="J23" s="77">
        <v>106</v>
      </c>
      <c r="K23" s="77">
        <v>106</v>
      </c>
      <c r="L23" s="77">
        <v>96</v>
      </c>
      <c r="M23" s="77">
        <v>98</v>
      </c>
      <c r="N23" s="77">
        <v>99</v>
      </c>
      <c r="O23" s="77">
        <v>112.5</v>
      </c>
      <c r="P23" s="77">
        <v>111.5</v>
      </c>
      <c r="Q23" s="77">
        <v>101</v>
      </c>
      <c r="R23" s="77">
        <v>105</v>
      </c>
      <c r="S23" s="77">
        <v>128</v>
      </c>
      <c r="T23" s="77">
        <v>170.5</v>
      </c>
      <c r="U23" s="77">
        <v>204</v>
      </c>
      <c r="V23" s="77">
        <v>192.5</v>
      </c>
      <c r="W23" s="77">
        <v>177</v>
      </c>
      <c r="X23" s="77">
        <v>156.5</v>
      </c>
      <c r="Y23" s="77">
        <v>143.5</v>
      </c>
      <c r="Z23" s="77"/>
      <c r="AA23" s="79">
        <f t="shared" si="2"/>
        <v>3114</v>
      </c>
    </row>
    <row r="24" spans="1:27" ht="24.95" customHeight="1" x14ac:dyDescent="0.2">
      <c r="A24" s="85" t="s">
        <v>19</v>
      </c>
      <c r="B24" s="77">
        <v>357</v>
      </c>
      <c r="C24" s="77">
        <v>341.00000000000006</v>
      </c>
      <c r="D24" s="77">
        <v>332</v>
      </c>
      <c r="E24" s="77">
        <v>326.00000000000006</v>
      </c>
      <c r="F24" s="77">
        <v>332</v>
      </c>
      <c r="G24" s="77">
        <v>351</v>
      </c>
      <c r="H24" s="77">
        <v>412</v>
      </c>
      <c r="I24" s="77">
        <v>468</v>
      </c>
      <c r="J24" s="77">
        <v>502</v>
      </c>
      <c r="K24" s="77">
        <v>513</v>
      </c>
      <c r="L24" s="77">
        <v>514</v>
      </c>
      <c r="M24" s="77">
        <v>518</v>
      </c>
      <c r="N24" s="77">
        <v>524.00000000000011</v>
      </c>
      <c r="O24" s="77">
        <v>516</v>
      </c>
      <c r="P24" s="77">
        <v>501</v>
      </c>
      <c r="Q24" s="77">
        <v>496.00000000000006</v>
      </c>
      <c r="R24" s="77">
        <v>506.00000000000006</v>
      </c>
      <c r="S24" s="77">
        <v>521</v>
      </c>
      <c r="T24" s="77">
        <v>523.00000000000011</v>
      </c>
      <c r="U24" s="77">
        <v>517</v>
      </c>
      <c r="V24" s="77">
        <v>510.99999999999994</v>
      </c>
      <c r="W24" s="77">
        <v>471.99999999999994</v>
      </c>
      <c r="X24" s="77">
        <v>425.99999999999994</v>
      </c>
      <c r="Y24" s="77">
        <v>378</v>
      </c>
      <c r="Z24" s="77"/>
      <c r="AA24" s="79">
        <f t="shared" si="2"/>
        <v>10857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5542.8209999999999</v>
      </c>
      <c r="C26" s="88">
        <f t="shared" ref="C26:Z26" si="3">IF(LEN(C$2)&gt;0,SUM(C19:C25),"")</f>
        <v>5294.826</v>
      </c>
      <c r="D26" s="88">
        <f t="shared" si="3"/>
        <v>5142.9560000000001</v>
      </c>
      <c r="E26" s="88">
        <f t="shared" si="3"/>
        <v>5079.2119999999995</v>
      </c>
      <c r="F26" s="88">
        <f t="shared" si="3"/>
        <v>5147.32</v>
      </c>
      <c r="G26" s="88">
        <f t="shared" si="3"/>
        <v>5350.7359999999999</v>
      </c>
      <c r="H26" s="88">
        <f t="shared" si="3"/>
        <v>6002.9409999999998</v>
      </c>
      <c r="I26" s="88">
        <f t="shared" si="3"/>
        <v>6627.8389999999999</v>
      </c>
      <c r="J26" s="88">
        <f t="shared" si="3"/>
        <v>7134.6839999999993</v>
      </c>
      <c r="K26" s="88">
        <f t="shared" si="3"/>
        <v>7561.9870000000001</v>
      </c>
      <c r="L26" s="88">
        <f t="shared" si="3"/>
        <v>8064.433</v>
      </c>
      <c r="M26" s="88">
        <f t="shared" si="3"/>
        <v>8174.41</v>
      </c>
      <c r="N26" s="88">
        <f t="shared" si="3"/>
        <v>8128.9910000000009</v>
      </c>
      <c r="O26" s="88">
        <f t="shared" si="3"/>
        <v>7927.7110000000011</v>
      </c>
      <c r="P26" s="88">
        <f t="shared" si="3"/>
        <v>7650.2440000000006</v>
      </c>
      <c r="Q26" s="88">
        <f t="shared" si="3"/>
        <v>7353.77</v>
      </c>
      <c r="R26" s="88">
        <f t="shared" si="3"/>
        <v>7361.6010000000006</v>
      </c>
      <c r="S26" s="88">
        <f t="shared" si="3"/>
        <v>7380.12</v>
      </c>
      <c r="T26" s="88">
        <f t="shared" si="3"/>
        <v>7402.8550000000005</v>
      </c>
      <c r="U26" s="88">
        <f t="shared" si="3"/>
        <v>7303.74</v>
      </c>
      <c r="V26" s="88">
        <f t="shared" si="3"/>
        <v>7277.3769999999995</v>
      </c>
      <c r="W26" s="88">
        <f t="shared" si="3"/>
        <v>6829.4110000000001</v>
      </c>
      <c r="X26" s="88">
        <f t="shared" si="3"/>
        <v>6421.3620000000001</v>
      </c>
      <c r="Y26" s="88">
        <f t="shared" si="3"/>
        <v>5926.335</v>
      </c>
      <c r="Z26" s="89" t="str">
        <f t="shared" si="3"/>
        <v/>
      </c>
      <c r="AA26" s="90">
        <f>SUM(AA19:AA25)</f>
        <v>162087.682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599</v>
      </c>
      <c r="C29" s="72">
        <v>563.5</v>
      </c>
      <c r="D29" s="72">
        <v>540.5</v>
      </c>
      <c r="E29" s="72">
        <v>533.5</v>
      </c>
      <c r="F29" s="72">
        <v>553</v>
      </c>
      <c r="G29" s="72">
        <v>571.5</v>
      </c>
      <c r="H29" s="72">
        <v>653.5</v>
      </c>
      <c r="I29" s="72">
        <v>697.5</v>
      </c>
      <c r="J29" s="72">
        <v>715</v>
      </c>
      <c r="K29" s="72">
        <v>789</v>
      </c>
      <c r="L29" s="72">
        <v>808</v>
      </c>
      <c r="M29" s="72">
        <v>814</v>
      </c>
      <c r="N29" s="72">
        <v>811</v>
      </c>
      <c r="O29" s="72">
        <v>826.5</v>
      </c>
      <c r="P29" s="72">
        <v>790.5</v>
      </c>
      <c r="Q29" s="72">
        <v>775</v>
      </c>
      <c r="R29" s="72">
        <v>728</v>
      </c>
      <c r="S29" s="72">
        <v>751</v>
      </c>
      <c r="T29" s="72">
        <v>795.5</v>
      </c>
      <c r="U29" s="72">
        <v>826</v>
      </c>
      <c r="V29" s="72">
        <v>803.5</v>
      </c>
      <c r="W29" s="72">
        <v>749</v>
      </c>
      <c r="X29" s="72">
        <v>682.5</v>
      </c>
      <c r="Y29" s="72">
        <v>621.5</v>
      </c>
      <c r="Z29" s="73"/>
      <c r="AA29" s="74">
        <f>SUM(B29:Z29)</f>
        <v>16998</v>
      </c>
    </row>
    <row r="30" spans="1:27" ht="24.95" customHeight="1" x14ac:dyDescent="0.2">
      <c r="A30" s="75" t="s">
        <v>24</v>
      </c>
      <c r="B30" s="76">
        <v>5276.8209999999999</v>
      </c>
      <c r="C30" s="77">
        <v>5031.326</v>
      </c>
      <c r="D30" s="77">
        <v>4867.4560000000001</v>
      </c>
      <c r="E30" s="77">
        <v>4805.7120000000004</v>
      </c>
      <c r="F30" s="77">
        <v>4867.32</v>
      </c>
      <c r="G30" s="77">
        <v>5124.473</v>
      </c>
      <c r="H30" s="77">
        <v>5764.7219999999998</v>
      </c>
      <c r="I30" s="77">
        <v>6343.3389999999999</v>
      </c>
      <c r="J30" s="77">
        <v>6831.6840000000002</v>
      </c>
      <c r="K30" s="77">
        <v>7283.9870000000001</v>
      </c>
      <c r="L30" s="77">
        <v>7722.433</v>
      </c>
      <c r="M30" s="77">
        <v>7797.41</v>
      </c>
      <c r="N30" s="77">
        <v>7754.991</v>
      </c>
      <c r="O30" s="77">
        <v>7632.7209999999995</v>
      </c>
      <c r="P30" s="77">
        <v>7392.7439999999997</v>
      </c>
      <c r="Q30" s="77">
        <v>7105.3829999999998</v>
      </c>
      <c r="R30" s="77">
        <v>7044.6009999999997</v>
      </c>
      <c r="S30" s="77">
        <v>7009.1540000000005</v>
      </c>
      <c r="T30" s="77">
        <v>6901.7709999999997</v>
      </c>
      <c r="U30" s="77">
        <v>6790.9570000000003</v>
      </c>
      <c r="V30" s="77">
        <v>6771.8770000000004</v>
      </c>
      <c r="W30" s="77">
        <v>6426.4110000000001</v>
      </c>
      <c r="X30" s="77">
        <v>6029.8620000000001</v>
      </c>
      <c r="Y30" s="77">
        <v>5600.835</v>
      </c>
      <c r="Z30" s="78"/>
      <c r="AA30" s="79">
        <f>SUM(B30:Z30)</f>
        <v>154177.98999999996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5875.8209999999999</v>
      </c>
      <c r="C32" s="62">
        <f t="shared" ref="C32:Z32" si="4">IF(LEN(C$2)&gt;0,SUM(C29:C31),"")</f>
        <v>5594.826</v>
      </c>
      <c r="D32" s="62">
        <f t="shared" si="4"/>
        <v>5407.9560000000001</v>
      </c>
      <c r="E32" s="62">
        <f t="shared" si="4"/>
        <v>5339.2120000000004</v>
      </c>
      <c r="F32" s="62">
        <f t="shared" si="4"/>
        <v>5420.32</v>
      </c>
      <c r="G32" s="62">
        <f t="shared" si="4"/>
        <v>5695.973</v>
      </c>
      <c r="H32" s="62">
        <f t="shared" si="4"/>
        <v>6418.2219999999998</v>
      </c>
      <c r="I32" s="62">
        <f t="shared" si="4"/>
        <v>7040.8389999999999</v>
      </c>
      <c r="J32" s="62">
        <f t="shared" si="4"/>
        <v>7546.6840000000002</v>
      </c>
      <c r="K32" s="62">
        <f t="shared" si="4"/>
        <v>8072.9870000000001</v>
      </c>
      <c r="L32" s="62">
        <f t="shared" si="4"/>
        <v>8530.4330000000009</v>
      </c>
      <c r="M32" s="62">
        <f t="shared" si="4"/>
        <v>8611.41</v>
      </c>
      <c r="N32" s="62">
        <f t="shared" si="4"/>
        <v>8565.991</v>
      </c>
      <c r="O32" s="62">
        <f t="shared" si="4"/>
        <v>8459.2209999999995</v>
      </c>
      <c r="P32" s="62">
        <f t="shared" si="4"/>
        <v>8183.2439999999997</v>
      </c>
      <c r="Q32" s="62">
        <f t="shared" si="4"/>
        <v>7880.3829999999998</v>
      </c>
      <c r="R32" s="62">
        <f t="shared" si="4"/>
        <v>7772.6009999999997</v>
      </c>
      <c r="S32" s="62">
        <f t="shared" si="4"/>
        <v>7760.1540000000005</v>
      </c>
      <c r="T32" s="62">
        <f t="shared" si="4"/>
        <v>7697.2709999999997</v>
      </c>
      <c r="U32" s="62">
        <f t="shared" si="4"/>
        <v>7616.9570000000003</v>
      </c>
      <c r="V32" s="62">
        <f t="shared" si="4"/>
        <v>7575.3770000000004</v>
      </c>
      <c r="W32" s="62">
        <f t="shared" si="4"/>
        <v>7175.4110000000001</v>
      </c>
      <c r="X32" s="62">
        <f t="shared" si="4"/>
        <v>6712.3620000000001</v>
      </c>
      <c r="Y32" s="62">
        <f t="shared" si="4"/>
        <v>6222.335</v>
      </c>
      <c r="Z32" s="63" t="str">
        <f t="shared" si="4"/>
        <v/>
      </c>
      <c r="AA32" s="64">
        <f>SUM(AA29:AA31)</f>
        <v>171175.98999999996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194</v>
      </c>
      <c r="C35" s="95">
        <v>185</v>
      </c>
      <c r="D35" s="95">
        <v>175</v>
      </c>
      <c r="E35" s="95">
        <v>175</v>
      </c>
      <c r="F35" s="95">
        <v>188</v>
      </c>
      <c r="G35" s="95">
        <v>196</v>
      </c>
      <c r="H35" s="95">
        <v>196</v>
      </c>
      <c r="I35" s="95">
        <v>206</v>
      </c>
      <c r="J35" s="95">
        <v>226</v>
      </c>
      <c r="K35" s="95">
        <v>226</v>
      </c>
      <c r="L35" s="95">
        <v>211</v>
      </c>
      <c r="M35" s="95">
        <v>198</v>
      </c>
      <c r="N35" s="95">
        <v>199</v>
      </c>
      <c r="O35" s="95">
        <v>203</v>
      </c>
      <c r="P35" s="95">
        <v>216</v>
      </c>
      <c r="Q35" s="95">
        <v>208.613</v>
      </c>
      <c r="R35" s="95">
        <v>203</v>
      </c>
      <c r="S35" s="95">
        <v>196</v>
      </c>
      <c r="T35" s="95">
        <v>128</v>
      </c>
      <c r="U35" s="95">
        <v>142</v>
      </c>
      <c r="V35" s="95">
        <v>143</v>
      </c>
      <c r="W35" s="95">
        <v>177</v>
      </c>
      <c r="X35" s="95">
        <v>212</v>
      </c>
      <c r="Y35" s="95">
        <v>211</v>
      </c>
      <c r="Z35" s="96"/>
      <c r="AA35" s="74">
        <f t="shared" ref="AA35:AA40" si="5">SUM(B35:Z35)</f>
        <v>4614.6129999999994</v>
      </c>
    </row>
    <row r="36" spans="1:27" ht="24.95" customHeight="1" x14ac:dyDescent="0.2">
      <c r="A36" s="97" t="s">
        <v>42</v>
      </c>
      <c r="B36" s="98">
        <v>110</v>
      </c>
      <c r="C36" s="99">
        <v>86</v>
      </c>
      <c r="D36" s="99">
        <v>61</v>
      </c>
      <c r="E36" s="99">
        <v>56</v>
      </c>
      <c r="F36" s="99">
        <v>56</v>
      </c>
      <c r="G36" s="99">
        <v>123</v>
      </c>
      <c r="H36" s="99">
        <v>203</v>
      </c>
      <c r="I36" s="99">
        <v>207</v>
      </c>
      <c r="J36" s="99">
        <v>186</v>
      </c>
      <c r="K36" s="99">
        <v>154</v>
      </c>
      <c r="L36" s="99">
        <v>89</v>
      </c>
      <c r="M36" s="99">
        <v>73</v>
      </c>
      <c r="N36" s="99">
        <v>69</v>
      </c>
      <c r="O36" s="99">
        <v>162</v>
      </c>
      <c r="P36" s="99">
        <v>151</v>
      </c>
      <c r="Q36" s="99">
        <v>152</v>
      </c>
      <c r="R36" s="99">
        <v>190</v>
      </c>
      <c r="S36" s="99">
        <v>178</v>
      </c>
      <c r="T36" s="99">
        <v>146</v>
      </c>
      <c r="U36" s="99">
        <v>144</v>
      </c>
      <c r="V36" s="99">
        <v>126</v>
      </c>
      <c r="W36" s="99">
        <v>140</v>
      </c>
      <c r="X36" s="99">
        <v>50</v>
      </c>
      <c r="Y36" s="99">
        <v>56</v>
      </c>
      <c r="Z36" s="100"/>
      <c r="AA36" s="79">
        <f t="shared" si="5"/>
        <v>2968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79.3</v>
      </c>
      <c r="I37" s="99">
        <v>444.1</v>
      </c>
      <c r="J37" s="99">
        <v>465.1</v>
      </c>
      <c r="K37" s="99">
        <v>441.9</v>
      </c>
      <c r="L37" s="99"/>
      <c r="M37" s="99"/>
      <c r="N37" s="99"/>
      <c r="O37" s="99"/>
      <c r="P37" s="99"/>
      <c r="Q37" s="99"/>
      <c r="R37" s="99"/>
      <c r="S37" s="99"/>
      <c r="T37" s="99">
        <v>396.9</v>
      </c>
      <c r="U37" s="99">
        <v>1053.8</v>
      </c>
      <c r="V37" s="99">
        <v>934.6</v>
      </c>
      <c r="W37" s="99">
        <v>487.1</v>
      </c>
      <c r="X37" s="99">
        <v>273.8</v>
      </c>
      <c r="Y37" s="99"/>
      <c r="Z37" s="100"/>
      <c r="AA37" s="79">
        <f t="shared" si="5"/>
        <v>4576.6000000000004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131</v>
      </c>
      <c r="L38" s="99">
        <v>166</v>
      </c>
      <c r="M38" s="99">
        <v>166</v>
      </c>
      <c r="N38" s="99">
        <v>169</v>
      </c>
      <c r="O38" s="99">
        <v>166</v>
      </c>
      <c r="P38" s="99">
        <v>166</v>
      </c>
      <c r="Q38" s="99">
        <v>166</v>
      </c>
      <c r="R38" s="99">
        <v>18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1148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>
        <v>73</v>
      </c>
      <c r="U39" s="99"/>
      <c r="V39" s="99"/>
      <c r="W39" s="99">
        <v>161.30000000000001</v>
      </c>
      <c r="X39" s="99">
        <v>112.5</v>
      </c>
      <c r="Y39" s="99">
        <v>474.7</v>
      </c>
      <c r="Z39" s="100"/>
      <c r="AA39" s="79">
        <f t="shared" si="5"/>
        <v>9821.5</v>
      </c>
    </row>
    <row r="40" spans="1:27" ht="30" customHeight="1" thickBot="1" x14ac:dyDescent="0.25">
      <c r="A40" s="86" t="s">
        <v>46</v>
      </c>
      <c r="B40" s="87">
        <f>IF(LEN(B$2)&gt;0,SUM(B35:B39),"")</f>
        <v>804</v>
      </c>
      <c r="C40" s="88">
        <f t="shared" ref="C40:Z40" si="6">IF(LEN(C$2)&gt;0,SUM(C35:C39),"")</f>
        <v>771</v>
      </c>
      <c r="D40" s="88">
        <f t="shared" si="6"/>
        <v>736</v>
      </c>
      <c r="E40" s="88">
        <f t="shared" si="6"/>
        <v>731</v>
      </c>
      <c r="F40" s="88">
        <f t="shared" si="6"/>
        <v>744</v>
      </c>
      <c r="G40" s="88">
        <f t="shared" si="6"/>
        <v>819</v>
      </c>
      <c r="H40" s="88">
        <f t="shared" si="6"/>
        <v>978.3</v>
      </c>
      <c r="I40" s="88">
        <f t="shared" si="6"/>
        <v>1357.1</v>
      </c>
      <c r="J40" s="88">
        <f t="shared" si="6"/>
        <v>1377.1</v>
      </c>
      <c r="K40" s="88">
        <f t="shared" si="6"/>
        <v>1452.9</v>
      </c>
      <c r="L40" s="88">
        <f t="shared" si="6"/>
        <v>966</v>
      </c>
      <c r="M40" s="88">
        <f t="shared" si="6"/>
        <v>937</v>
      </c>
      <c r="N40" s="88">
        <f t="shared" si="6"/>
        <v>937</v>
      </c>
      <c r="O40" s="88">
        <f t="shared" si="6"/>
        <v>1031</v>
      </c>
      <c r="P40" s="88">
        <f t="shared" si="6"/>
        <v>1033</v>
      </c>
      <c r="Q40" s="88">
        <f t="shared" si="6"/>
        <v>1026.6130000000001</v>
      </c>
      <c r="R40" s="88">
        <f t="shared" si="6"/>
        <v>911</v>
      </c>
      <c r="S40" s="88">
        <f t="shared" si="6"/>
        <v>874</v>
      </c>
      <c r="T40" s="88">
        <f t="shared" si="6"/>
        <v>743.9</v>
      </c>
      <c r="U40" s="88">
        <f t="shared" si="6"/>
        <v>1339.8</v>
      </c>
      <c r="V40" s="88">
        <f t="shared" si="6"/>
        <v>1203.5999999999999</v>
      </c>
      <c r="W40" s="88">
        <f t="shared" si="6"/>
        <v>965.40000000000009</v>
      </c>
      <c r="X40" s="88">
        <f t="shared" si="6"/>
        <v>648.29999999999995</v>
      </c>
      <c r="Y40" s="88">
        <f t="shared" si="6"/>
        <v>741.7</v>
      </c>
      <c r="Z40" s="89" t="str">
        <f t="shared" si="6"/>
        <v/>
      </c>
      <c r="AA40" s="90">
        <f t="shared" si="5"/>
        <v>23128.713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79.3</v>
      </c>
      <c r="I45" s="99">
        <v>444.1</v>
      </c>
      <c r="J45" s="99">
        <v>465.1</v>
      </c>
      <c r="K45" s="99">
        <v>441.9</v>
      </c>
      <c r="L45" s="99"/>
      <c r="M45" s="99"/>
      <c r="N45" s="99"/>
      <c r="O45" s="99"/>
      <c r="P45" s="99"/>
      <c r="Q45" s="99"/>
      <c r="R45" s="99"/>
      <c r="S45" s="99"/>
      <c r="T45" s="99">
        <v>396.9</v>
      </c>
      <c r="U45" s="99">
        <v>1053.8</v>
      </c>
      <c r="V45" s="99">
        <v>934.6</v>
      </c>
      <c r="W45" s="99">
        <v>487.1</v>
      </c>
      <c r="X45" s="99">
        <v>273.8</v>
      </c>
      <c r="Y45" s="99"/>
      <c r="Z45" s="100"/>
      <c r="AA45" s="79">
        <f t="shared" si="7"/>
        <v>4576.6000000000004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>
        <v>73</v>
      </c>
      <c r="U47" s="99"/>
      <c r="V47" s="99"/>
      <c r="W47" s="99">
        <v>161.30000000000001</v>
      </c>
      <c r="X47" s="99">
        <v>112.5</v>
      </c>
      <c r="Y47" s="99">
        <v>474.7</v>
      </c>
      <c r="Z47" s="100"/>
      <c r="AA47" s="79">
        <f t="shared" si="7"/>
        <v>9821.5</v>
      </c>
    </row>
    <row r="48" spans="1:27" ht="24.95" customHeight="1" x14ac:dyDescent="0.2">
      <c r="A48" s="85" t="s">
        <v>48</v>
      </c>
      <c r="B48" s="98">
        <v>139</v>
      </c>
      <c r="C48" s="99">
        <v>133</v>
      </c>
      <c r="D48" s="99">
        <v>120</v>
      </c>
      <c r="E48" s="99">
        <v>111</v>
      </c>
      <c r="F48" s="99">
        <v>115</v>
      </c>
      <c r="G48" s="99">
        <v>133</v>
      </c>
      <c r="H48" s="99">
        <v>150</v>
      </c>
      <c r="I48" s="99">
        <v>100</v>
      </c>
      <c r="J48" s="99">
        <v>100</v>
      </c>
      <c r="K48" s="99">
        <v>100</v>
      </c>
      <c r="L48" s="99">
        <v>100</v>
      </c>
      <c r="M48" s="99">
        <v>100</v>
      </c>
      <c r="N48" s="99">
        <v>100</v>
      </c>
      <c r="O48" s="99">
        <v>100</v>
      </c>
      <c r="P48" s="99">
        <v>100</v>
      </c>
      <c r="Q48" s="99">
        <v>100</v>
      </c>
      <c r="R48" s="99">
        <v>100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133</v>
      </c>
      <c r="Z48" s="100"/>
      <c r="AA48" s="79">
        <f t="shared" si="7"/>
        <v>2934</v>
      </c>
    </row>
    <row r="49" spans="1:27" ht="30" customHeight="1" thickBot="1" x14ac:dyDescent="0.25">
      <c r="A49" s="86" t="s">
        <v>49</v>
      </c>
      <c r="B49" s="87">
        <f>IF(LEN(B$2)&gt;0,SUM(B43:B48),"")</f>
        <v>639</v>
      </c>
      <c r="C49" s="88">
        <f t="shared" ref="C49:Z49" si="8">IF(LEN(C$2)&gt;0,SUM(C43:C48),"")</f>
        <v>633</v>
      </c>
      <c r="D49" s="88">
        <f t="shared" si="8"/>
        <v>620</v>
      </c>
      <c r="E49" s="88">
        <f t="shared" si="8"/>
        <v>611</v>
      </c>
      <c r="F49" s="88">
        <f t="shared" si="8"/>
        <v>615</v>
      </c>
      <c r="G49" s="88">
        <f t="shared" si="8"/>
        <v>633</v>
      </c>
      <c r="H49" s="88">
        <f t="shared" si="8"/>
        <v>729.3</v>
      </c>
      <c r="I49" s="88">
        <f t="shared" si="8"/>
        <v>1044.0999999999999</v>
      </c>
      <c r="J49" s="88">
        <f t="shared" si="8"/>
        <v>1065.0999999999999</v>
      </c>
      <c r="K49" s="88">
        <f t="shared" si="8"/>
        <v>1041.9000000000001</v>
      </c>
      <c r="L49" s="88">
        <f t="shared" si="8"/>
        <v>600</v>
      </c>
      <c r="M49" s="88">
        <f t="shared" si="8"/>
        <v>600</v>
      </c>
      <c r="N49" s="88">
        <f t="shared" si="8"/>
        <v>600</v>
      </c>
      <c r="O49" s="88">
        <f t="shared" si="8"/>
        <v>600</v>
      </c>
      <c r="P49" s="88">
        <f t="shared" si="8"/>
        <v>600</v>
      </c>
      <c r="Q49" s="88">
        <f t="shared" si="8"/>
        <v>600</v>
      </c>
      <c r="R49" s="88">
        <f t="shared" si="8"/>
        <v>600</v>
      </c>
      <c r="S49" s="88">
        <f t="shared" si="8"/>
        <v>650</v>
      </c>
      <c r="T49" s="88">
        <f t="shared" si="8"/>
        <v>619.9</v>
      </c>
      <c r="U49" s="88">
        <f t="shared" si="8"/>
        <v>1203.8</v>
      </c>
      <c r="V49" s="88">
        <f t="shared" si="8"/>
        <v>1084.5999999999999</v>
      </c>
      <c r="W49" s="88">
        <f t="shared" si="8"/>
        <v>798.40000000000009</v>
      </c>
      <c r="X49" s="88">
        <f t="shared" si="8"/>
        <v>536.29999999999995</v>
      </c>
      <c r="Y49" s="88">
        <f t="shared" si="8"/>
        <v>607.70000000000005</v>
      </c>
      <c r="Z49" s="89" t="str">
        <f t="shared" si="8"/>
        <v/>
      </c>
      <c r="AA49" s="90">
        <f t="shared" si="7"/>
        <v>17332.099999999999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6375.8209999999999</v>
      </c>
      <c r="C52" s="88">
        <f t="shared" ref="C52:Z52" si="10">IF(LEN(C$2)&gt;0,SUM(C10:C15)+C26+C40,"")</f>
        <v>6094.826</v>
      </c>
      <c r="D52" s="88">
        <f t="shared" si="10"/>
        <v>5907.9560000000001</v>
      </c>
      <c r="E52" s="88">
        <f t="shared" si="10"/>
        <v>5839.2119999999995</v>
      </c>
      <c r="F52" s="88">
        <f t="shared" si="10"/>
        <v>5920.32</v>
      </c>
      <c r="G52" s="88">
        <f t="shared" si="10"/>
        <v>6195.973</v>
      </c>
      <c r="H52" s="88">
        <f t="shared" si="10"/>
        <v>6997.5219999999999</v>
      </c>
      <c r="I52" s="88">
        <f t="shared" si="10"/>
        <v>7984.9390000000003</v>
      </c>
      <c r="J52" s="88">
        <f t="shared" si="10"/>
        <v>8511.7839999999997</v>
      </c>
      <c r="K52" s="88">
        <f t="shared" si="10"/>
        <v>9014.8870000000006</v>
      </c>
      <c r="L52" s="88">
        <f t="shared" si="10"/>
        <v>9030.4330000000009</v>
      </c>
      <c r="M52" s="88">
        <f t="shared" si="10"/>
        <v>9111.41</v>
      </c>
      <c r="N52" s="88">
        <f t="shared" si="10"/>
        <v>9065.9910000000018</v>
      </c>
      <c r="O52" s="88">
        <f t="shared" si="10"/>
        <v>8959.2210000000014</v>
      </c>
      <c r="P52" s="88">
        <f t="shared" si="10"/>
        <v>8683.2440000000006</v>
      </c>
      <c r="Q52" s="88">
        <f t="shared" si="10"/>
        <v>8380.3829999999998</v>
      </c>
      <c r="R52" s="88">
        <f t="shared" si="10"/>
        <v>8272.6010000000006</v>
      </c>
      <c r="S52" s="88">
        <f t="shared" si="10"/>
        <v>8260.1539999999986</v>
      </c>
      <c r="T52" s="88">
        <f t="shared" si="10"/>
        <v>8167.1710000000003</v>
      </c>
      <c r="U52" s="88">
        <f t="shared" si="10"/>
        <v>8670.7569999999996</v>
      </c>
      <c r="V52" s="88">
        <f t="shared" si="10"/>
        <v>8509.976999999999</v>
      </c>
      <c r="W52" s="88">
        <f t="shared" si="10"/>
        <v>7823.8109999999997</v>
      </c>
      <c r="X52" s="88">
        <f t="shared" si="10"/>
        <v>7098.6620000000003</v>
      </c>
      <c r="Y52" s="88">
        <f t="shared" si="10"/>
        <v>6697.0349999999999</v>
      </c>
      <c r="Z52" s="89" t="str">
        <f t="shared" si="10"/>
        <v/>
      </c>
      <c r="AA52" s="104">
        <f>SUM(B52:Z52)</f>
        <v>185574.09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7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102.5</v>
      </c>
      <c r="C4" s="18">
        <v>-326.39999999999998</v>
      </c>
      <c r="D4" s="18">
        <v>-92.299999999999955</v>
      </c>
      <c r="E4" s="18">
        <v>50.5</v>
      </c>
      <c r="F4" s="18">
        <v>-15</v>
      </c>
      <c r="G4" s="18">
        <v>272.3</v>
      </c>
      <c r="H4" s="18">
        <v>579.29999999999995</v>
      </c>
      <c r="I4" s="18">
        <v>944.1</v>
      </c>
      <c r="J4" s="18">
        <v>965.1</v>
      </c>
      <c r="K4" s="18">
        <v>941.9</v>
      </c>
      <c r="L4" s="18">
        <v>366.6</v>
      </c>
      <c r="M4" s="18">
        <v>-465.29999999999995</v>
      </c>
      <c r="N4" s="18">
        <v>-387.70000000000005</v>
      </c>
      <c r="O4" s="18">
        <v>-500</v>
      </c>
      <c r="P4" s="18">
        <v>-653</v>
      </c>
      <c r="Q4" s="18">
        <v>-344.20000000000005</v>
      </c>
      <c r="R4" s="18">
        <v>65.699999999999989</v>
      </c>
      <c r="S4" s="18">
        <v>156.60000000000002</v>
      </c>
      <c r="T4" s="18">
        <v>469.9</v>
      </c>
      <c r="U4" s="18">
        <v>553.79999999999995</v>
      </c>
      <c r="V4" s="18">
        <v>577</v>
      </c>
      <c r="W4" s="18">
        <v>648.40000000000009</v>
      </c>
      <c r="X4" s="18">
        <v>386.3</v>
      </c>
      <c r="Y4" s="18">
        <v>344</v>
      </c>
      <c r="Z4" s="19"/>
      <c r="AA4" s="111">
        <f>SUM(B4:Z4)</f>
        <v>4640.1000000000004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111.99</v>
      </c>
      <c r="C7" s="117">
        <v>96.95</v>
      </c>
      <c r="D7" s="117">
        <v>91.54</v>
      </c>
      <c r="E7" s="117">
        <v>88.88</v>
      </c>
      <c r="F7" s="117">
        <v>86.82</v>
      </c>
      <c r="G7" s="117">
        <v>94.34</v>
      </c>
      <c r="H7" s="117">
        <v>101.36</v>
      </c>
      <c r="I7" s="117">
        <v>87.38</v>
      </c>
      <c r="J7" s="117">
        <v>76.040000000000006</v>
      </c>
      <c r="K7" s="117">
        <v>40.200000000000003</v>
      </c>
      <c r="L7" s="117">
        <v>8.44</v>
      </c>
      <c r="M7" s="117">
        <v>12.78</v>
      </c>
      <c r="N7" s="117">
        <v>15</v>
      </c>
      <c r="O7" s="117">
        <v>20</v>
      </c>
      <c r="P7" s="117">
        <v>30.91</v>
      </c>
      <c r="Q7" s="117">
        <v>52.18</v>
      </c>
      <c r="R7" s="117">
        <v>76.930000000000007</v>
      </c>
      <c r="S7" s="117">
        <v>102.06</v>
      </c>
      <c r="T7" s="117">
        <v>122.36</v>
      </c>
      <c r="U7" s="117">
        <v>190</v>
      </c>
      <c r="V7" s="117">
        <v>175.94</v>
      </c>
      <c r="W7" s="117">
        <v>157.62</v>
      </c>
      <c r="X7" s="117">
        <v>132.13</v>
      </c>
      <c r="Y7" s="117">
        <v>115.16</v>
      </c>
      <c r="Z7" s="118"/>
      <c r="AA7" s="119">
        <f>IF(SUM(B7:Z7)&lt;&gt;0,AVERAGEIF(B7:Z7,"&lt;&gt;"""),"")</f>
        <v>86.958749999999995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397.5</v>
      </c>
      <c r="C13" s="129">
        <v>826.4</v>
      </c>
      <c r="D13" s="129">
        <v>592.29999999999995</v>
      </c>
      <c r="E13" s="129">
        <v>449.5</v>
      </c>
      <c r="F13" s="129">
        <v>515</v>
      </c>
      <c r="G13" s="129">
        <v>227.7</v>
      </c>
      <c r="H13" s="129"/>
      <c r="I13" s="129"/>
      <c r="J13" s="129"/>
      <c r="K13" s="129"/>
      <c r="L13" s="129">
        <v>133.4</v>
      </c>
      <c r="M13" s="129">
        <v>965.3</v>
      </c>
      <c r="N13" s="129">
        <v>887.7</v>
      </c>
      <c r="O13" s="129">
        <v>1000</v>
      </c>
      <c r="P13" s="129">
        <v>1153</v>
      </c>
      <c r="Q13" s="129">
        <v>844.2</v>
      </c>
      <c r="R13" s="129">
        <v>434.3</v>
      </c>
      <c r="S13" s="129">
        <v>343.4</v>
      </c>
      <c r="T13" s="129"/>
      <c r="U13" s="129"/>
      <c r="V13" s="129"/>
      <c r="W13" s="129"/>
      <c r="X13" s="129"/>
      <c r="Y13" s="130">
        <v>130.69999999999999</v>
      </c>
      <c r="Z13" s="131"/>
      <c r="AA13" s="132">
        <f t="shared" si="0"/>
        <v>8900.4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500</v>
      </c>
      <c r="V15" s="133">
        <v>357.6</v>
      </c>
      <c r="W15" s="133"/>
      <c r="X15" s="133"/>
      <c r="Y15" s="133"/>
      <c r="Z15" s="131"/>
      <c r="AA15" s="132">
        <f t="shared" si="0"/>
        <v>857.6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397.5</v>
      </c>
      <c r="C16" s="135">
        <f t="shared" si="1"/>
        <v>826.4</v>
      </c>
      <c r="D16" s="135">
        <f t="shared" si="1"/>
        <v>592.29999999999995</v>
      </c>
      <c r="E16" s="135">
        <f t="shared" si="1"/>
        <v>449.5</v>
      </c>
      <c r="F16" s="135">
        <f t="shared" si="1"/>
        <v>515</v>
      </c>
      <c r="G16" s="135">
        <f t="shared" si="1"/>
        <v>227.7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133.4</v>
      </c>
      <c r="M16" s="135">
        <f t="shared" si="1"/>
        <v>965.3</v>
      </c>
      <c r="N16" s="135">
        <f t="shared" si="1"/>
        <v>887.7</v>
      </c>
      <c r="O16" s="135">
        <f t="shared" si="1"/>
        <v>1000</v>
      </c>
      <c r="P16" s="135">
        <f t="shared" si="1"/>
        <v>1153</v>
      </c>
      <c r="Q16" s="135">
        <f t="shared" si="1"/>
        <v>844.2</v>
      </c>
      <c r="R16" s="135">
        <f t="shared" si="1"/>
        <v>434.3</v>
      </c>
      <c r="S16" s="135">
        <f t="shared" si="1"/>
        <v>343.4</v>
      </c>
      <c r="T16" s="135">
        <f t="shared" si="1"/>
        <v>0</v>
      </c>
      <c r="U16" s="135">
        <f t="shared" si="1"/>
        <v>500</v>
      </c>
      <c r="V16" s="135">
        <f t="shared" si="1"/>
        <v>357.6</v>
      </c>
      <c r="W16" s="135">
        <f t="shared" si="1"/>
        <v>0</v>
      </c>
      <c r="X16" s="135">
        <f t="shared" si="1"/>
        <v>0</v>
      </c>
      <c r="Y16" s="135">
        <f t="shared" si="1"/>
        <v>130.69999999999999</v>
      </c>
      <c r="Z16" s="136" t="str">
        <f t="shared" si="1"/>
        <v/>
      </c>
      <c r="AA16" s="90">
        <f t="shared" si="0"/>
        <v>9758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79.3</v>
      </c>
      <c r="I21" s="129">
        <v>444.1</v>
      </c>
      <c r="J21" s="129">
        <v>465.1</v>
      </c>
      <c r="K21" s="129">
        <v>441.9</v>
      </c>
      <c r="L21" s="129"/>
      <c r="M21" s="129"/>
      <c r="N21" s="129"/>
      <c r="O21" s="129"/>
      <c r="P21" s="129"/>
      <c r="Q21" s="129"/>
      <c r="R21" s="129"/>
      <c r="S21" s="129"/>
      <c r="T21" s="129">
        <v>396.9</v>
      </c>
      <c r="U21" s="129">
        <v>1053.8</v>
      </c>
      <c r="V21" s="129">
        <v>934.6</v>
      </c>
      <c r="W21" s="129">
        <v>487.1</v>
      </c>
      <c r="X21" s="129">
        <v>273.8</v>
      </c>
      <c r="Y21" s="130"/>
      <c r="Z21" s="131"/>
      <c r="AA21" s="132">
        <f t="shared" si="2"/>
        <v>4576.6000000000004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>
        <v>73</v>
      </c>
      <c r="U23" s="133"/>
      <c r="V23" s="133"/>
      <c r="W23" s="133">
        <v>161.30000000000001</v>
      </c>
      <c r="X23" s="133">
        <v>112.5</v>
      </c>
      <c r="Y23" s="133">
        <v>474.7</v>
      </c>
      <c r="Z23" s="131"/>
      <c r="AA23" s="132">
        <f t="shared" si="2"/>
        <v>9821.5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579.29999999999995</v>
      </c>
      <c r="I24" s="135">
        <f t="shared" si="3"/>
        <v>944.1</v>
      </c>
      <c r="J24" s="135">
        <f t="shared" si="3"/>
        <v>965.1</v>
      </c>
      <c r="K24" s="135">
        <f t="shared" si="3"/>
        <v>941.9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500</v>
      </c>
      <c r="T24" s="135">
        <f t="shared" si="3"/>
        <v>469.9</v>
      </c>
      <c r="U24" s="135">
        <f t="shared" si="3"/>
        <v>1053.8</v>
      </c>
      <c r="V24" s="135">
        <f t="shared" si="3"/>
        <v>934.6</v>
      </c>
      <c r="W24" s="135">
        <f t="shared" si="3"/>
        <v>648.40000000000009</v>
      </c>
      <c r="X24" s="135">
        <f t="shared" si="3"/>
        <v>386.3</v>
      </c>
      <c r="Y24" s="135">
        <f t="shared" si="3"/>
        <v>474.7</v>
      </c>
      <c r="Z24" s="136" t="str">
        <f t="shared" si="3"/>
        <v/>
      </c>
      <c r="AA24" s="90">
        <f t="shared" si="2"/>
        <v>14398.1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2025-06-12T11:07:37Z</dcterms:created>
  <dcterms:modified xsi:type="dcterms:W3CDTF">2025-06-12T11:07:39Z</dcterms:modified>
</cp:coreProperties>
</file>