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19200" windowHeight="705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<sst xmlns="http://schemas.openxmlformats.org/spreadsheetml/2006/main" count="124" uniqueCount="57">
  <si>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08/08/2026 23:39:46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</si>
  <si>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</si>
  <si>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</si>
  <si>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</si>
  <si>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</si>
  <si>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</si>
  <si>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</si>
  <si>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</si>
  <si>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</si>
  <si>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</si>
  <si>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</si>
  <si>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</si>
  <si>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</si>
  <si>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</si>
  <si>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</si>
  <si>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</si>
  <si>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</si>
  <si>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</si>
  <si>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</si>
  <si>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</si>
  <si>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</si>
  <si>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</si>
  <si>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</si>
  <si>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</si>
  <si>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</si>
  <si>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</si>
  <si>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</si>
  <si>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</si>
  <si>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</si>
  <si>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</si>
  <si>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</si>
  <si>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</si>
  <si>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</si>
  <si>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</si>
  <si>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</si>
  <si>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</si>
  <si>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</si>
  <si>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</si>
  <si>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</si>
  <si>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</si>
  <si>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</si>
  <si>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</si>
  <si>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</si>
  <si>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</si>
  <si>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</si>
  <si>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</si>
  <si>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</si>
  <si>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</si>
  <si>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</si>
  <si>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</si>
  <si>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</si>
  <si>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</si>
  <si>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</si>
  <si>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</si>
  <si>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</si>
  <si>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'2' Market</t>
  </si>
  <si>
    <t>IDA '2'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</si>
</sst>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40BE-4A3F-9863-60831C1DD9A8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40BE-4A3F-9863-60831C1DD9A8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4">
                  <c:v>1.5</c:v>
                </c:pt>
                <c:pt idx="5">
                  <c:v>1.5</c:v>
                </c:pt>
                <c:pt idx="6">
                  <c:v>1.5</c:v>
                </c:pt>
                <c:pt idx="7">
                  <c:v>1.5</c:v>
                </c:pt>
                <c:pt idx="8">
                  <c:v>1.5</c:v>
                </c:pt>
                <c:pt idx="9">
                  <c:v>1.5</c:v>
                </c:pt>
                <c:pt idx="10">
                  <c:v>1.5</c:v>
                </c:pt>
                <c:pt idx="11">
                  <c:v>1.5</c:v>
                </c:pt>
                <c:pt idx="12">
                  <c:v>1.5</c:v>
                </c:pt>
                <c:pt idx="13">
                  <c:v>1.5</c:v>
                </c:pt>
                <c:pt idx="14">
                  <c:v>1.5</c:v>
                </c:pt>
                <c:pt idx="15">
                  <c:v>1.5</c:v>
                </c:pt>
                <c:pt idx="16">
                  <c:v>1.5</c:v>
                </c:pt>
                <c:pt idx="17">
                  <c:v>1.4</c:v>
                </c:pt>
                <c:pt idx="18">
                  <c:v>1.4</c:v>
                </c:pt>
                <c:pt idx="19">
                  <c:v>1.4</c:v>
                </c:pt>
                <c:pt idx="20">
                  <c:v>1.4</c:v>
                </c:pt>
                <c:pt idx="21">
                  <c:v>1.4</c:v>
                </c:pt>
                <c:pt idx="22">
                  <c:v>1.4</c:v>
                </c:pt>
                <c:pt idx="23">
                  <c:v>1.4</c:v>
                </c:pt>
                <c:pt idx="24">
                  <c:v>1.4</c:v>
                </c:pt>
                <c:pt idx="25">
                  <c:v>1.4</c:v>
                </c:pt>
                <c:pt idx="26">
                  <c:v>1.4</c:v>
                </c:pt>
                <c:pt idx="27">
                  <c:v>1.4</c:v>
                </c:pt>
                <c:pt idx="28">
                  <c:v>1.4</c:v>
                </c:pt>
                <c:pt idx="29">
                  <c:v>1.4</c:v>
                </c:pt>
                <c:pt idx="30">
                  <c:v>1.4</c:v>
                </c:pt>
                <c:pt idx="31">
                  <c:v>5.96</c:v>
                </c:pt>
                <c:pt idx="36">
                  <c:v>5</c:v>
                </c:pt>
                <c:pt idx="68">
                  <c:v>1.4</c:v>
                </c:pt>
                <c:pt idx="69">
                  <c:v>1.5</c:v>
                </c:pt>
                <c:pt idx="70">
                  <c:v>1.5</c:v>
                </c:pt>
                <c:pt idx="71">
                  <c:v>1.6</c:v>
                </c:pt>
                <c:pt idx="72">
                  <c:v>1.6</c:v>
                </c:pt>
                <c:pt idx="73">
                  <c:v>1.6</c:v>
                </c:pt>
                <c:pt idx="74">
                  <c:v>1.6</c:v>
                </c:pt>
                <c:pt idx="75">
                  <c:v>1.6</c:v>
                </c:pt>
                <c:pt idx="76">
                  <c:v>1.7</c:v>
                </c:pt>
                <c:pt idx="77">
                  <c:v>1.7</c:v>
                </c:pt>
                <c:pt idx="78">
                  <c:v>1.7</c:v>
                </c:pt>
                <c:pt idx="79">
                  <c:v>1.7</c:v>
                </c:pt>
                <c:pt idx="80">
                  <c:v>1.6</c:v>
                </c:pt>
                <c:pt idx="81">
                  <c:v>1.6</c:v>
                </c:pt>
                <c:pt idx="82">
                  <c:v>1.6</c:v>
                </c:pt>
                <c:pt idx="83">
                  <c:v>1.6</c:v>
                </c:pt>
                <c:pt idx="84">
                  <c:v>1.6</c:v>
                </c:pt>
                <c:pt idx="85">
                  <c:v>1.6</c:v>
                </c:pt>
                <c:pt idx="86">
                  <c:v>1.6</c:v>
                </c:pt>
                <c:pt idx="87">
                  <c:v>1.6</c:v>
                </c:pt>
                <c:pt idx="88">
                  <c:v>1.6</c:v>
                </c:pt>
                <c:pt idx="89">
                  <c:v>1.6</c:v>
                </c:pt>
                <c:pt idx="90">
                  <c:v>1.5</c:v>
                </c:pt>
                <c:pt idx="91">
                  <c:v>1.5</c:v>
                </c:pt>
                <c:pt idx="92">
                  <c:v>1.5</c:v>
                </c:pt>
                <c:pt idx="93">
                  <c:v>1.5</c:v>
                </c:pt>
                <c:pt idx="94">
                  <c:v>1.5</c:v>
                </c:pt>
                <c:pt idx="95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BE-4A3F-9863-60831C1DD9A8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0">
                  <c:v>15.3</c:v>
                </c:pt>
                <c:pt idx="1">
                  <c:v>15.2</c:v>
                </c:pt>
                <c:pt idx="2">
                  <c:v>15</c:v>
                </c:pt>
                <c:pt idx="3">
                  <c:v>22.510999999999999</c:v>
                </c:pt>
                <c:pt idx="4">
                  <c:v>3.1</c:v>
                </c:pt>
                <c:pt idx="5">
                  <c:v>3.2</c:v>
                </c:pt>
                <c:pt idx="6">
                  <c:v>3.1</c:v>
                </c:pt>
                <c:pt idx="7">
                  <c:v>3.6</c:v>
                </c:pt>
                <c:pt idx="8">
                  <c:v>3.3</c:v>
                </c:pt>
                <c:pt idx="9">
                  <c:v>3.5</c:v>
                </c:pt>
                <c:pt idx="10">
                  <c:v>5.0490000000000004</c:v>
                </c:pt>
                <c:pt idx="11">
                  <c:v>5.0999999999999996</c:v>
                </c:pt>
                <c:pt idx="12">
                  <c:v>5.335</c:v>
                </c:pt>
                <c:pt idx="13">
                  <c:v>5.21</c:v>
                </c:pt>
                <c:pt idx="14">
                  <c:v>5.9660000000000002</c:v>
                </c:pt>
                <c:pt idx="15">
                  <c:v>6.8449999999999998</c:v>
                </c:pt>
                <c:pt idx="16">
                  <c:v>3.7</c:v>
                </c:pt>
                <c:pt idx="17">
                  <c:v>4.3</c:v>
                </c:pt>
                <c:pt idx="18">
                  <c:v>6.1269999999999998</c:v>
                </c:pt>
                <c:pt idx="19">
                  <c:v>4.0220000000000002</c:v>
                </c:pt>
                <c:pt idx="20">
                  <c:v>4</c:v>
                </c:pt>
                <c:pt idx="21">
                  <c:v>3.585</c:v>
                </c:pt>
                <c:pt idx="22">
                  <c:v>3.9</c:v>
                </c:pt>
                <c:pt idx="23">
                  <c:v>3.7</c:v>
                </c:pt>
                <c:pt idx="24">
                  <c:v>3.8</c:v>
                </c:pt>
                <c:pt idx="25">
                  <c:v>3.8</c:v>
                </c:pt>
                <c:pt idx="26">
                  <c:v>3.7</c:v>
                </c:pt>
                <c:pt idx="27">
                  <c:v>3.8</c:v>
                </c:pt>
                <c:pt idx="28">
                  <c:v>9.93</c:v>
                </c:pt>
                <c:pt idx="29">
                  <c:v>24.311</c:v>
                </c:pt>
                <c:pt idx="30">
                  <c:v>27.701000000000001</c:v>
                </c:pt>
                <c:pt idx="31">
                  <c:v>35.417999999999999</c:v>
                </c:pt>
                <c:pt idx="32">
                  <c:v>46.386000000000003</c:v>
                </c:pt>
                <c:pt idx="33">
                  <c:v>74.027000000000001</c:v>
                </c:pt>
                <c:pt idx="34">
                  <c:v>46.707000000000001</c:v>
                </c:pt>
                <c:pt idx="35">
                  <c:v>14.5</c:v>
                </c:pt>
                <c:pt idx="36">
                  <c:v>0.4</c:v>
                </c:pt>
                <c:pt idx="37">
                  <c:v>0.61899999999999999</c:v>
                </c:pt>
                <c:pt idx="38">
                  <c:v>0.62</c:v>
                </c:pt>
                <c:pt idx="39">
                  <c:v>0.72</c:v>
                </c:pt>
                <c:pt idx="40">
                  <c:v>0.3</c:v>
                </c:pt>
                <c:pt idx="41">
                  <c:v>0.6</c:v>
                </c:pt>
                <c:pt idx="42">
                  <c:v>0.91800000000000004</c:v>
                </c:pt>
                <c:pt idx="43">
                  <c:v>0.8</c:v>
                </c:pt>
                <c:pt idx="44">
                  <c:v>1.3</c:v>
                </c:pt>
                <c:pt idx="45">
                  <c:v>1.3</c:v>
                </c:pt>
                <c:pt idx="46">
                  <c:v>1.3</c:v>
                </c:pt>
                <c:pt idx="47">
                  <c:v>1.1000000000000001</c:v>
                </c:pt>
                <c:pt idx="62">
                  <c:v>20.128</c:v>
                </c:pt>
                <c:pt idx="63">
                  <c:v>8.3320000000000007</c:v>
                </c:pt>
                <c:pt idx="65">
                  <c:v>27.113</c:v>
                </c:pt>
                <c:pt idx="66">
                  <c:v>29.675000000000001</c:v>
                </c:pt>
                <c:pt idx="68">
                  <c:v>32.534999999999997</c:v>
                </c:pt>
                <c:pt idx="69">
                  <c:v>3.5</c:v>
                </c:pt>
                <c:pt idx="70">
                  <c:v>2.8</c:v>
                </c:pt>
                <c:pt idx="71">
                  <c:v>10.847</c:v>
                </c:pt>
                <c:pt idx="72">
                  <c:v>3.6</c:v>
                </c:pt>
                <c:pt idx="73">
                  <c:v>3.5</c:v>
                </c:pt>
                <c:pt idx="74">
                  <c:v>3.9</c:v>
                </c:pt>
                <c:pt idx="75">
                  <c:v>4.2</c:v>
                </c:pt>
                <c:pt idx="76">
                  <c:v>3.3</c:v>
                </c:pt>
                <c:pt idx="77">
                  <c:v>38.36</c:v>
                </c:pt>
                <c:pt idx="78">
                  <c:v>3.8</c:v>
                </c:pt>
                <c:pt idx="79">
                  <c:v>4</c:v>
                </c:pt>
                <c:pt idx="80">
                  <c:v>27.881</c:v>
                </c:pt>
                <c:pt idx="81">
                  <c:v>8.4320000000000004</c:v>
                </c:pt>
                <c:pt idx="82">
                  <c:v>23.88</c:v>
                </c:pt>
                <c:pt idx="83">
                  <c:v>8.85</c:v>
                </c:pt>
                <c:pt idx="84">
                  <c:v>8.3130000000000006</c:v>
                </c:pt>
                <c:pt idx="85">
                  <c:v>8.0429999999999993</c:v>
                </c:pt>
                <c:pt idx="86">
                  <c:v>7.2629999999999999</c:v>
                </c:pt>
                <c:pt idx="87">
                  <c:v>3</c:v>
                </c:pt>
                <c:pt idx="88">
                  <c:v>3.2</c:v>
                </c:pt>
                <c:pt idx="89">
                  <c:v>3.2</c:v>
                </c:pt>
                <c:pt idx="90">
                  <c:v>3.7</c:v>
                </c:pt>
                <c:pt idx="91">
                  <c:v>3.7</c:v>
                </c:pt>
                <c:pt idx="92">
                  <c:v>3.7</c:v>
                </c:pt>
                <c:pt idx="93">
                  <c:v>46.738999999999997</c:v>
                </c:pt>
                <c:pt idx="94">
                  <c:v>49.393000000000001</c:v>
                </c:pt>
                <c:pt idx="95">
                  <c:v>38.299999999999997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BE-4A3F-9863-60831C1DD9A8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40BE-4A3F-9863-60831C1DD9A8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40BE-4A3F-9863-60831C1DD9A8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40BE-4A3F-9863-60831C1DD9A8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40BE-4A3F-9863-60831C1DD9A8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40BE-4A3F-9863-60831C1DD9A8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1">
                  <c:v>9</c:v>
                </c:pt>
                <c:pt idx="2">
                  <c:v>5.0469999999999997</c:v>
                </c:pt>
                <c:pt idx="3">
                  <c:v>4.6130000000000004</c:v>
                </c:pt>
                <c:pt idx="4">
                  <c:v>9</c:v>
                </c:pt>
                <c:pt idx="5">
                  <c:v>9</c:v>
                </c:pt>
                <c:pt idx="6">
                  <c:v>4.5199999999999996</c:v>
                </c:pt>
                <c:pt idx="7">
                  <c:v>10</c:v>
                </c:pt>
                <c:pt idx="8">
                  <c:v>4.5209999999999999</c:v>
                </c:pt>
                <c:pt idx="9">
                  <c:v>10</c:v>
                </c:pt>
                <c:pt idx="10">
                  <c:v>10</c:v>
                </c:pt>
                <c:pt idx="11">
                  <c:v>4.718</c:v>
                </c:pt>
                <c:pt idx="12">
                  <c:v>10</c:v>
                </c:pt>
                <c:pt idx="13">
                  <c:v>10</c:v>
                </c:pt>
                <c:pt idx="14">
                  <c:v>4.7850000000000001</c:v>
                </c:pt>
                <c:pt idx="15">
                  <c:v>4.984</c:v>
                </c:pt>
                <c:pt idx="16">
                  <c:v>5.1879999999999997</c:v>
                </c:pt>
                <c:pt idx="17">
                  <c:v>13.356999999999999</c:v>
                </c:pt>
                <c:pt idx="18">
                  <c:v>16.12</c:v>
                </c:pt>
                <c:pt idx="19">
                  <c:v>14.327</c:v>
                </c:pt>
                <c:pt idx="20">
                  <c:v>10.244999999999999</c:v>
                </c:pt>
                <c:pt idx="21">
                  <c:v>14.236000000000001</c:v>
                </c:pt>
                <c:pt idx="22">
                  <c:v>14.058</c:v>
                </c:pt>
                <c:pt idx="23">
                  <c:v>13.635</c:v>
                </c:pt>
                <c:pt idx="24">
                  <c:v>6.399</c:v>
                </c:pt>
                <c:pt idx="25">
                  <c:v>11.375999999999999</c:v>
                </c:pt>
                <c:pt idx="26">
                  <c:v>66.516000000000005</c:v>
                </c:pt>
                <c:pt idx="27">
                  <c:v>28.677</c:v>
                </c:pt>
                <c:pt idx="28">
                  <c:v>32.109000000000002</c:v>
                </c:pt>
                <c:pt idx="72">
                  <c:v>189.42400000000001</c:v>
                </c:pt>
                <c:pt idx="78">
                  <c:v>231.09700000000001</c:v>
                </c:pt>
                <c:pt idx="79">
                  <c:v>211.39099999999999</c:v>
                </c:pt>
                <c:pt idx="9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0BE-4A3F-9863-60831C1DD9A8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36.200000000000003</c:v>
                </c:pt>
                <c:pt idx="1">
                  <c:v>9</c:v>
                </c:pt>
                <c:pt idx="2">
                  <c:v>20</c:v>
                </c:pt>
                <c:pt idx="3">
                  <c:v>25.5</c:v>
                </c:pt>
                <c:pt idx="4">
                  <c:v>39.299999999999997</c:v>
                </c:pt>
                <c:pt idx="5">
                  <c:v>40.700000000000003</c:v>
                </c:pt>
                <c:pt idx="6">
                  <c:v>49.5</c:v>
                </c:pt>
                <c:pt idx="7">
                  <c:v>49.6</c:v>
                </c:pt>
                <c:pt idx="8">
                  <c:v>45.4</c:v>
                </c:pt>
                <c:pt idx="9">
                  <c:v>47</c:v>
                </c:pt>
                <c:pt idx="10">
                  <c:v>45.7</c:v>
                </c:pt>
                <c:pt idx="11">
                  <c:v>51.5</c:v>
                </c:pt>
                <c:pt idx="12">
                  <c:v>46.9</c:v>
                </c:pt>
                <c:pt idx="13">
                  <c:v>46.5</c:v>
                </c:pt>
                <c:pt idx="14">
                  <c:v>50.5</c:v>
                </c:pt>
                <c:pt idx="15">
                  <c:v>48.7</c:v>
                </c:pt>
                <c:pt idx="16">
                  <c:v>48.5</c:v>
                </c:pt>
                <c:pt idx="17">
                  <c:v>34</c:v>
                </c:pt>
                <c:pt idx="18">
                  <c:v>28.8</c:v>
                </c:pt>
                <c:pt idx="19">
                  <c:v>32.299999999999997</c:v>
                </c:pt>
                <c:pt idx="20">
                  <c:v>25.4</c:v>
                </c:pt>
                <c:pt idx="21">
                  <c:v>28.1</c:v>
                </c:pt>
                <c:pt idx="22">
                  <c:v>35.4</c:v>
                </c:pt>
                <c:pt idx="23">
                  <c:v>37.6</c:v>
                </c:pt>
                <c:pt idx="24">
                  <c:v>46.4</c:v>
                </c:pt>
                <c:pt idx="25">
                  <c:v>44.5</c:v>
                </c:pt>
                <c:pt idx="26">
                  <c:v>0.6</c:v>
                </c:pt>
                <c:pt idx="27">
                  <c:v>45.4</c:v>
                </c:pt>
                <c:pt idx="28">
                  <c:v>32.1</c:v>
                </c:pt>
                <c:pt idx="29">
                  <c:v>50.2</c:v>
                </c:pt>
                <c:pt idx="30">
                  <c:v>25.8</c:v>
                </c:pt>
                <c:pt idx="31">
                  <c:v>67.8</c:v>
                </c:pt>
                <c:pt idx="32">
                  <c:v>0.2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81.2</c:v>
                </c:pt>
                <c:pt idx="65">
                  <c:v>47.9</c:v>
                </c:pt>
                <c:pt idx="66">
                  <c:v>3.4</c:v>
                </c:pt>
                <c:pt idx="67">
                  <c:v>55.5</c:v>
                </c:pt>
                <c:pt idx="68">
                  <c:v>0</c:v>
                </c:pt>
                <c:pt idx="69">
                  <c:v>60.6</c:v>
                </c:pt>
                <c:pt idx="70">
                  <c:v>48.3</c:v>
                </c:pt>
                <c:pt idx="71">
                  <c:v>0</c:v>
                </c:pt>
                <c:pt idx="72">
                  <c:v>0</c:v>
                </c:pt>
                <c:pt idx="73">
                  <c:v>19</c:v>
                </c:pt>
                <c:pt idx="74">
                  <c:v>167.4</c:v>
                </c:pt>
                <c:pt idx="75">
                  <c:v>182.9</c:v>
                </c:pt>
                <c:pt idx="76">
                  <c:v>243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2.9</c:v>
                </c:pt>
                <c:pt idx="88">
                  <c:v>16.8</c:v>
                </c:pt>
                <c:pt idx="89">
                  <c:v>12.8</c:v>
                </c:pt>
                <c:pt idx="90">
                  <c:v>12.1</c:v>
                </c:pt>
                <c:pt idx="91">
                  <c:v>35.200000000000003</c:v>
                </c:pt>
                <c:pt idx="92">
                  <c:v>19.100000000000001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0BE-4A3F-9863-60831C1DD9A8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B-40BE-4A3F-9863-60831C1DD9A8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0.52300000000000002</c:v>
                </c:pt>
                <c:pt idx="1">
                  <c:v>0.47</c:v>
                </c:pt>
                <c:pt idx="2">
                  <c:v>0.41499999999999998</c:v>
                </c:pt>
                <c:pt idx="3">
                  <c:v>0.38200000000000001</c:v>
                </c:pt>
                <c:pt idx="4">
                  <c:v>0.316</c:v>
                </c:pt>
                <c:pt idx="5">
                  <c:v>0.27800000000000002</c:v>
                </c:pt>
                <c:pt idx="6">
                  <c:v>0.23699999999999999</c:v>
                </c:pt>
                <c:pt idx="7">
                  <c:v>0.19900000000000001</c:v>
                </c:pt>
                <c:pt idx="8">
                  <c:v>0.14199999999999999</c:v>
                </c:pt>
                <c:pt idx="9">
                  <c:v>6.8000000000000005E-2</c:v>
                </c:pt>
                <c:pt idx="18">
                  <c:v>3.1E-2</c:v>
                </c:pt>
                <c:pt idx="19">
                  <c:v>1.2999999999999999E-2</c:v>
                </c:pt>
                <c:pt idx="20">
                  <c:v>3.5000000000000003E-2</c:v>
                </c:pt>
                <c:pt idx="21">
                  <c:v>5.5E-2</c:v>
                </c:pt>
                <c:pt idx="22">
                  <c:v>0.115</c:v>
                </c:pt>
                <c:pt idx="23">
                  <c:v>0.308</c:v>
                </c:pt>
                <c:pt idx="24">
                  <c:v>0.27300000000000002</c:v>
                </c:pt>
                <c:pt idx="25">
                  <c:v>0.105</c:v>
                </c:pt>
                <c:pt idx="26">
                  <c:v>2.4E-2</c:v>
                </c:pt>
                <c:pt idx="27">
                  <c:v>0.02</c:v>
                </c:pt>
                <c:pt idx="28">
                  <c:v>0.105</c:v>
                </c:pt>
                <c:pt idx="29">
                  <c:v>20.483000000000001</c:v>
                </c:pt>
                <c:pt idx="30">
                  <c:v>2.6619999999999999</c:v>
                </c:pt>
                <c:pt idx="31">
                  <c:v>7.827</c:v>
                </c:pt>
                <c:pt idx="32">
                  <c:v>23.039000000000001</c:v>
                </c:pt>
                <c:pt idx="33">
                  <c:v>51.783000000000001</c:v>
                </c:pt>
                <c:pt idx="34">
                  <c:v>78.602999999999994</c:v>
                </c:pt>
                <c:pt idx="35">
                  <c:v>102.86499999999999</c:v>
                </c:pt>
                <c:pt idx="36">
                  <c:v>102.116</c:v>
                </c:pt>
                <c:pt idx="37">
                  <c:v>235.947</c:v>
                </c:pt>
                <c:pt idx="38">
                  <c:v>246.785</c:v>
                </c:pt>
                <c:pt idx="39">
                  <c:v>241.64500000000001</c:v>
                </c:pt>
                <c:pt idx="40">
                  <c:v>203.804</c:v>
                </c:pt>
                <c:pt idx="41">
                  <c:v>220.82900000000001</c:v>
                </c:pt>
                <c:pt idx="42">
                  <c:v>244.92400000000001</c:v>
                </c:pt>
                <c:pt idx="43">
                  <c:v>251.47200000000001</c:v>
                </c:pt>
                <c:pt idx="44">
                  <c:v>155.435</c:v>
                </c:pt>
                <c:pt idx="45">
                  <c:v>149.036</c:v>
                </c:pt>
                <c:pt idx="46">
                  <c:v>112.47499999999999</c:v>
                </c:pt>
                <c:pt idx="47">
                  <c:v>106.235</c:v>
                </c:pt>
                <c:pt idx="48">
                  <c:v>111.851</c:v>
                </c:pt>
                <c:pt idx="49">
                  <c:v>77.088999999999999</c:v>
                </c:pt>
                <c:pt idx="50">
                  <c:v>95.685000000000002</c:v>
                </c:pt>
                <c:pt idx="51">
                  <c:v>105.41200000000001</c:v>
                </c:pt>
                <c:pt idx="52">
                  <c:v>58.884999999999998</c:v>
                </c:pt>
                <c:pt idx="53">
                  <c:v>50.527000000000001</c:v>
                </c:pt>
                <c:pt idx="54">
                  <c:v>49.695999999999998</c:v>
                </c:pt>
                <c:pt idx="55">
                  <c:v>47.694000000000003</c:v>
                </c:pt>
                <c:pt idx="56">
                  <c:v>99.513000000000005</c:v>
                </c:pt>
                <c:pt idx="57">
                  <c:v>101.898</c:v>
                </c:pt>
                <c:pt idx="58">
                  <c:v>88.756</c:v>
                </c:pt>
                <c:pt idx="59">
                  <c:v>83.144000000000005</c:v>
                </c:pt>
                <c:pt idx="60">
                  <c:v>19.154</c:v>
                </c:pt>
                <c:pt idx="61">
                  <c:v>14.468</c:v>
                </c:pt>
                <c:pt idx="62">
                  <c:v>68.814999999999998</c:v>
                </c:pt>
                <c:pt idx="63">
                  <c:v>19.713999999999999</c:v>
                </c:pt>
                <c:pt idx="65">
                  <c:v>1.2989999999999999</c:v>
                </c:pt>
                <c:pt idx="66">
                  <c:v>1.028</c:v>
                </c:pt>
                <c:pt idx="67">
                  <c:v>1.54</c:v>
                </c:pt>
                <c:pt idx="68">
                  <c:v>0.79700000000000004</c:v>
                </c:pt>
                <c:pt idx="69">
                  <c:v>0.50600000000000001</c:v>
                </c:pt>
                <c:pt idx="71">
                  <c:v>9.1479999999999997</c:v>
                </c:pt>
                <c:pt idx="73">
                  <c:v>0.90200000000000002</c:v>
                </c:pt>
                <c:pt idx="74">
                  <c:v>4.4999999999999998E-2</c:v>
                </c:pt>
                <c:pt idx="75">
                  <c:v>9.6000000000000002E-2</c:v>
                </c:pt>
                <c:pt idx="76">
                  <c:v>0.52500000000000002</c:v>
                </c:pt>
                <c:pt idx="77">
                  <c:v>0.70099999999999996</c:v>
                </c:pt>
                <c:pt idx="78">
                  <c:v>0.10199999999999999</c:v>
                </c:pt>
                <c:pt idx="79">
                  <c:v>9.7000000000000003E-2</c:v>
                </c:pt>
                <c:pt idx="80">
                  <c:v>8.8999999999999996E-2</c:v>
                </c:pt>
                <c:pt idx="81">
                  <c:v>7.6999999999999999E-2</c:v>
                </c:pt>
                <c:pt idx="82">
                  <c:v>6.8000000000000005E-2</c:v>
                </c:pt>
                <c:pt idx="83">
                  <c:v>5.7000000000000002E-2</c:v>
                </c:pt>
                <c:pt idx="84">
                  <c:v>5.3999999999999999E-2</c:v>
                </c:pt>
                <c:pt idx="85">
                  <c:v>6.2E-2</c:v>
                </c:pt>
                <c:pt idx="86">
                  <c:v>6.6000000000000003E-2</c:v>
                </c:pt>
                <c:pt idx="87">
                  <c:v>7.2999999999999995E-2</c:v>
                </c:pt>
                <c:pt idx="88">
                  <c:v>7.3999999999999996E-2</c:v>
                </c:pt>
                <c:pt idx="89">
                  <c:v>1.1970000000000001</c:v>
                </c:pt>
                <c:pt idx="90">
                  <c:v>6.8000000000000005E-2</c:v>
                </c:pt>
                <c:pt idx="91">
                  <c:v>6.4000000000000001E-2</c:v>
                </c:pt>
                <c:pt idx="92">
                  <c:v>6.4000000000000001E-2</c:v>
                </c:pt>
                <c:pt idx="93">
                  <c:v>6.9000000000000006E-2</c:v>
                </c:pt>
                <c:pt idx="94">
                  <c:v>7.4999999999999997E-2</c:v>
                </c:pt>
                <c:pt idx="95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0BE-4A3F-9863-60831C1DD9A8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40BE-4A3F-9863-60831C1DD9A8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40BE-4A3F-9863-60831C1DD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153.34</c:v>
                </c:pt>
                <c:pt idx="1">
                  <c:v>146.66</c:v>
                </c:pt>
                <c:pt idx="2">
                  <c:v>141.87</c:v>
                </c:pt>
                <c:pt idx="3">
                  <c:v>134.16999999999999</c:v>
                </c:pt>
                <c:pt idx="4">
                  <c:v>138.24</c:v>
                </c:pt>
                <c:pt idx="5">
                  <c:v>138.35</c:v>
                </c:pt>
                <c:pt idx="6">
                  <c:v>139.21</c:v>
                </c:pt>
                <c:pt idx="7">
                  <c:v>135.99</c:v>
                </c:pt>
                <c:pt idx="8">
                  <c:v>139.24</c:v>
                </c:pt>
                <c:pt idx="9">
                  <c:v>136.22999999999999</c:v>
                </c:pt>
                <c:pt idx="10">
                  <c:v>135.44999999999999</c:v>
                </c:pt>
                <c:pt idx="11">
                  <c:v>133.53</c:v>
                </c:pt>
                <c:pt idx="12">
                  <c:v>135.27000000000001</c:v>
                </c:pt>
                <c:pt idx="13">
                  <c:v>135.22</c:v>
                </c:pt>
                <c:pt idx="14">
                  <c:v>134.03</c:v>
                </c:pt>
                <c:pt idx="15">
                  <c:v>133.31</c:v>
                </c:pt>
                <c:pt idx="16">
                  <c:v>133.5</c:v>
                </c:pt>
                <c:pt idx="17">
                  <c:v>134.38999999999999</c:v>
                </c:pt>
                <c:pt idx="18">
                  <c:v>134.91999999999999</c:v>
                </c:pt>
                <c:pt idx="19">
                  <c:v>133.88999999999999</c:v>
                </c:pt>
                <c:pt idx="20">
                  <c:v>136.38999999999999</c:v>
                </c:pt>
                <c:pt idx="21">
                  <c:v>135.01</c:v>
                </c:pt>
                <c:pt idx="22">
                  <c:v>135.61000000000001</c:v>
                </c:pt>
                <c:pt idx="23">
                  <c:v>131.97</c:v>
                </c:pt>
                <c:pt idx="24">
                  <c:v>139.87</c:v>
                </c:pt>
                <c:pt idx="25">
                  <c:v>133.9</c:v>
                </c:pt>
                <c:pt idx="26">
                  <c:v>122.88</c:v>
                </c:pt>
                <c:pt idx="27">
                  <c:v>117.76</c:v>
                </c:pt>
                <c:pt idx="28">
                  <c:v>134.43</c:v>
                </c:pt>
                <c:pt idx="29">
                  <c:v>127.53</c:v>
                </c:pt>
                <c:pt idx="30">
                  <c:v>74.67</c:v>
                </c:pt>
                <c:pt idx="31">
                  <c:v>26</c:v>
                </c:pt>
                <c:pt idx="32">
                  <c:v>15.8</c:v>
                </c:pt>
                <c:pt idx="33">
                  <c:v>7.06</c:v>
                </c:pt>
                <c:pt idx="34">
                  <c:v>1.1299999999999999</c:v>
                </c:pt>
                <c:pt idx="35">
                  <c:v>-4.01</c:v>
                </c:pt>
                <c:pt idx="36">
                  <c:v>-4.8899999999999997</c:v>
                </c:pt>
                <c:pt idx="37">
                  <c:v>-2.99</c:v>
                </c:pt>
                <c:pt idx="38">
                  <c:v>-3.27</c:v>
                </c:pt>
                <c:pt idx="39">
                  <c:v>-3.29</c:v>
                </c:pt>
                <c:pt idx="40">
                  <c:v>-2.57</c:v>
                </c:pt>
                <c:pt idx="41">
                  <c:v>-2.73</c:v>
                </c:pt>
                <c:pt idx="42">
                  <c:v>-3.01</c:v>
                </c:pt>
                <c:pt idx="43">
                  <c:v>-3.51</c:v>
                </c:pt>
                <c:pt idx="44">
                  <c:v>-2.0099999999999998</c:v>
                </c:pt>
                <c:pt idx="45">
                  <c:v>-2.0099999999999998</c:v>
                </c:pt>
                <c:pt idx="46">
                  <c:v>-3.08</c:v>
                </c:pt>
                <c:pt idx="47">
                  <c:v>-2.59</c:v>
                </c:pt>
                <c:pt idx="48">
                  <c:v>-0.7</c:v>
                </c:pt>
                <c:pt idx="49">
                  <c:v>-2.0099999999999998</c:v>
                </c:pt>
                <c:pt idx="50">
                  <c:v>-1.62</c:v>
                </c:pt>
                <c:pt idx="51">
                  <c:v>-1.23</c:v>
                </c:pt>
                <c:pt idx="52">
                  <c:v>-2.0099999999999998</c:v>
                </c:pt>
                <c:pt idx="53">
                  <c:v>-2.95</c:v>
                </c:pt>
                <c:pt idx="54">
                  <c:v>-2.96</c:v>
                </c:pt>
                <c:pt idx="55">
                  <c:v>-3.13</c:v>
                </c:pt>
                <c:pt idx="56">
                  <c:v>-6.9</c:v>
                </c:pt>
                <c:pt idx="57">
                  <c:v>-5.78</c:v>
                </c:pt>
                <c:pt idx="58">
                  <c:v>-4.9000000000000004</c:v>
                </c:pt>
                <c:pt idx="59">
                  <c:v>-4.08</c:v>
                </c:pt>
                <c:pt idx="60">
                  <c:v>-2.9</c:v>
                </c:pt>
                <c:pt idx="61">
                  <c:v>-2.78</c:v>
                </c:pt>
                <c:pt idx="62">
                  <c:v>2.0499999999999998</c:v>
                </c:pt>
                <c:pt idx="63">
                  <c:v>1.08</c:v>
                </c:pt>
                <c:pt idx="64">
                  <c:v>0</c:v>
                </c:pt>
                <c:pt idx="65">
                  <c:v>4.47</c:v>
                </c:pt>
                <c:pt idx="66">
                  <c:v>11.47</c:v>
                </c:pt>
                <c:pt idx="67">
                  <c:v>72.3</c:v>
                </c:pt>
                <c:pt idx="68">
                  <c:v>24.19</c:v>
                </c:pt>
                <c:pt idx="69">
                  <c:v>113.77</c:v>
                </c:pt>
                <c:pt idx="70">
                  <c:v>146.09</c:v>
                </c:pt>
                <c:pt idx="71">
                  <c:v>169.44</c:v>
                </c:pt>
                <c:pt idx="72">
                  <c:v>125.95</c:v>
                </c:pt>
                <c:pt idx="73">
                  <c:v>150.52000000000001</c:v>
                </c:pt>
                <c:pt idx="74">
                  <c:v>159.6</c:v>
                </c:pt>
                <c:pt idx="75">
                  <c:v>163.51</c:v>
                </c:pt>
                <c:pt idx="76">
                  <c:v>155.31</c:v>
                </c:pt>
                <c:pt idx="77">
                  <c:v>140.01</c:v>
                </c:pt>
                <c:pt idx="78">
                  <c:v>125.51</c:v>
                </c:pt>
                <c:pt idx="79">
                  <c:v>126</c:v>
                </c:pt>
                <c:pt idx="80">
                  <c:v>148.37</c:v>
                </c:pt>
                <c:pt idx="81">
                  <c:v>155.72</c:v>
                </c:pt>
                <c:pt idx="82">
                  <c:v>151.18</c:v>
                </c:pt>
                <c:pt idx="83">
                  <c:v>165.28</c:v>
                </c:pt>
                <c:pt idx="84">
                  <c:v>164.64</c:v>
                </c:pt>
                <c:pt idx="85">
                  <c:v>165.28</c:v>
                </c:pt>
                <c:pt idx="86">
                  <c:v>165.28</c:v>
                </c:pt>
                <c:pt idx="87">
                  <c:v>164.33</c:v>
                </c:pt>
                <c:pt idx="88">
                  <c:v>164.06</c:v>
                </c:pt>
                <c:pt idx="89">
                  <c:v>161.13999999999999</c:v>
                </c:pt>
                <c:pt idx="90">
                  <c:v>164.63</c:v>
                </c:pt>
                <c:pt idx="91">
                  <c:v>160.01</c:v>
                </c:pt>
                <c:pt idx="92">
                  <c:v>163.24</c:v>
                </c:pt>
                <c:pt idx="93">
                  <c:v>160.96</c:v>
                </c:pt>
                <c:pt idx="94">
                  <c:v>163.19</c:v>
                </c:pt>
                <c:pt idx="95">
                  <c:v>155.19999999999999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0BE-4A3F-9863-60831C1DD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D16A-4627-A866-F366FB67A3A7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6">
                  <c:v>2.6</c:v>
                </c:pt>
                <c:pt idx="33">
                  <c:v>2.2999999999999998</c:v>
                </c:pt>
                <c:pt idx="34">
                  <c:v>2.2999999999999998</c:v>
                </c:pt>
                <c:pt idx="35">
                  <c:v>2.2999999999999998</c:v>
                </c:pt>
                <c:pt idx="36">
                  <c:v>2.2999999999999998</c:v>
                </c:pt>
                <c:pt idx="37">
                  <c:v>2.1</c:v>
                </c:pt>
                <c:pt idx="38">
                  <c:v>2.1</c:v>
                </c:pt>
                <c:pt idx="39">
                  <c:v>2.1</c:v>
                </c:pt>
                <c:pt idx="40">
                  <c:v>2.1</c:v>
                </c:pt>
                <c:pt idx="41">
                  <c:v>2.1</c:v>
                </c:pt>
                <c:pt idx="42">
                  <c:v>2.1</c:v>
                </c:pt>
                <c:pt idx="43">
                  <c:v>2.1</c:v>
                </c:pt>
                <c:pt idx="44">
                  <c:v>2.1</c:v>
                </c:pt>
                <c:pt idx="45">
                  <c:v>2.1</c:v>
                </c:pt>
                <c:pt idx="46">
                  <c:v>2.1</c:v>
                </c:pt>
                <c:pt idx="47">
                  <c:v>2.1</c:v>
                </c:pt>
                <c:pt idx="48">
                  <c:v>2.1</c:v>
                </c:pt>
                <c:pt idx="49">
                  <c:v>2.1</c:v>
                </c:pt>
                <c:pt idx="50">
                  <c:v>2.1</c:v>
                </c:pt>
                <c:pt idx="51">
                  <c:v>2.1</c:v>
                </c:pt>
                <c:pt idx="52">
                  <c:v>2.1</c:v>
                </c:pt>
                <c:pt idx="53">
                  <c:v>2.1</c:v>
                </c:pt>
                <c:pt idx="54">
                  <c:v>2.1</c:v>
                </c:pt>
                <c:pt idx="55">
                  <c:v>2.1</c:v>
                </c:pt>
                <c:pt idx="56">
                  <c:v>2.1</c:v>
                </c:pt>
                <c:pt idx="57">
                  <c:v>4.8</c:v>
                </c:pt>
                <c:pt idx="58">
                  <c:v>4.8</c:v>
                </c:pt>
                <c:pt idx="59">
                  <c:v>4.8</c:v>
                </c:pt>
                <c:pt idx="60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6A-4627-A866-F366FB67A3A7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76">
                  <c:v>2.8</c:v>
                </c:pt>
                <c:pt idx="91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6A-4627-A866-F366FB67A3A7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7">
                  <c:v>1.387</c:v>
                </c:pt>
                <c:pt idx="9">
                  <c:v>1.272</c:v>
                </c:pt>
                <c:pt idx="10">
                  <c:v>1.2729999999999999</c:v>
                </c:pt>
                <c:pt idx="11">
                  <c:v>1.2729999999999999</c:v>
                </c:pt>
                <c:pt idx="12">
                  <c:v>1.6539999999999999</c:v>
                </c:pt>
                <c:pt idx="13">
                  <c:v>1.77</c:v>
                </c:pt>
                <c:pt idx="14">
                  <c:v>1.655</c:v>
                </c:pt>
                <c:pt idx="15">
                  <c:v>1.655</c:v>
                </c:pt>
                <c:pt idx="16">
                  <c:v>0.64900000000000002</c:v>
                </c:pt>
                <c:pt idx="24">
                  <c:v>0.45800000000000002</c:v>
                </c:pt>
                <c:pt idx="26">
                  <c:v>0.308</c:v>
                </c:pt>
                <c:pt idx="27">
                  <c:v>5.1999999999999998E-2</c:v>
                </c:pt>
                <c:pt idx="40">
                  <c:v>7.4999999999999997E-2</c:v>
                </c:pt>
                <c:pt idx="41">
                  <c:v>0.254</c:v>
                </c:pt>
                <c:pt idx="42">
                  <c:v>0.505</c:v>
                </c:pt>
                <c:pt idx="43">
                  <c:v>1.0129999999999999</c:v>
                </c:pt>
                <c:pt idx="46">
                  <c:v>2.9340000000000002</c:v>
                </c:pt>
                <c:pt idx="47">
                  <c:v>0.48199999999999998</c:v>
                </c:pt>
                <c:pt idx="48">
                  <c:v>1.8</c:v>
                </c:pt>
                <c:pt idx="49">
                  <c:v>2.2999999999999998</c:v>
                </c:pt>
                <c:pt idx="50">
                  <c:v>2.9</c:v>
                </c:pt>
                <c:pt idx="51">
                  <c:v>1.4</c:v>
                </c:pt>
                <c:pt idx="52">
                  <c:v>0.6</c:v>
                </c:pt>
                <c:pt idx="53">
                  <c:v>3.2250000000000001</c:v>
                </c:pt>
                <c:pt idx="54">
                  <c:v>4.1040000000000001</c:v>
                </c:pt>
                <c:pt idx="55">
                  <c:v>3.8849999999999998</c:v>
                </c:pt>
                <c:pt idx="56">
                  <c:v>21.893999999999998</c:v>
                </c:pt>
                <c:pt idx="57">
                  <c:v>17.495000000000001</c:v>
                </c:pt>
                <c:pt idx="58">
                  <c:v>12.925000000000001</c:v>
                </c:pt>
                <c:pt idx="59">
                  <c:v>9.5280000000000005</c:v>
                </c:pt>
                <c:pt idx="60">
                  <c:v>0.1</c:v>
                </c:pt>
                <c:pt idx="61">
                  <c:v>1.2030000000000001</c:v>
                </c:pt>
                <c:pt idx="63">
                  <c:v>0.89200000000000002</c:v>
                </c:pt>
                <c:pt idx="64">
                  <c:v>2.7850000000000001</c:v>
                </c:pt>
                <c:pt idx="65">
                  <c:v>0.6</c:v>
                </c:pt>
                <c:pt idx="66">
                  <c:v>0.5</c:v>
                </c:pt>
                <c:pt idx="67">
                  <c:v>2.597</c:v>
                </c:pt>
                <c:pt idx="69">
                  <c:v>12.141</c:v>
                </c:pt>
                <c:pt idx="70">
                  <c:v>6.1449999999999996</c:v>
                </c:pt>
                <c:pt idx="73">
                  <c:v>3</c:v>
                </c:pt>
                <c:pt idx="74">
                  <c:v>3</c:v>
                </c:pt>
                <c:pt idx="75">
                  <c:v>8.2810000000000006</c:v>
                </c:pt>
                <c:pt idx="76">
                  <c:v>16.382999999999999</c:v>
                </c:pt>
                <c:pt idx="77">
                  <c:v>1.8029999999999999</c:v>
                </c:pt>
                <c:pt idx="80">
                  <c:v>3.0190000000000001</c:v>
                </c:pt>
                <c:pt idx="81">
                  <c:v>3.0009999999999999</c:v>
                </c:pt>
                <c:pt idx="82">
                  <c:v>2.6619999999999999</c:v>
                </c:pt>
                <c:pt idx="83">
                  <c:v>3.0550000000000002</c:v>
                </c:pt>
                <c:pt idx="84">
                  <c:v>2.9119999999999999</c:v>
                </c:pt>
                <c:pt idx="85">
                  <c:v>3.153</c:v>
                </c:pt>
                <c:pt idx="86">
                  <c:v>2.9769999999999999</c:v>
                </c:pt>
                <c:pt idx="87">
                  <c:v>2.4780000000000002</c:v>
                </c:pt>
                <c:pt idx="88">
                  <c:v>12.693</c:v>
                </c:pt>
                <c:pt idx="89">
                  <c:v>9.2149999999999999</c:v>
                </c:pt>
                <c:pt idx="90">
                  <c:v>9.1069999999999993</c:v>
                </c:pt>
                <c:pt idx="91">
                  <c:v>9.2279999999999998</c:v>
                </c:pt>
                <c:pt idx="92">
                  <c:v>7.7279999999999998</c:v>
                </c:pt>
                <c:pt idx="93">
                  <c:v>1.5</c:v>
                </c:pt>
                <c:pt idx="95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6A-4627-A866-F366FB67A3A7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D16A-4627-A866-F366FB67A3A7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D16A-4627-A866-F366FB67A3A7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7">
                  <c:v>124.485</c:v>
                </c:pt>
                <c:pt idx="38">
                  <c:v>134.28700000000001</c:v>
                </c:pt>
                <c:pt idx="39">
                  <c:v>135.06800000000001</c:v>
                </c:pt>
                <c:pt idx="40">
                  <c:v>42.584000000000003</c:v>
                </c:pt>
                <c:pt idx="41">
                  <c:v>45.247</c:v>
                </c:pt>
                <c:pt idx="42">
                  <c:v>60.857999999999997</c:v>
                </c:pt>
                <c:pt idx="43">
                  <c:v>74.662999999999997</c:v>
                </c:pt>
                <c:pt idx="44">
                  <c:v>28</c:v>
                </c:pt>
                <c:pt idx="45">
                  <c:v>30.85</c:v>
                </c:pt>
                <c:pt idx="46">
                  <c:v>57.176000000000002</c:v>
                </c:pt>
                <c:pt idx="47">
                  <c:v>36.319000000000003</c:v>
                </c:pt>
                <c:pt idx="52">
                  <c:v>18.350000000000001</c:v>
                </c:pt>
                <c:pt idx="74">
                  <c:v>152.94999999999999</c:v>
                </c:pt>
                <c:pt idx="75">
                  <c:v>154.273</c:v>
                </c:pt>
                <c:pt idx="76">
                  <c:v>200</c:v>
                </c:pt>
                <c:pt idx="78">
                  <c:v>130.28399999999999</c:v>
                </c:pt>
                <c:pt idx="79">
                  <c:v>116.191</c:v>
                </c:pt>
                <c:pt idx="91">
                  <c:v>16.05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16A-4627-A866-F366FB67A3A7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D16A-4627-A866-F366FB67A3A7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D16A-4627-A866-F366FB67A3A7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D16A-4627-A866-F366FB67A3A7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D16A-4627-A866-F366FB67A3A7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144</c:v>
                </c:pt>
                <c:pt idx="41">
                  <c:v>149</c:v>
                </c:pt>
                <c:pt idx="42">
                  <c:v>149</c:v>
                </c:pt>
                <c:pt idx="43">
                  <c:v>154.69999999999999</c:v>
                </c:pt>
                <c:pt idx="44">
                  <c:v>110.7</c:v>
                </c:pt>
                <c:pt idx="45">
                  <c:v>100</c:v>
                </c:pt>
                <c:pt idx="46">
                  <c:v>33.4</c:v>
                </c:pt>
                <c:pt idx="47">
                  <c:v>48.9</c:v>
                </c:pt>
                <c:pt idx="48">
                  <c:v>93.7</c:v>
                </c:pt>
                <c:pt idx="49">
                  <c:v>62.9</c:v>
                </c:pt>
                <c:pt idx="50">
                  <c:v>86.8</c:v>
                </c:pt>
                <c:pt idx="51">
                  <c:v>95.5</c:v>
                </c:pt>
                <c:pt idx="52">
                  <c:v>27.9</c:v>
                </c:pt>
                <c:pt idx="53">
                  <c:v>31.5</c:v>
                </c:pt>
                <c:pt idx="54">
                  <c:v>32.4</c:v>
                </c:pt>
                <c:pt idx="55">
                  <c:v>29.2</c:v>
                </c:pt>
                <c:pt idx="56">
                  <c:v>59</c:v>
                </c:pt>
                <c:pt idx="57">
                  <c:v>69</c:v>
                </c:pt>
                <c:pt idx="58">
                  <c:v>56.1</c:v>
                </c:pt>
                <c:pt idx="59">
                  <c:v>58.5</c:v>
                </c:pt>
                <c:pt idx="60">
                  <c:v>4.7</c:v>
                </c:pt>
                <c:pt idx="61">
                  <c:v>1.6</c:v>
                </c:pt>
                <c:pt idx="62">
                  <c:v>88.1</c:v>
                </c:pt>
                <c:pt idx="63">
                  <c:v>23.9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32.299999999999997</c:v>
                </c:pt>
                <c:pt idx="69">
                  <c:v>0</c:v>
                </c:pt>
                <c:pt idx="70">
                  <c:v>0</c:v>
                </c:pt>
                <c:pt idx="71">
                  <c:v>19.3</c:v>
                </c:pt>
                <c:pt idx="72">
                  <c:v>188.9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34.700000000000003</c:v>
                </c:pt>
                <c:pt idx="78">
                  <c:v>75</c:v>
                </c:pt>
                <c:pt idx="79">
                  <c:v>71.099999999999994</c:v>
                </c:pt>
                <c:pt idx="80">
                  <c:v>19.8</c:v>
                </c:pt>
                <c:pt idx="81">
                  <c:v>0.1</c:v>
                </c:pt>
                <c:pt idx="82">
                  <c:v>15.8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46.8</c:v>
                </c:pt>
                <c:pt idx="94">
                  <c:v>51</c:v>
                </c:pt>
                <c:pt idx="95">
                  <c:v>44.5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16A-4627-A866-F366FB67A3A7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51.99</c:v>
                </c:pt>
                <c:pt idx="1">
                  <c:v>33.718000000000004</c:v>
                </c:pt>
                <c:pt idx="2">
                  <c:v>40.451000000000001</c:v>
                </c:pt>
                <c:pt idx="3">
                  <c:v>53.02</c:v>
                </c:pt>
                <c:pt idx="4">
                  <c:v>53.168999999999997</c:v>
                </c:pt>
                <c:pt idx="5">
                  <c:v>54.679000000000002</c:v>
                </c:pt>
                <c:pt idx="6">
                  <c:v>56.29</c:v>
                </c:pt>
                <c:pt idx="7">
                  <c:v>63.527999999999999</c:v>
                </c:pt>
                <c:pt idx="8">
                  <c:v>54.878999999999998</c:v>
                </c:pt>
                <c:pt idx="9">
                  <c:v>60.787999999999997</c:v>
                </c:pt>
                <c:pt idx="10">
                  <c:v>60.93</c:v>
                </c:pt>
                <c:pt idx="11">
                  <c:v>61.591999999999999</c:v>
                </c:pt>
                <c:pt idx="12">
                  <c:v>62.054000000000002</c:v>
                </c:pt>
                <c:pt idx="13">
                  <c:v>61.487000000000002</c:v>
                </c:pt>
                <c:pt idx="14">
                  <c:v>61.055</c:v>
                </c:pt>
                <c:pt idx="15">
                  <c:v>60.368000000000002</c:v>
                </c:pt>
                <c:pt idx="16">
                  <c:v>58.19</c:v>
                </c:pt>
                <c:pt idx="17">
                  <c:v>53.055</c:v>
                </c:pt>
                <c:pt idx="18">
                  <c:v>52.466999999999999</c:v>
                </c:pt>
                <c:pt idx="19">
                  <c:v>52.039000000000001</c:v>
                </c:pt>
                <c:pt idx="20">
                  <c:v>41.072000000000003</c:v>
                </c:pt>
                <c:pt idx="21">
                  <c:v>47.332999999999998</c:v>
                </c:pt>
                <c:pt idx="22">
                  <c:v>54.85</c:v>
                </c:pt>
                <c:pt idx="23">
                  <c:v>56.665999999999997</c:v>
                </c:pt>
                <c:pt idx="24">
                  <c:v>57.851999999999997</c:v>
                </c:pt>
                <c:pt idx="25">
                  <c:v>61.2</c:v>
                </c:pt>
                <c:pt idx="26">
                  <c:v>71.951999999999998</c:v>
                </c:pt>
                <c:pt idx="27">
                  <c:v>79.281000000000006</c:v>
                </c:pt>
                <c:pt idx="28">
                  <c:v>75.686999999999998</c:v>
                </c:pt>
                <c:pt idx="29">
                  <c:v>96.378</c:v>
                </c:pt>
                <c:pt idx="30">
                  <c:v>57.533000000000001</c:v>
                </c:pt>
                <c:pt idx="31">
                  <c:v>116.974</c:v>
                </c:pt>
                <c:pt idx="32">
                  <c:v>69.665000000000006</c:v>
                </c:pt>
                <c:pt idx="33">
                  <c:v>123.51</c:v>
                </c:pt>
                <c:pt idx="34">
                  <c:v>123.01</c:v>
                </c:pt>
                <c:pt idx="35">
                  <c:v>115.065</c:v>
                </c:pt>
                <c:pt idx="36">
                  <c:v>105.21599999999999</c:v>
                </c:pt>
                <c:pt idx="37">
                  <c:v>109.98099999999999</c:v>
                </c:pt>
                <c:pt idx="38">
                  <c:v>111.018</c:v>
                </c:pt>
                <c:pt idx="39">
                  <c:v>105.197</c:v>
                </c:pt>
                <c:pt idx="40">
                  <c:v>15.345000000000001</c:v>
                </c:pt>
                <c:pt idx="41">
                  <c:v>24.827999999999999</c:v>
                </c:pt>
                <c:pt idx="42">
                  <c:v>33.378999999999998</c:v>
                </c:pt>
                <c:pt idx="43">
                  <c:v>19.795999999999999</c:v>
                </c:pt>
                <c:pt idx="44">
                  <c:v>15.935</c:v>
                </c:pt>
                <c:pt idx="45">
                  <c:v>17.385999999999999</c:v>
                </c:pt>
                <c:pt idx="46">
                  <c:v>18.149999999999999</c:v>
                </c:pt>
                <c:pt idx="47">
                  <c:v>19.582999999999998</c:v>
                </c:pt>
                <c:pt idx="48">
                  <c:v>14.266999999999999</c:v>
                </c:pt>
                <c:pt idx="49">
                  <c:v>9.7469999999999999</c:v>
                </c:pt>
                <c:pt idx="50">
                  <c:v>3.8759999999999999</c:v>
                </c:pt>
                <c:pt idx="51">
                  <c:v>6.3659999999999997</c:v>
                </c:pt>
                <c:pt idx="52">
                  <c:v>9.923</c:v>
                </c:pt>
                <c:pt idx="53">
                  <c:v>13.717000000000001</c:v>
                </c:pt>
                <c:pt idx="54">
                  <c:v>11.093</c:v>
                </c:pt>
                <c:pt idx="55">
                  <c:v>12.532999999999999</c:v>
                </c:pt>
                <c:pt idx="56">
                  <c:v>16.518999999999998</c:v>
                </c:pt>
                <c:pt idx="57">
                  <c:v>10.603</c:v>
                </c:pt>
                <c:pt idx="58">
                  <c:v>14.930999999999999</c:v>
                </c:pt>
                <c:pt idx="59">
                  <c:v>10.316000000000001</c:v>
                </c:pt>
                <c:pt idx="60">
                  <c:v>9.5389999999999997</c:v>
                </c:pt>
                <c:pt idx="61">
                  <c:v>11.678000000000001</c:v>
                </c:pt>
                <c:pt idx="62">
                  <c:v>0.80500000000000005</c:v>
                </c:pt>
                <c:pt idx="63">
                  <c:v>3.2839999999999998</c:v>
                </c:pt>
                <c:pt idx="64">
                  <c:v>78.459000000000003</c:v>
                </c:pt>
                <c:pt idx="65">
                  <c:v>75.697000000000003</c:v>
                </c:pt>
                <c:pt idx="66">
                  <c:v>33.61</c:v>
                </c:pt>
                <c:pt idx="67">
                  <c:v>54.462000000000003</c:v>
                </c:pt>
                <c:pt idx="68">
                  <c:v>2.4279999999999999</c:v>
                </c:pt>
                <c:pt idx="69">
                  <c:v>53.997</c:v>
                </c:pt>
                <c:pt idx="70">
                  <c:v>46.472000000000001</c:v>
                </c:pt>
                <c:pt idx="71">
                  <c:v>2.3180000000000001</c:v>
                </c:pt>
                <c:pt idx="72">
                  <c:v>5.7249999999999996</c:v>
                </c:pt>
                <c:pt idx="73">
                  <c:v>22.018000000000001</c:v>
                </c:pt>
                <c:pt idx="74">
                  <c:v>17.033000000000001</c:v>
                </c:pt>
                <c:pt idx="75">
                  <c:v>26.28</c:v>
                </c:pt>
                <c:pt idx="76">
                  <c:v>29.369</c:v>
                </c:pt>
                <c:pt idx="77">
                  <c:v>4.3070000000000004</c:v>
                </c:pt>
                <c:pt idx="78">
                  <c:v>31.4</c:v>
                </c:pt>
                <c:pt idx="79">
                  <c:v>29.873999999999999</c:v>
                </c:pt>
                <c:pt idx="80">
                  <c:v>6.8</c:v>
                </c:pt>
                <c:pt idx="81">
                  <c:v>7</c:v>
                </c:pt>
                <c:pt idx="82">
                  <c:v>7.1</c:v>
                </c:pt>
                <c:pt idx="83">
                  <c:v>7.4</c:v>
                </c:pt>
                <c:pt idx="84">
                  <c:v>7</c:v>
                </c:pt>
                <c:pt idx="85">
                  <c:v>6.5</c:v>
                </c:pt>
                <c:pt idx="86">
                  <c:v>5.9</c:v>
                </c:pt>
                <c:pt idx="87">
                  <c:v>5.1239999999999997</c:v>
                </c:pt>
                <c:pt idx="88">
                  <c:v>8.98</c:v>
                </c:pt>
                <c:pt idx="89">
                  <c:v>9.5749999999999993</c:v>
                </c:pt>
                <c:pt idx="90">
                  <c:v>8.2859999999999996</c:v>
                </c:pt>
                <c:pt idx="91">
                  <c:v>12.39</c:v>
                </c:pt>
                <c:pt idx="92">
                  <c:v>16.603999999999999</c:v>
                </c:pt>
                <c:pt idx="95">
                  <c:v>0.91100000000000003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16A-4627-A866-F366FB67A3A7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7">
                  <c:v>124.485</c:v>
                </c:pt>
                <c:pt idx="38">
                  <c:v>134.28700000000001</c:v>
                </c:pt>
                <c:pt idx="39">
                  <c:v>135.06800000000001</c:v>
                </c:pt>
                <c:pt idx="40">
                  <c:v>42.584000000000003</c:v>
                </c:pt>
                <c:pt idx="41">
                  <c:v>45.247</c:v>
                </c:pt>
                <c:pt idx="42">
                  <c:v>60.857999999999997</c:v>
                </c:pt>
                <c:pt idx="43">
                  <c:v>74.662999999999997</c:v>
                </c:pt>
                <c:pt idx="44">
                  <c:v>28</c:v>
                </c:pt>
                <c:pt idx="45">
                  <c:v>30.85</c:v>
                </c:pt>
                <c:pt idx="46">
                  <c:v>57.176000000000002</c:v>
                </c:pt>
                <c:pt idx="47">
                  <c:v>36.319000000000003</c:v>
                </c:pt>
                <c:pt idx="52">
                  <c:v>18.350000000000001</c:v>
                </c:pt>
                <c:pt idx="74">
                  <c:v>152.94999999999999</c:v>
                </c:pt>
                <c:pt idx="75">
                  <c:v>154.273</c:v>
                </c:pt>
                <c:pt idx="76">
                  <c:v>200</c:v>
                </c:pt>
                <c:pt idx="78">
                  <c:v>130.28399999999999</c:v>
                </c:pt>
                <c:pt idx="79">
                  <c:v>116.191</c:v>
                </c:pt>
                <c:pt idx="91">
                  <c:v>16.05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16A-4627-A866-F366FB67A3A7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D16A-4627-A866-F366FB67A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153.34</c:v>
                </c:pt>
                <c:pt idx="1">
                  <c:v>146.66</c:v>
                </c:pt>
                <c:pt idx="2">
                  <c:v>141.87</c:v>
                </c:pt>
                <c:pt idx="3">
                  <c:v>134.16999999999999</c:v>
                </c:pt>
                <c:pt idx="4">
                  <c:v>138.24</c:v>
                </c:pt>
                <c:pt idx="5">
                  <c:v>138.35</c:v>
                </c:pt>
                <c:pt idx="6">
                  <c:v>139.21</c:v>
                </c:pt>
                <c:pt idx="7">
                  <c:v>135.99</c:v>
                </c:pt>
                <c:pt idx="8">
                  <c:v>139.24</c:v>
                </c:pt>
                <c:pt idx="9">
                  <c:v>136.22999999999999</c:v>
                </c:pt>
                <c:pt idx="10">
                  <c:v>135.44999999999999</c:v>
                </c:pt>
                <c:pt idx="11">
                  <c:v>133.53</c:v>
                </c:pt>
                <c:pt idx="12">
                  <c:v>135.27000000000001</c:v>
                </c:pt>
                <c:pt idx="13">
                  <c:v>135.22</c:v>
                </c:pt>
                <c:pt idx="14">
                  <c:v>134.03</c:v>
                </c:pt>
                <c:pt idx="15">
                  <c:v>133.31</c:v>
                </c:pt>
                <c:pt idx="16">
                  <c:v>133.5</c:v>
                </c:pt>
                <c:pt idx="17">
                  <c:v>134.38999999999999</c:v>
                </c:pt>
                <c:pt idx="18">
                  <c:v>134.91999999999999</c:v>
                </c:pt>
                <c:pt idx="19">
                  <c:v>133.88999999999999</c:v>
                </c:pt>
                <c:pt idx="20">
                  <c:v>136.38999999999999</c:v>
                </c:pt>
                <c:pt idx="21">
                  <c:v>135.01</c:v>
                </c:pt>
                <c:pt idx="22">
                  <c:v>135.61000000000001</c:v>
                </c:pt>
                <c:pt idx="23">
                  <c:v>131.97</c:v>
                </c:pt>
                <c:pt idx="24">
                  <c:v>139.87</c:v>
                </c:pt>
                <c:pt idx="25">
                  <c:v>133.9</c:v>
                </c:pt>
                <c:pt idx="26">
                  <c:v>122.88</c:v>
                </c:pt>
                <c:pt idx="27">
                  <c:v>117.76</c:v>
                </c:pt>
                <c:pt idx="28">
                  <c:v>134.43</c:v>
                </c:pt>
                <c:pt idx="29">
                  <c:v>127.53</c:v>
                </c:pt>
                <c:pt idx="30">
                  <c:v>74.67</c:v>
                </c:pt>
                <c:pt idx="31">
                  <c:v>26</c:v>
                </c:pt>
                <c:pt idx="32">
                  <c:v>15.8</c:v>
                </c:pt>
                <c:pt idx="33">
                  <c:v>7.06</c:v>
                </c:pt>
                <c:pt idx="34">
                  <c:v>1.1299999999999999</c:v>
                </c:pt>
                <c:pt idx="35">
                  <c:v>-4.01</c:v>
                </c:pt>
                <c:pt idx="36">
                  <c:v>-4.8899999999999997</c:v>
                </c:pt>
                <c:pt idx="37">
                  <c:v>-2.99</c:v>
                </c:pt>
                <c:pt idx="38">
                  <c:v>-3.27</c:v>
                </c:pt>
                <c:pt idx="39">
                  <c:v>-3.29</c:v>
                </c:pt>
                <c:pt idx="40">
                  <c:v>-2.57</c:v>
                </c:pt>
                <c:pt idx="41">
                  <c:v>-2.73</c:v>
                </c:pt>
                <c:pt idx="42">
                  <c:v>-3.01</c:v>
                </c:pt>
                <c:pt idx="43">
                  <c:v>-3.51</c:v>
                </c:pt>
                <c:pt idx="44">
                  <c:v>-2.0099999999999998</c:v>
                </c:pt>
                <c:pt idx="45">
                  <c:v>-2.0099999999999998</c:v>
                </c:pt>
                <c:pt idx="46">
                  <c:v>-3.08</c:v>
                </c:pt>
                <c:pt idx="47">
                  <c:v>-2.59</c:v>
                </c:pt>
                <c:pt idx="48">
                  <c:v>-0.7</c:v>
                </c:pt>
                <c:pt idx="49">
                  <c:v>-2.0099999999999998</c:v>
                </c:pt>
                <c:pt idx="50">
                  <c:v>-1.62</c:v>
                </c:pt>
                <c:pt idx="51">
                  <c:v>-1.23</c:v>
                </c:pt>
                <c:pt idx="52">
                  <c:v>-2.0099999999999998</c:v>
                </c:pt>
                <c:pt idx="53">
                  <c:v>-2.95</c:v>
                </c:pt>
                <c:pt idx="54">
                  <c:v>-2.96</c:v>
                </c:pt>
                <c:pt idx="55">
                  <c:v>-3.13</c:v>
                </c:pt>
                <c:pt idx="56">
                  <c:v>-6.9</c:v>
                </c:pt>
                <c:pt idx="57">
                  <c:v>-5.78</c:v>
                </c:pt>
                <c:pt idx="58">
                  <c:v>-4.9000000000000004</c:v>
                </c:pt>
                <c:pt idx="59">
                  <c:v>-4.08</c:v>
                </c:pt>
                <c:pt idx="60">
                  <c:v>-2.9</c:v>
                </c:pt>
                <c:pt idx="61">
                  <c:v>-2.78</c:v>
                </c:pt>
                <c:pt idx="62">
                  <c:v>2.0499999999999998</c:v>
                </c:pt>
                <c:pt idx="63">
                  <c:v>1.08</c:v>
                </c:pt>
                <c:pt idx="64">
                  <c:v>0</c:v>
                </c:pt>
                <c:pt idx="65">
                  <c:v>4.47</c:v>
                </c:pt>
                <c:pt idx="66">
                  <c:v>11.47</c:v>
                </c:pt>
                <c:pt idx="67">
                  <c:v>72.3</c:v>
                </c:pt>
                <c:pt idx="68">
                  <c:v>24.19</c:v>
                </c:pt>
                <c:pt idx="69">
                  <c:v>113.77</c:v>
                </c:pt>
                <c:pt idx="70">
                  <c:v>146.09</c:v>
                </c:pt>
                <c:pt idx="71">
                  <c:v>169.44</c:v>
                </c:pt>
                <c:pt idx="72">
                  <c:v>125.95</c:v>
                </c:pt>
                <c:pt idx="73">
                  <c:v>150.52000000000001</c:v>
                </c:pt>
                <c:pt idx="74">
                  <c:v>159.6</c:v>
                </c:pt>
                <c:pt idx="75">
                  <c:v>163.51</c:v>
                </c:pt>
                <c:pt idx="76">
                  <c:v>155.31</c:v>
                </c:pt>
                <c:pt idx="77">
                  <c:v>140.01</c:v>
                </c:pt>
                <c:pt idx="78">
                  <c:v>125.51</c:v>
                </c:pt>
                <c:pt idx="79">
                  <c:v>126</c:v>
                </c:pt>
                <c:pt idx="80">
                  <c:v>148.37</c:v>
                </c:pt>
                <c:pt idx="81">
                  <c:v>155.72</c:v>
                </c:pt>
                <c:pt idx="82">
                  <c:v>151.18</c:v>
                </c:pt>
                <c:pt idx="83">
                  <c:v>165.28</c:v>
                </c:pt>
                <c:pt idx="84">
                  <c:v>164.64</c:v>
                </c:pt>
                <c:pt idx="85">
                  <c:v>165.28</c:v>
                </c:pt>
                <c:pt idx="86">
                  <c:v>165.28</c:v>
                </c:pt>
                <c:pt idx="87">
                  <c:v>164.33</c:v>
                </c:pt>
                <c:pt idx="88">
                  <c:v>164.06</c:v>
                </c:pt>
                <c:pt idx="89">
                  <c:v>161.13999999999999</c:v>
                </c:pt>
                <c:pt idx="90">
                  <c:v>164.63</c:v>
                </c:pt>
                <c:pt idx="91">
                  <c:v>160.01</c:v>
                </c:pt>
                <c:pt idx="92">
                  <c:v>163.24</c:v>
                </c:pt>
                <c:pt idx="93">
                  <c:v>160.96</c:v>
                </c:pt>
                <c:pt idx="94">
                  <c:v>163.19</c:v>
                </c:pt>
                <c:pt idx="95">
                  <c:v>155.19999999999999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16A-4627-A866-F366FB67A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796875" defaultRowHeight="16" customHeight="1" x14ac:dyDescent="0.3"/>
  <cols>
    <col min="1" max="1" width="42.1796875" style="5" customWidth="1"/>
    <col min="2" max="97" width="8.6328125" style="5" customWidth="1"/>
    <col min="98" max="101" width="8.7265625" style="5" hidden="1" customWidth="1"/>
    <col min="102" max="102" width="18.7265625" style="5" customWidth="1"/>
    <col min="103" max="16384" width="9.1796875" style="5"/>
  </cols>
  <sheetData>
    <row r="1" spans="1:102" ht="40" customHeight="1" thickBot="1" x14ac:dyDescent="0.3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3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35">
      <c r="A3" s="10">
        <v>46243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3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5" customHeight="1" x14ac:dyDescent="0.3">
      <c r="A5" s="23" t="s">
        <v>3</v>
      </c>
      <c r="B5" s="24">
        <v>52.023000000000003</v>
      </c>
      <c r="C5" s="25">
        <v>33.67</v>
      </c>
      <c r="D5" s="25">
        <v>40.462000000000003</v>
      </c>
      <c r="E5" s="25">
        <v>53.006</v>
      </c>
      <c r="F5" s="25">
        <v>53.216000000000001</v>
      </c>
      <c r="G5" s="25">
        <v>54.677999999999997</v>
      </c>
      <c r="H5" s="25">
        <v>58.856999999999999</v>
      </c>
      <c r="I5" s="25">
        <v>64.899000000000001</v>
      </c>
      <c r="J5" s="25">
        <v>54.863</v>
      </c>
      <c r="K5" s="25">
        <v>62.067999999999998</v>
      </c>
      <c r="L5" s="25">
        <v>62.249000000000002</v>
      </c>
      <c r="M5" s="25">
        <v>62.817999999999998</v>
      </c>
      <c r="N5" s="25">
        <v>63.734999999999999</v>
      </c>
      <c r="O5" s="25">
        <v>63.21</v>
      </c>
      <c r="P5" s="25">
        <v>62.750999999999998</v>
      </c>
      <c r="Q5" s="25">
        <v>62.029000000000003</v>
      </c>
      <c r="R5" s="25">
        <v>58.887999999999998</v>
      </c>
      <c r="S5" s="25">
        <v>53.057000000000002</v>
      </c>
      <c r="T5" s="25">
        <v>52.478000000000002</v>
      </c>
      <c r="U5" s="25">
        <v>52.061999999999998</v>
      </c>
      <c r="V5" s="25">
        <v>41.08</v>
      </c>
      <c r="W5" s="25">
        <v>47.375999999999998</v>
      </c>
      <c r="X5" s="25">
        <v>54.872999999999998</v>
      </c>
      <c r="Y5" s="25">
        <v>56.643000000000001</v>
      </c>
      <c r="Z5" s="25">
        <v>58.271999999999998</v>
      </c>
      <c r="AA5" s="25">
        <v>61.180999999999997</v>
      </c>
      <c r="AB5" s="25">
        <v>72.239999999999995</v>
      </c>
      <c r="AC5" s="25">
        <v>79.296999999999997</v>
      </c>
      <c r="AD5" s="25">
        <v>75.644000000000005</v>
      </c>
      <c r="AE5" s="25">
        <v>96.394000000000005</v>
      </c>
      <c r="AF5" s="25">
        <v>57.563000000000002</v>
      </c>
      <c r="AG5" s="25">
        <v>117.005</v>
      </c>
      <c r="AH5" s="25">
        <v>69.625</v>
      </c>
      <c r="AI5" s="25">
        <v>125.81</v>
      </c>
      <c r="AJ5" s="25">
        <v>125.31</v>
      </c>
      <c r="AK5" s="25">
        <v>117.36499999999999</v>
      </c>
      <c r="AL5" s="25">
        <v>107.51600000000001</v>
      </c>
      <c r="AM5" s="25">
        <v>236.566</v>
      </c>
      <c r="AN5" s="25">
        <v>247.405</v>
      </c>
      <c r="AO5" s="25">
        <v>242.36500000000001</v>
      </c>
      <c r="AP5" s="25">
        <v>204.10400000000001</v>
      </c>
      <c r="AQ5" s="25">
        <v>221.429</v>
      </c>
      <c r="AR5" s="25">
        <v>245.84200000000001</v>
      </c>
      <c r="AS5" s="25">
        <v>252.27199999999999</v>
      </c>
      <c r="AT5" s="25">
        <v>156.73500000000001</v>
      </c>
      <c r="AU5" s="25">
        <v>150.33600000000001</v>
      </c>
      <c r="AV5" s="25">
        <v>113.77500000000001</v>
      </c>
      <c r="AW5" s="25">
        <v>107.33499999999999</v>
      </c>
      <c r="AX5" s="25">
        <v>111.851</v>
      </c>
      <c r="AY5" s="25">
        <v>77.088999999999999</v>
      </c>
      <c r="AZ5" s="25">
        <v>95.685000000000002</v>
      </c>
      <c r="BA5" s="25">
        <v>105.41200000000001</v>
      </c>
      <c r="BB5" s="25">
        <v>58.884999999999998</v>
      </c>
      <c r="BC5" s="25">
        <v>50.527000000000001</v>
      </c>
      <c r="BD5" s="25">
        <v>49.695999999999998</v>
      </c>
      <c r="BE5" s="25">
        <v>47.694000000000003</v>
      </c>
      <c r="BF5" s="25">
        <v>99.513000000000005</v>
      </c>
      <c r="BG5" s="25">
        <v>101.898</v>
      </c>
      <c r="BH5" s="25">
        <v>88.756</v>
      </c>
      <c r="BI5" s="25">
        <v>83.144000000000005</v>
      </c>
      <c r="BJ5" s="25">
        <v>19.154</v>
      </c>
      <c r="BK5" s="25">
        <v>14.468</v>
      </c>
      <c r="BL5" s="25">
        <v>88.942999999999998</v>
      </c>
      <c r="BM5" s="25">
        <v>28.045999999999999</v>
      </c>
      <c r="BN5" s="25">
        <v>81.2</v>
      </c>
      <c r="BO5" s="25">
        <v>76.311999999999998</v>
      </c>
      <c r="BP5" s="25">
        <v>34.103000000000002</v>
      </c>
      <c r="BQ5" s="25">
        <v>57.04</v>
      </c>
      <c r="BR5" s="25">
        <v>34.731999999999999</v>
      </c>
      <c r="BS5" s="25">
        <v>66.105999999999995</v>
      </c>
      <c r="BT5" s="25">
        <v>52.6</v>
      </c>
      <c r="BU5" s="25">
        <v>21.594999999999999</v>
      </c>
      <c r="BV5" s="25">
        <v>194.624</v>
      </c>
      <c r="BW5" s="25">
        <v>25.001999999999999</v>
      </c>
      <c r="BX5" s="25">
        <v>172.94499999999999</v>
      </c>
      <c r="BY5" s="25">
        <v>188.79599999999999</v>
      </c>
      <c r="BZ5" s="25">
        <v>248.52500000000001</v>
      </c>
      <c r="CA5" s="25">
        <v>40.761000000000003</v>
      </c>
      <c r="CB5" s="25">
        <v>236.69900000000001</v>
      </c>
      <c r="CC5" s="25">
        <v>217.18799999999999</v>
      </c>
      <c r="CD5" s="25">
        <v>29.57</v>
      </c>
      <c r="CE5" s="25">
        <v>10.109</v>
      </c>
      <c r="CF5" s="25">
        <v>25.547999999999998</v>
      </c>
      <c r="CG5" s="25">
        <v>10.507</v>
      </c>
      <c r="CH5" s="25">
        <v>9.9670000000000005</v>
      </c>
      <c r="CI5" s="25">
        <v>9.7050000000000001</v>
      </c>
      <c r="CJ5" s="25">
        <v>8.9290000000000003</v>
      </c>
      <c r="CK5" s="25">
        <v>7.5730000000000004</v>
      </c>
      <c r="CL5" s="25">
        <v>21.673999999999999</v>
      </c>
      <c r="CM5" s="25">
        <v>18.797000000000001</v>
      </c>
      <c r="CN5" s="25">
        <v>17.367999999999999</v>
      </c>
      <c r="CO5" s="25">
        <v>40.463999999999999</v>
      </c>
      <c r="CP5" s="25">
        <v>24.364000000000001</v>
      </c>
      <c r="CQ5" s="25">
        <v>48.308</v>
      </c>
      <c r="CR5" s="25">
        <v>50.968000000000004</v>
      </c>
      <c r="CS5" s="25">
        <v>46.88</v>
      </c>
      <c r="CT5" s="26"/>
      <c r="CU5" s="26"/>
      <c r="CV5" s="26"/>
      <c r="CW5" s="27"/>
      <c r="CX5" s="28">
        <f t="array" ref="CX5">SUMPRODUCT(B5:CW5*0.25)</f>
        <v>1978.0242500000002</v>
      </c>
    </row>
    <row r="6" spans="1:102" ht="25" customHeight="1" thickBot="1" x14ac:dyDescent="0.3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3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5" customHeight="1" x14ac:dyDescent="0.3">
      <c r="A8" s="35" t="s">
        <v>5</v>
      </c>
      <c r="B8" s="36">
        <v>153.34</v>
      </c>
      <c r="C8" s="37">
        <v>146.66</v>
      </c>
      <c r="D8" s="37">
        <v>141.87</v>
      </c>
      <c r="E8" s="37">
        <v>134.16999999999999</v>
      </c>
      <c r="F8" s="37">
        <v>138.24</v>
      </c>
      <c r="G8" s="37">
        <v>138.35</v>
      </c>
      <c r="H8" s="37">
        <v>139.21</v>
      </c>
      <c r="I8" s="37">
        <v>135.99</v>
      </c>
      <c r="J8" s="37">
        <v>139.24</v>
      </c>
      <c r="K8" s="37">
        <v>136.22999999999999</v>
      </c>
      <c r="L8" s="37">
        <v>135.44999999999999</v>
      </c>
      <c r="M8" s="37">
        <v>133.53</v>
      </c>
      <c r="N8" s="37">
        <v>135.27000000000001</v>
      </c>
      <c r="O8" s="37">
        <v>135.22</v>
      </c>
      <c r="P8" s="37">
        <v>134.03</v>
      </c>
      <c r="Q8" s="37">
        <v>133.31</v>
      </c>
      <c r="R8" s="37">
        <v>133.5</v>
      </c>
      <c r="S8" s="37">
        <v>134.38999999999999</v>
      </c>
      <c r="T8" s="37">
        <v>134.91999999999999</v>
      </c>
      <c r="U8" s="37">
        <v>133.88999999999999</v>
      </c>
      <c r="V8" s="37">
        <v>136.38999999999999</v>
      </c>
      <c r="W8" s="37">
        <v>135.01</v>
      </c>
      <c r="X8" s="37">
        <v>135.61000000000001</v>
      </c>
      <c r="Y8" s="37">
        <v>131.97</v>
      </c>
      <c r="Z8" s="37">
        <v>139.87</v>
      </c>
      <c r="AA8" s="37">
        <v>133.9</v>
      </c>
      <c r="AB8" s="37">
        <v>122.88</v>
      </c>
      <c r="AC8" s="37">
        <v>117.76</v>
      </c>
      <c r="AD8" s="37">
        <v>134.43</v>
      </c>
      <c r="AE8" s="37">
        <v>127.53</v>
      </c>
      <c r="AF8" s="37">
        <v>74.67</v>
      </c>
      <c r="AG8" s="37">
        <v>26</v>
      </c>
      <c r="AH8" s="37">
        <v>15.8</v>
      </c>
      <c r="AI8" s="37">
        <v>7.06</v>
      </c>
      <c r="AJ8" s="37">
        <v>1.1299999999999999</v>
      </c>
      <c r="AK8" s="37">
        <v>-4.01</v>
      </c>
      <c r="AL8" s="37">
        <v>-4.8899999999999997</v>
      </c>
      <c r="AM8" s="37">
        <v>-2.99</v>
      </c>
      <c r="AN8" s="37">
        <v>-3.27</v>
      </c>
      <c r="AO8" s="37">
        <v>-3.29</v>
      </c>
      <c r="AP8" s="37">
        <v>-2.57</v>
      </c>
      <c r="AQ8" s="37">
        <v>-2.73</v>
      </c>
      <c r="AR8" s="37">
        <v>-3.01</v>
      </c>
      <c r="AS8" s="37">
        <v>-3.51</v>
      </c>
      <c r="AT8" s="37">
        <v>-2.0099999999999998</v>
      </c>
      <c r="AU8" s="37">
        <v>-2.0099999999999998</v>
      </c>
      <c r="AV8" s="37">
        <v>-3.08</v>
      </c>
      <c r="AW8" s="37">
        <v>-2.59</v>
      </c>
      <c r="AX8" s="37">
        <v>-0.7</v>
      </c>
      <c r="AY8" s="37">
        <v>-2.0099999999999998</v>
      </c>
      <c r="AZ8" s="37">
        <v>-1.62</v>
      </c>
      <c r="BA8" s="37">
        <v>-1.23</v>
      </c>
      <c r="BB8" s="37">
        <v>-2.0099999999999998</v>
      </c>
      <c r="BC8" s="37">
        <v>-2.95</v>
      </c>
      <c r="BD8" s="37">
        <v>-2.96</v>
      </c>
      <c r="BE8" s="37">
        <v>-3.13</v>
      </c>
      <c r="BF8" s="37">
        <v>-6.9</v>
      </c>
      <c r="BG8" s="37">
        <v>-5.78</v>
      </c>
      <c r="BH8" s="37">
        <v>-4.9000000000000004</v>
      </c>
      <c r="BI8" s="37">
        <v>-4.08</v>
      </c>
      <c r="BJ8" s="37">
        <v>-2.9</v>
      </c>
      <c r="BK8" s="37">
        <v>-2.78</v>
      </c>
      <c r="BL8" s="37">
        <v>2.0499999999999998</v>
      </c>
      <c r="BM8" s="37">
        <v>1.08</v>
      </c>
      <c r="BN8" s="37">
        <v>0</v>
      </c>
      <c r="BO8" s="37">
        <v>4.47</v>
      </c>
      <c r="BP8" s="37">
        <v>11.47</v>
      </c>
      <c r="BQ8" s="37">
        <v>72.3</v>
      </c>
      <c r="BR8" s="37">
        <v>24.19</v>
      </c>
      <c r="BS8" s="37">
        <v>113.77</v>
      </c>
      <c r="BT8" s="37">
        <v>146.09</v>
      </c>
      <c r="BU8" s="37">
        <v>169.44</v>
      </c>
      <c r="BV8" s="37">
        <v>125.95</v>
      </c>
      <c r="BW8" s="37">
        <v>150.52000000000001</v>
      </c>
      <c r="BX8" s="37">
        <v>159.6</v>
      </c>
      <c r="BY8" s="37">
        <v>163.51</v>
      </c>
      <c r="BZ8" s="37">
        <v>155.31</v>
      </c>
      <c r="CA8" s="37">
        <v>140.01</v>
      </c>
      <c r="CB8" s="37">
        <v>125.51</v>
      </c>
      <c r="CC8" s="37">
        <v>126</v>
      </c>
      <c r="CD8" s="37">
        <v>148.37</v>
      </c>
      <c r="CE8" s="37">
        <v>155.72</v>
      </c>
      <c r="CF8" s="37">
        <v>151.18</v>
      </c>
      <c r="CG8" s="37">
        <v>165.28</v>
      </c>
      <c r="CH8" s="37">
        <v>164.64</v>
      </c>
      <c r="CI8" s="37">
        <v>165.28</v>
      </c>
      <c r="CJ8" s="37">
        <v>165.28</v>
      </c>
      <c r="CK8" s="37">
        <v>164.33</v>
      </c>
      <c r="CL8" s="37">
        <v>164.06</v>
      </c>
      <c r="CM8" s="37">
        <v>161.13999999999999</v>
      </c>
      <c r="CN8" s="37">
        <v>164.63</v>
      </c>
      <c r="CO8" s="37">
        <v>160.01</v>
      </c>
      <c r="CP8" s="37">
        <v>163.24</v>
      </c>
      <c r="CQ8" s="37">
        <v>160.96</v>
      </c>
      <c r="CR8" s="37">
        <v>163.19</v>
      </c>
      <c r="CS8" s="37">
        <v>155.19999999999999</v>
      </c>
      <c r="CT8" s="38"/>
      <c r="CU8" s="38"/>
      <c r="CV8" s="38"/>
      <c r="CW8" s="39"/>
      <c r="CX8" s="40">
        <f>IF(SUM(B8:CW8)&lt;&gt;0,AVERAGEIF(B8:CW8,"&lt;&gt;"""),"")</f>
        <v>87.1530208333334</v>
      </c>
    </row>
    <row r="9" spans="1:102" ht="25" customHeight="1" thickBot="1" x14ac:dyDescent="0.35">
      <c r="A9" s="41" t="s">
        <v>6</v>
      </c>
      <c r="B9" s="42">
        <v>144.01</v>
      </c>
      <c r="C9" s="43">
        <v>144.01</v>
      </c>
      <c r="D9" s="43">
        <v>144.01</v>
      </c>
      <c r="E9" s="43">
        <v>144.01</v>
      </c>
      <c r="F9" s="43">
        <v>137.94749999999999</v>
      </c>
      <c r="G9" s="43">
        <v>137.94749999999999</v>
      </c>
      <c r="H9" s="43">
        <v>137.94749999999999</v>
      </c>
      <c r="I9" s="43">
        <v>137.94749999999999</v>
      </c>
      <c r="J9" s="43">
        <v>136.11250000000001</v>
      </c>
      <c r="K9" s="43">
        <v>136.11250000000001</v>
      </c>
      <c r="L9" s="43">
        <v>136.11250000000001</v>
      </c>
      <c r="M9" s="43">
        <v>136.11250000000001</v>
      </c>
      <c r="N9" s="43">
        <v>134.45750000000001</v>
      </c>
      <c r="O9" s="43">
        <v>134.45750000000001</v>
      </c>
      <c r="P9" s="43">
        <v>134.45750000000001</v>
      </c>
      <c r="Q9" s="43">
        <v>134.45750000000001</v>
      </c>
      <c r="R9" s="43">
        <v>134.17500000000001</v>
      </c>
      <c r="S9" s="43">
        <v>134.17500000000001</v>
      </c>
      <c r="T9" s="43">
        <v>134.17500000000001</v>
      </c>
      <c r="U9" s="43">
        <v>134.17500000000001</v>
      </c>
      <c r="V9" s="43">
        <v>134.745</v>
      </c>
      <c r="W9" s="43">
        <v>134.745</v>
      </c>
      <c r="X9" s="43">
        <v>134.745</v>
      </c>
      <c r="Y9" s="43">
        <v>134.745</v>
      </c>
      <c r="Z9" s="43">
        <v>128.60249999999999</v>
      </c>
      <c r="AA9" s="43">
        <v>128.60249999999999</v>
      </c>
      <c r="AB9" s="43">
        <v>128.60249999999999</v>
      </c>
      <c r="AC9" s="43">
        <v>128.60249999999999</v>
      </c>
      <c r="AD9" s="43">
        <v>90.657499999999999</v>
      </c>
      <c r="AE9" s="43">
        <v>90.657499999999999</v>
      </c>
      <c r="AF9" s="43">
        <v>90.657499999999999</v>
      </c>
      <c r="AG9" s="43">
        <v>90.657499999999999</v>
      </c>
      <c r="AH9" s="43">
        <v>4.9950000000000001</v>
      </c>
      <c r="AI9" s="43">
        <v>4.9950000000000001</v>
      </c>
      <c r="AJ9" s="43">
        <v>4.9950000000000001</v>
      </c>
      <c r="AK9" s="43">
        <v>4.9950000000000001</v>
      </c>
      <c r="AL9" s="43">
        <v>-3.61</v>
      </c>
      <c r="AM9" s="43">
        <v>-3.61</v>
      </c>
      <c r="AN9" s="43">
        <v>-3.61</v>
      </c>
      <c r="AO9" s="43">
        <v>-3.61</v>
      </c>
      <c r="AP9" s="43">
        <v>-2.9550000000000001</v>
      </c>
      <c r="AQ9" s="43">
        <v>-2.9550000000000001</v>
      </c>
      <c r="AR9" s="43">
        <v>-2.9550000000000001</v>
      </c>
      <c r="AS9" s="43">
        <v>-2.9550000000000001</v>
      </c>
      <c r="AT9" s="43">
        <v>-2.4224999999999999</v>
      </c>
      <c r="AU9" s="43">
        <v>-2.4224999999999999</v>
      </c>
      <c r="AV9" s="43">
        <v>-2.4224999999999999</v>
      </c>
      <c r="AW9" s="43">
        <v>-2.4224999999999999</v>
      </c>
      <c r="AX9" s="43">
        <v>-1.39</v>
      </c>
      <c r="AY9" s="43">
        <v>-1.39</v>
      </c>
      <c r="AZ9" s="43">
        <v>-1.39</v>
      </c>
      <c r="BA9" s="43">
        <v>-1.39</v>
      </c>
      <c r="BB9" s="43">
        <v>-2.7625000000000002</v>
      </c>
      <c r="BC9" s="43">
        <v>-2.7625000000000002</v>
      </c>
      <c r="BD9" s="43">
        <v>-2.7625000000000002</v>
      </c>
      <c r="BE9" s="43">
        <v>-2.7625000000000002</v>
      </c>
      <c r="BF9" s="43">
        <v>-5.415</v>
      </c>
      <c r="BG9" s="43">
        <v>-5.415</v>
      </c>
      <c r="BH9" s="43">
        <v>-5.415</v>
      </c>
      <c r="BI9" s="43">
        <v>-5.415</v>
      </c>
      <c r="BJ9" s="43">
        <v>-0.63749999999999996</v>
      </c>
      <c r="BK9" s="43">
        <v>-0.63749999999999996</v>
      </c>
      <c r="BL9" s="43">
        <v>-0.63749999999999996</v>
      </c>
      <c r="BM9" s="43">
        <v>-0.63749999999999996</v>
      </c>
      <c r="BN9" s="43">
        <v>22.06</v>
      </c>
      <c r="BO9" s="43">
        <v>22.06</v>
      </c>
      <c r="BP9" s="43">
        <v>22.06</v>
      </c>
      <c r="BQ9" s="43">
        <v>22.06</v>
      </c>
      <c r="BR9" s="43">
        <v>113.3725</v>
      </c>
      <c r="BS9" s="43">
        <v>113.3725</v>
      </c>
      <c r="BT9" s="43">
        <v>113.3725</v>
      </c>
      <c r="BU9" s="43">
        <v>113.3725</v>
      </c>
      <c r="BV9" s="43">
        <v>149.89500000000001</v>
      </c>
      <c r="BW9" s="43">
        <v>149.89500000000001</v>
      </c>
      <c r="BX9" s="43">
        <v>149.89500000000001</v>
      </c>
      <c r="BY9" s="43">
        <v>149.89500000000001</v>
      </c>
      <c r="BZ9" s="43">
        <v>136.70750000000001</v>
      </c>
      <c r="CA9" s="43">
        <v>136.70750000000001</v>
      </c>
      <c r="CB9" s="43">
        <v>136.70750000000001</v>
      </c>
      <c r="CC9" s="43">
        <v>136.70750000000001</v>
      </c>
      <c r="CD9" s="43">
        <v>155.13749999999999</v>
      </c>
      <c r="CE9" s="43">
        <v>155.13749999999999</v>
      </c>
      <c r="CF9" s="43">
        <v>155.13749999999999</v>
      </c>
      <c r="CG9" s="43">
        <v>155.13749999999999</v>
      </c>
      <c r="CH9" s="43">
        <v>164.88249999999999</v>
      </c>
      <c r="CI9" s="43">
        <v>164.88249999999999</v>
      </c>
      <c r="CJ9" s="43">
        <v>164.88249999999999</v>
      </c>
      <c r="CK9" s="43">
        <v>164.88249999999999</v>
      </c>
      <c r="CL9" s="43">
        <v>162.46</v>
      </c>
      <c r="CM9" s="43">
        <v>162.46</v>
      </c>
      <c r="CN9" s="43">
        <v>162.46</v>
      </c>
      <c r="CO9" s="43">
        <v>162.46</v>
      </c>
      <c r="CP9" s="43">
        <v>160.64750000000001</v>
      </c>
      <c r="CQ9" s="43">
        <v>160.64750000000001</v>
      </c>
      <c r="CR9" s="43">
        <v>160.64750000000001</v>
      </c>
      <c r="CS9" s="43">
        <v>160.64750000000001</v>
      </c>
      <c r="CT9" s="44"/>
      <c r="CU9" s="44"/>
      <c r="CV9" s="44"/>
      <c r="CW9" s="45"/>
      <c r="CX9" s="46">
        <f>IF(SUM(B9:CW9)&lt;&gt;0,AVERAGEIF(B9:CW9,"&lt;&gt;"""),"")</f>
        <v>87.1530208333334</v>
      </c>
    </row>
    <row r="10" spans="1:102" ht="30" customHeight="1" thickBot="1" x14ac:dyDescent="0.3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5" customHeight="1" x14ac:dyDescent="0.3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5" customHeight="1" x14ac:dyDescent="0.3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5" customHeight="1" x14ac:dyDescent="0.3">
      <c r="A13" s="63" t="s">
        <v>10</v>
      </c>
      <c r="B13" s="64"/>
      <c r="C13" s="65">
        <v>9</v>
      </c>
      <c r="D13" s="65">
        <v>5.0469999999999997</v>
      </c>
      <c r="E13" s="65">
        <v>4.6130000000000004</v>
      </c>
      <c r="F13" s="65">
        <v>9</v>
      </c>
      <c r="G13" s="65">
        <v>9</v>
      </c>
      <c r="H13" s="65">
        <v>4.5199999999999996</v>
      </c>
      <c r="I13" s="65">
        <v>10</v>
      </c>
      <c r="J13" s="65">
        <v>4.5209999999999999</v>
      </c>
      <c r="K13" s="65">
        <v>10</v>
      </c>
      <c r="L13" s="65">
        <v>10</v>
      </c>
      <c r="M13" s="65">
        <v>4.718</v>
      </c>
      <c r="N13" s="65">
        <v>10</v>
      </c>
      <c r="O13" s="65">
        <v>10</v>
      </c>
      <c r="P13" s="65">
        <v>4.7850000000000001</v>
      </c>
      <c r="Q13" s="65">
        <v>4.984</v>
      </c>
      <c r="R13" s="65">
        <v>5.1879999999999997</v>
      </c>
      <c r="S13" s="65">
        <v>13.356999999999999</v>
      </c>
      <c r="T13" s="65">
        <v>16.12</v>
      </c>
      <c r="U13" s="65">
        <v>14.327</v>
      </c>
      <c r="V13" s="65">
        <v>10.244999999999999</v>
      </c>
      <c r="W13" s="65">
        <v>14.236000000000001</v>
      </c>
      <c r="X13" s="65">
        <v>14.058</v>
      </c>
      <c r="Y13" s="65">
        <v>13.635</v>
      </c>
      <c r="Z13" s="65">
        <v>6.399</v>
      </c>
      <c r="AA13" s="65">
        <v>11.375999999999999</v>
      </c>
      <c r="AB13" s="65">
        <v>66.516000000000005</v>
      </c>
      <c r="AC13" s="65">
        <v>28.677</v>
      </c>
      <c r="AD13" s="65">
        <v>32.109000000000002</v>
      </c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>
        <v>189.42400000000001</v>
      </c>
      <c r="BW13" s="65"/>
      <c r="BX13" s="65"/>
      <c r="BY13" s="65"/>
      <c r="BZ13" s="65"/>
      <c r="CA13" s="65"/>
      <c r="CB13" s="65">
        <v>231.09700000000001</v>
      </c>
      <c r="CC13" s="65">
        <v>211.39099999999999</v>
      </c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>
        <v>7</v>
      </c>
      <c r="CT13" s="66"/>
      <c r="CU13" s="66"/>
      <c r="CV13" s="66"/>
      <c r="CW13" s="67"/>
      <c r="CX13" s="68">
        <f t="array" ref="CX13">SUMPRODUCT(B13:CW13*0.25)</f>
        <v>248.83574999999999</v>
      </c>
    </row>
    <row r="14" spans="1:102" ht="25" customHeight="1" x14ac:dyDescent="0.3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5" customHeight="1" x14ac:dyDescent="0.3">
      <c r="A15" s="69" t="s">
        <v>12</v>
      </c>
      <c r="B15" s="70">
        <v>0.52300000000000002</v>
      </c>
      <c r="C15" s="71">
        <v>0.47</v>
      </c>
      <c r="D15" s="71">
        <v>0.41499999999999998</v>
      </c>
      <c r="E15" s="71">
        <v>0.38200000000000001</v>
      </c>
      <c r="F15" s="71">
        <v>0.316</v>
      </c>
      <c r="G15" s="71">
        <v>0.27800000000000002</v>
      </c>
      <c r="H15" s="71">
        <v>0.23699999999999999</v>
      </c>
      <c r="I15" s="71">
        <v>0.19900000000000001</v>
      </c>
      <c r="J15" s="71">
        <v>0.14199999999999999</v>
      </c>
      <c r="K15" s="71">
        <v>6.8000000000000005E-2</v>
      </c>
      <c r="L15" s="71"/>
      <c r="M15" s="71"/>
      <c r="N15" s="71"/>
      <c r="O15" s="71"/>
      <c r="P15" s="71"/>
      <c r="Q15" s="71"/>
      <c r="R15" s="71"/>
      <c r="S15" s="71"/>
      <c r="T15" s="71">
        <v>3.1E-2</v>
      </c>
      <c r="U15" s="71">
        <v>1.2999999999999999E-2</v>
      </c>
      <c r="V15" s="71">
        <v>3.5000000000000003E-2</v>
      </c>
      <c r="W15" s="71">
        <v>5.5E-2</v>
      </c>
      <c r="X15" s="71">
        <v>0.115</v>
      </c>
      <c r="Y15" s="71">
        <v>0.308</v>
      </c>
      <c r="Z15" s="71">
        <v>0.27300000000000002</v>
      </c>
      <c r="AA15" s="71">
        <v>0.105</v>
      </c>
      <c r="AB15" s="71">
        <v>2.4E-2</v>
      </c>
      <c r="AC15" s="71">
        <v>0.02</v>
      </c>
      <c r="AD15" s="71">
        <v>0.105</v>
      </c>
      <c r="AE15" s="71">
        <v>20.483000000000001</v>
      </c>
      <c r="AF15" s="71">
        <v>2.6619999999999999</v>
      </c>
      <c r="AG15" s="71">
        <v>7.827</v>
      </c>
      <c r="AH15" s="71">
        <v>23.039000000000001</v>
      </c>
      <c r="AI15" s="71">
        <v>51.783000000000001</v>
      </c>
      <c r="AJ15" s="71">
        <v>78.602999999999994</v>
      </c>
      <c r="AK15" s="71">
        <v>102.86499999999999</v>
      </c>
      <c r="AL15" s="71">
        <v>102.116</v>
      </c>
      <c r="AM15" s="71">
        <v>235.947</v>
      </c>
      <c r="AN15" s="71">
        <v>246.785</v>
      </c>
      <c r="AO15" s="71">
        <v>241.64500000000001</v>
      </c>
      <c r="AP15" s="71">
        <v>203.804</v>
      </c>
      <c r="AQ15" s="71">
        <v>220.82900000000001</v>
      </c>
      <c r="AR15" s="71">
        <v>244.92400000000001</v>
      </c>
      <c r="AS15" s="71">
        <v>251.47200000000001</v>
      </c>
      <c r="AT15" s="71">
        <v>155.435</v>
      </c>
      <c r="AU15" s="71">
        <v>149.036</v>
      </c>
      <c r="AV15" s="71">
        <v>112.47499999999999</v>
      </c>
      <c r="AW15" s="71">
        <v>106.235</v>
      </c>
      <c r="AX15" s="71">
        <v>111.851</v>
      </c>
      <c r="AY15" s="71">
        <v>77.088999999999999</v>
      </c>
      <c r="AZ15" s="71">
        <v>95.685000000000002</v>
      </c>
      <c r="BA15" s="71">
        <v>105.41200000000001</v>
      </c>
      <c r="BB15" s="71">
        <v>58.884999999999998</v>
      </c>
      <c r="BC15" s="71">
        <v>50.527000000000001</v>
      </c>
      <c r="BD15" s="71">
        <v>49.695999999999998</v>
      </c>
      <c r="BE15" s="71">
        <v>47.694000000000003</v>
      </c>
      <c r="BF15" s="71">
        <v>99.513000000000005</v>
      </c>
      <c r="BG15" s="71">
        <v>101.898</v>
      </c>
      <c r="BH15" s="71">
        <v>88.756</v>
      </c>
      <c r="BI15" s="71">
        <v>83.144000000000005</v>
      </c>
      <c r="BJ15" s="71">
        <v>19.154</v>
      </c>
      <c r="BK15" s="71">
        <v>14.468</v>
      </c>
      <c r="BL15" s="71">
        <v>68.814999999999998</v>
      </c>
      <c r="BM15" s="71">
        <v>19.713999999999999</v>
      </c>
      <c r="BN15" s="71"/>
      <c r="BO15" s="71">
        <v>1.2989999999999999</v>
      </c>
      <c r="BP15" s="71">
        <v>1.028</v>
      </c>
      <c r="BQ15" s="71">
        <v>1.54</v>
      </c>
      <c r="BR15" s="71">
        <v>0.79700000000000004</v>
      </c>
      <c r="BS15" s="71">
        <v>0.50600000000000001</v>
      </c>
      <c r="BT15" s="71"/>
      <c r="BU15" s="71">
        <v>9.1479999999999997</v>
      </c>
      <c r="BV15" s="71"/>
      <c r="BW15" s="71">
        <v>0.90200000000000002</v>
      </c>
      <c r="BX15" s="71">
        <v>4.4999999999999998E-2</v>
      </c>
      <c r="BY15" s="71">
        <v>9.6000000000000002E-2</v>
      </c>
      <c r="BZ15" s="71">
        <v>0.52500000000000002</v>
      </c>
      <c r="CA15" s="71">
        <v>0.70099999999999996</v>
      </c>
      <c r="CB15" s="71">
        <v>0.10199999999999999</v>
      </c>
      <c r="CC15" s="71">
        <v>9.7000000000000003E-2</v>
      </c>
      <c r="CD15" s="71">
        <v>8.8999999999999996E-2</v>
      </c>
      <c r="CE15" s="71">
        <v>7.6999999999999999E-2</v>
      </c>
      <c r="CF15" s="71">
        <v>6.8000000000000005E-2</v>
      </c>
      <c r="CG15" s="71">
        <v>5.7000000000000002E-2</v>
      </c>
      <c r="CH15" s="71">
        <v>5.3999999999999999E-2</v>
      </c>
      <c r="CI15" s="71">
        <v>6.2E-2</v>
      </c>
      <c r="CJ15" s="71">
        <v>6.6000000000000003E-2</v>
      </c>
      <c r="CK15" s="71">
        <v>7.2999999999999995E-2</v>
      </c>
      <c r="CL15" s="71">
        <v>7.3999999999999996E-2</v>
      </c>
      <c r="CM15" s="71">
        <v>1.1970000000000001</v>
      </c>
      <c r="CN15" s="71">
        <v>6.8000000000000005E-2</v>
      </c>
      <c r="CO15" s="71">
        <v>6.4000000000000001E-2</v>
      </c>
      <c r="CP15" s="71">
        <v>6.4000000000000001E-2</v>
      </c>
      <c r="CQ15" s="71">
        <v>6.9000000000000006E-2</v>
      </c>
      <c r="CR15" s="71">
        <v>7.4999999999999997E-2</v>
      </c>
      <c r="CS15" s="71">
        <v>0.08</v>
      </c>
      <c r="CT15" s="72"/>
      <c r="CU15" s="72"/>
      <c r="CV15" s="72"/>
      <c r="CW15" s="73"/>
      <c r="CX15" s="74">
        <f t="array" ref="CX15">SUMPRODUCT(B15:CW15*0.25)</f>
        <v>918.35074999999995</v>
      </c>
    </row>
    <row r="16" spans="1:102" ht="25" customHeight="1" x14ac:dyDescent="0.3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5" customHeight="1" x14ac:dyDescent="0.3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35">
      <c r="A18" s="75" t="s">
        <v>15</v>
      </c>
      <c r="B18" s="76">
        <f>SUM(B11:B17)</f>
        <v>0.52300000000000002</v>
      </c>
      <c r="C18" s="77">
        <f t="shared" ref="C18:BN18" si="0">SUM(C11:C17)</f>
        <v>9.4700000000000006</v>
      </c>
      <c r="D18" s="77">
        <f t="shared" si="0"/>
        <v>5.4619999999999997</v>
      </c>
      <c r="E18" s="77">
        <f t="shared" si="0"/>
        <v>4.9950000000000001</v>
      </c>
      <c r="F18" s="77">
        <f t="shared" si="0"/>
        <v>9.3160000000000007</v>
      </c>
      <c r="G18" s="77">
        <f t="shared" si="0"/>
        <v>9.2780000000000005</v>
      </c>
      <c r="H18" s="77">
        <f t="shared" si="0"/>
        <v>4.7569999999999997</v>
      </c>
      <c r="I18" s="77">
        <f t="shared" si="0"/>
        <v>10.199</v>
      </c>
      <c r="J18" s="77">
        <f t="shared" si="0"/>
        <v>4.6630000000000003</v>
      </c>
      <c r="K18" s="77">
        <f t="shared" si="0"/>
        <v>10.068</v>
      </c>
      <c r="L18" s="77">
        <f t="shared" si="0"/>
        <v>10</v>
      </c>
      <c r="M18" s="77">
        <f t="shared" si="0"/>
        <v>4.718</v>
      </c>
      <c r="N18" s="77">
        <f t="shared" si="0"/>
        <v>10</v>
      </c>
      <c r="O18" s="77">
        <f t="shared" si="0"/>
        <v>10</v>
      </c>
      <c r="P18" s="77">
        <f t="shared" si="0"/>
        <v>4.7850000000000001</v>
      </c>
      <c r="Q18" s="77">
        <f t="shared" si="0"/>
        <v>4.984</v>
      </c>
      <c r="R18" s="77">
        <f t="shared" si="0"/>
        <v>5.1879999999999997</v>
      </c>
      <c r="S18" s="77">
        <f t="shared" si="0"/>
        <v>13.356999999999999</v>
      </c>
      <c r="T18" s="77">
        <f t="shared" si="0"/>
        <v>16.151</v>
      </c>
      <c r="U18" s="77">
        <f t="shared" si="0"/>
        <v>14.34</v>
      </c>
      <c r="V18" s="77">
        <f t="shared" si="0"/>
        <v>10.28</v>
      </c>
      <c r="W18" s="77">
        <f t="shared" si="0"/>
        <v>14.291</v>
      </c>
      <c r="X18" s="77">
        <f t="shared" si="0"/>
        <v>14.173</v>
      </c>
      <c r="Y18" s="77">
        <f t="shared" si="0"/>
        <v>13.943</v>
      </c>
      <c r="Z18" s="77">
        <f t="shared" si="0"/>
        <v>6.6719999999999997</v>
      </c>
      <c r="AA18" s="77">
        <f t="shared" si="0"/>
        <v>11.481</v>
      </c>
      <c r="AB18" s="77">
        <f t="shared" si="0"/>
        <v>66.540000000000006</v>
      </c>
      <c r="AC18" s="77">
        <f t="shared" si="0"/>
        <v>28.696999999999999</v>
      </c>
      <c r="AD18" s="77">
        <f t="shared" si="0"/>
        <v>32.213999999999999</v>
      </c>
      <c r="AE18" s="77">
        <f t="shared" si="0"/>
        <v>20.483000000000001</v>
      </c>
      <c r="AF18" s="77">
        <f t="shared" si="0"/>
        <v>2.6619999999999999</v>
      </c>
      <c r="AG18" s="77">
        <f t="shared" si="0"/>
        <v>7.827</v>
      </c>
      <c r="AH18" s="77">
        <f t="shared" si="0"/>
        <v>23.039000000000001</v>
      </c>
      <c r="AI18" s="77">
        <f t="shared" si="0"/>
        <v>51.783000000000001</v>
      </c>
      <c r="AJ18" s="77">
        <f t="shared" si="0"/>
        <v>78.602999999999994</v>
      </c>
      <c r="AK18" s="77">
        <f t="shared" si="0"/>
        <v>102.86499999999999</v>
      </c>
      <c r="AL18" s="77">
        <f t="shared" si="0"/>
        <v>102.116</v>
      </c>
      <c r="AM18" s="77">
        <f t="shared" si="0"/>
        <v>235.947</v>
      </c>
      <c r="AN18" s="77">
        <f t="shared" si="0"/>
        <v>246.785</v>
      </c>
      <c r="AO18" s="77">
        <f t="shared" si="0"/>
        <v>241.64500000000001</v>
      </c>
      <c r="AP18" s="77">
        <f t="shared" si="0"/>
        <v>203.804</v>
      </c>
      <c r="AQ18" s="77">
        <f t="shared" si="0"/>
        <v>220.82900000000001</v>
      </c>
      <c r="AR18" s="77">
        <f t="shared" si="0"/>
        <v>244.92400000000001</v>
      </c>
      <c r="AS18" s="77">
        <f t="shared" si="0"/>
        <v>251.47200000000001</v>
      </c>
      <c r="AT18" s="77">
        <f t="shared" si="0"/>
        <v>155.435</v>
      </c>
      <c r="AU18" s="77">
        <f t="shared" si="0"/>
        <v>149.036</v>
      </c>
      <c r="AV18" s="77">
        <f t="shared" si="0"/>
        <v>112.47499999999999</v>
      </c>
      <c r="AW18" s="77">
        <f t="shared" si="0"/>
        <v>106.235</v>
      </c>
      <c r="AX18" s="77">
        <f t="shared" si="0"/>
        <v>111.851</v>
      </c>
      <c r="AY18" s="77">
        <f t="shared" si="0"/>
        <v>77.088999999999999</v>
      </c>
      <c r="AZ18" s="77">
        <f t="shared" si="0"/>
        <v>95.685000000000002</v>
      </c>
      <c r="BA18" s="77">
        <f t="shared" si="0"/>
        <v>105.41200000000001</v>
      </c>
      <c r="BB18" s="77">
        <f t="shared" si="0"/>
        <v>58.884999999999998</v>
      </c>
      <c r="BC18" s="77">
        <f t="shared" si="0"/>
        <v>50.527000000000001</v>
      </c>
      <c r="BD18" s="77">
        <f t="shared" si="0"/>
        <v>49.695999999999998</v>
      </c>
      <c r="BE18" s="77">
        <f t="shared" si="0"/>
        <v>47.694000000000003</v>
      </c>
      <c r="BF18" s="77">
        <f t="shared" si="0"/>
        <v>99.513000000000005</v>
      </c>
      <c r="BG18" s="77">
        <f t="shared" si="0"/>
        <v>101.898</v>
      </c>
      <c r="BH18" s="77">
        <f t="shared" si="0"/>
        <v>88.756</v>
      </c>
      <c r="BI18" s="77">
        <f t="shared" si="0"/>
        <v>83.144000000000005</v>
      </c>
      <c r="BJ18" s="77">
        <f t="shared" si="0"/>
        <v>19.154</v>
      </c>
      <c r="BK18" s="77">
        <f t="shared" si="0"/>
        <v>14.468</v>
      </c>
      <c r="BL18" s="77">
        <f t="shared" si="0"/>
        <v>68.814999999999998</v>
      </c>
      <c r="BM18" s="77">
        <f t="shared" si="0"/>
        <v>19.713999999999999</v>
      </c>
      <c r="BN18" s="77">
        <f t="shared" si="0"/>
        <v>0</v>
      </c>
      <c r="BO18" s="77">
        <f t="shared" ref="BO18:CW18" si="1">SUM(BO11:BO17)</f>
        <v>1.2989999999999999</v>
      </c>
      <c r="BP18" s="77">
        <f t="shared" si="1"/>
        <v>1.028</v>
      </c>
      <c r="BQ18" s="77">
        <f t="shared" si="1"/>
        <v>1.54</v>
      </c>
      <c r="BR18" s="77">
        <f t="shared" si="1"/>
        <v>0.79700000000000004</v>
      </c>
      <c r="BS18" s="77">
        <f t="shared" si="1"/>
        <v>0.50600000000000001</v>
      </c>
      <c r="BT18" s="77">
        <f t="shared" si="1"/>
        <v>0</v>
      </c>
      <c r="BU18" s="77">
        <f t="shared" si="1"/>
        <v>9.1479999999999997</v>
      </c>
      <c r="BV18" s="77">
        <f t="shared" si="1"/>
        <v>189.42400000000001</v>
      </c>
      <c r="BW18" s="77">
        <f t="shared" si="1"/>
        <v>0.90200000000000002</v>
      </c>
      <c r="BX18" s="77">
        <f t="shared" si="1"/>
        <v>4.4999999999999998E-2</v>
      </c>
      <c r="BY18" s="77">
        <f t="shared" si="1"/>
        <v>9.6000000000000002E-2</v>
      </c>
      <c r="BZ18" s="77">
        <f t="shared" si="1"/>
        <v>0.52500000000000002</v>
      </c>
      <c r="CA18" s="77">
        <f t="shared" si="1"/>
        <v>0.70099999999999996</v>
      </c>
      <c r="CB18" s="77">
        <f t="shared" si="1"/>
        <v>231.19900000000001</v>
      </c>
      <c r="CC18" s="77">
        <f t="shared" si="1"/>
        <v>211.488</v>
      </c>
      <c r="CD18" s="77">
        <f t="shared" si="1"/>
        <v>8.8999999999999996E-2</v>
      </c>
      <c r="CE18" s="77">
        <f t="shared" si="1"/>
        <v>7.6999999999999999E-2</v>
      </c>
      <c r="CF18" s="77">
        <f t="shared" si="1"/>
        <v>6.8000000000000005E-2</v>
      </c>
      <c r="CG18" s="77">
        <f t="shared" si="1"/>
        <v>5.7000000000000002E-2</v>
      </c>
      <c r="CH18" s="77">
        <f t="shared" si="1"/>
        <v>5.3999999999999999E-2</v>
      </c>
      <c r="CI18" s="77">
        <f t="shared" si="1"/>
        <v>6.2E-2</v>
      </c>
      <c r="CJ18" s="77">
        <f t="shared" si="1"/>
        <v>6.6000000000000003E-2</v>
      </c>
      <c r="CK18" s="77">
        <f t="shared" si="1"/>
        <v>7.2999999999999995E-2</v>
      </c>
      <c r="CL18" s="77">
        <f t="shared" si="1"/>
        <v>7.3999999999999996E-2</v>
      </c>
      <c r="CM18" s="77">
        <f t="shared" si="1"/>
        <v>1.1970000000000001</v>
      </c>
      <c r="CN18" s="77">
        <f t="shared" si="1"/>
        <v>6.8000000000000005E-2</v>
      </c>
      <c r="CO18" s="77">
        <f t="shared" si="1"/>
        <v>6.4000000000000001E-2</v>
      </c>
      <c r="CP18" s="77">
        <f t="shared" si="1"/>
        <v>6.4000000000000001E-2</v>
      </c>
      <c r="CQ18" s="77">
        <f t="shared" si="1"/>
        <v>6.9000000000000006E-2</v>
      </c>
      <c r="CR18" s="77">
        <f t="shared" si="1"/>
        <v>7.4999999999999997E-2</v>
      </c>
      <c r="CS18" s="77">
        <f t="shared" si="1"/>
        <v>7.08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1167.1865</v>
      </c>
    </row>
    <row r="19" spans="1:102" ht="18" customHeight="1" thickBot="1" x14ac:dyDescent="0.3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3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5" customHeight="1" x14ac:dyDescent="0.3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5" customHeight="1" x14ac:dyDescent="0.3">
      <c r="A22" s="92" t="s">
        <v>18</v>
      </c>
      <c r="B22" s="93"/>
      <c r="C22" s="94"/>
      <c r="D22" s="94"/>
      <c r="E22" s="94"/>
      <c r="F22" s="94">
        <v>1.5</v>
      </c>
      <c r="G22" s="94">
        <v>1.5</v>
      </c>
      <c r="H22" s="94">
        <v>1.5</v>
      </c>
      <c r="I22" s="94">
        <v>1.5</v>
      </c>
      <c r="J22" s="94">
        <v>1.5</v>
      </c>
      <c r="K22" s="94">
        <v>1.5</v>
      </c>
      <c r="L22" s="94">
        <v>1.5</v>
      </c>
      <c r="M22" s="94">
        <v>1.5</v>
      </c>
      <c r="N22" s="94">
        <v>1.5</v>
      </c>
      <c r="O22" s="94">
        <v>1.5</v>
      </c>
      <c r="P22" s="94">
        <v>1.5</v>
      </c>
      <c r="Q22" s="94">
        <v>1.5</v>
      </c>
      <c r="R22" s="94">
        <v>1.5</v>
      </c>
      <c r="S22" s="94">
        <v>1.4</v>
      </c>
      <c r="T22" s="94">
        <v>1.4</v>
      </c>
      <c r="U22" s="94">
        <v>1.4</v>
      </c>
      <c r="V22" s="94">
        <v>1.4</v>
      </c>
      <c r="W22" s="94">
        <v>1.4</v>
      </c>
      <c r="X22" s="94">
        <v>1.4</v>
      </c>
      <c r="Y22" s="94">
        <v>1.4</v>
      </c>
      <c r="Z22" s="94">
        <v>1.4</v>
      </c>
      <c r="AA22" s="94">
        <v>1.4</v>
      </c>
      <c r="AB22" s="94">
        <v>1.4</v>
      </c>
      <c r="AC22" s="94">
        <v>1.4</v>
      </c>
      <c r="AD22" s="94">
        <v>1.4</v>
      </c>
      <c r="AE22" s="94">
        <v>1.4</v>
      </c>
      <c r="AF22" s="94">
        <v>1.4</v>
      </c>
      <c r="AG22" s="94">
        <v>5.96</v>
      </c>
      <c r="AH22" s="94"/>
      <c r="AI22" s="94"/>
      <c r="AJ22" s="94"/>
      <c r="AK22" s="94"/>
      <c r="AL22" s="94">
        <v>5</v>
      </c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>
        <v>1.4</v>
      </c>
      <c r="BS22" s="94">
        <v>1.5</v>
      </c>
      <c r="BT22" s="94">
        <v>1.5</v>
      </c>
      <c r="BU22" s="94">
        <v>1.6</v>
      </c>
      <c r="BV22" s="94">
        <v>1.6</v>
      </c>
      <c r="BW22" s="94">
        <v>1.6</v>
      </c>
      <c r="BX22" s="94">
        <v>1.6</v>
      </c>
      <c r="BY22" s="94">
        <v>1.6</v>
      </c>
      <c r="BZ22" s="94">
        <v>1.7</v>
      </c>
      <c r="CA22" s="94">
        <v>1.7</v>
      </c>
      <c r="CB22" s="94">
        <v>1.7</v>
      </c>
      <c r="CC22" s="94">
        <v>1.7</v>
      </c>
      <c r="CD22" s="94">
        <v>1.6</v>
      </c>
      <c r="CE22" s="94">
        <v>1.6</v>
      </c>
      <c r="CF22" s="94">
        <v>1.6</v>
      </c>
      <c r="CG22" s="94">
        <v>1.6</v>
      </c>
      <c r="CH22" s="94">
        <v>1.6</v>
      </c>
      <c r="CI22" s="94">
        <v>1.6</v>
      </c>
      <c r="CJ22" s="94">
        <v>1.6</v>
      </c>
      <c r="CK22" s="94">
        <v>1.6</v>
      </c>
      <c r="CL22" s="94">
        <v>1.6</v>
      </c>
      <c r="CM22" s="94">
        <v>1.6</v>
      </c>
      <c r="CN22" s="94">
        <v>1.5</v>
      </c>
      <c r="CO22" s="94">
        <v>1.5</v>
      </c>
      <c r="CP22" s="94">
        <v>1.5</v>
      </c>
      <c r="CQ22" s="94">
        <v>1.5</v>
      </c>
      <c r="CR22" s="94">
        <v>1.5</v>
      </c>
      <c r="CS22" s="94">
        <v>1.5</v>
      </c>
      <c r="CT22" s="95"/>
      <c r="CU22" s="95"/>
      <c r="CV22" s="95"/>
      <c r="CW22" s="96"/>
      <c r="CX22" s="97">
        <f t="array" ref="CX22">SUMPRODUCT(B22:CW22*0.25)</f>
        <v>23.564999999999984</v>
      </c>
    </row>
    <row r="23" spans="1:102" ht="25" customHeight="1" x14ac:dyDescent="0.3">
      <c r="A23" s="92" t="s">
        <v>19</v>
      </c>
      <c r="B23" s="98">
        <v>15.3</v>
      </c>
      <c r="C23" s="99">
        <v>15.2</v>
      </c>
      <c r="D23" s="99">
        <v>15</v>
      </c>
      <c r="E23" s="99">
        <v>22.510999999999999</v>
      </c>
      <c r="F23" s="99">
        <v>3.1</v>
      </c>
      <c r="G23" s="99">
        <v>3.2</v>
      </c>
      <c r="H23" s="99">
        <v>3.1</v>
      </c>
      <c r="I23" s="99">
        <v>3.6</v>
      </c>
      <c r="J23" s="99">
        <v>3.3</v>
      </c>
      <c r="K23" s="99">
        <v>3.5</v>
      </c>
      <c r="L23" s="99">
        <v>5.0490000000000004</v>
      </c>
      <c r="M23" s="99">
        <v>5.0999999999999996</v>
      </c>
      <c r="N23" s="99">
        <v>5.335</v>
      </c>
      <c r="O23" s="99">
        <v>5.21</v>
      </c>
      <c r="P23" s="99">
        <v>5.9660000000000002</v>
      </c>
      <c r="Q23" s="99">
        <v>6.8449999999999998</v>
      </c>
      <c r="R23" s="99">
        <v>3.7</v>
      </c>
      <c r="S23" s="99">
        <v>4.3</v>
      </c>
      <c r="T23" s="99">
        <v>6.1269999999999998</v>
      </c>
      <c r="U23" s="99">
        <v>4.0220000000000002</v>
      </c>
      <c r="V23" s="99">
        <v>4</v>
      </c>
      <c r="W23" s="99">
        <v>3.585</v>
      </c>
      <c r="X23" s="99">
        <v>3.9</v>
      </c>
      <c r="Y23" s="99">
        <v>3.7</v>
      </c>
      <c r="Z23" s="99">
        <v>3.8</v>
      </c>
      <c r="AA23" s="99">
        <v>3.8</v>
      </c>
      <c r="AB23" s="99">
        <v>3.7</v>
      </c>
      <c r="AC23" s="99">
        <v>3.8</v>
      </c>
      <c r="AD23" s="99">
        <v>9.93</v>
      </c>
      <c r="AE23" s="99">
        <v>24.311</v>
      </c>
      <c r="AF23" s="99">
        <v>27.701000000000001</v>
      </c>
      <c r="AG23" s="99">
        <v>35.417999999999999</v>
      </c>
      <c r="AH23" s="99">
        <v>46.386000000000003</v>
      </c>
      <c r="AI23" s="99">
        <v>74.027000000000001</v>
      </c>
      <c r="AJ23" s="99">
        <v>46.707000000000001</v>
      </c>
      <c r="AK23" s="99">
        <v>14.5</v>
      </c>
      <c r="AL23" s="99">
        <v>0.4</v>
      </c>
      <c r="AM23" s="99">
        <v>0.61899999999999999</v>
      </c>
      <c r="AN23" s="99">
        <v>0.62</v>
      </c>
      <c r="AO23" s="99">
        <v>0.72</v>
      </c>
      <c r="AP23" s="99">
        <v>0.3</v>
      </c>
      <c r="AQ23" s="99">
        <v>0.6</v>
      </c>
      <c r="AR23" s="99">
        <v>0.91800000000000004</v>
      </c>
      <c r="AS23" s="99">
        <v>0.8</v>
      </c>
      <c r="AT23" s="99">
        <v>1.3</v>
      </c>
      <c r="AU23" s="99">
        <v>1.3</v>
      </c>
      <c r="AV23" s="99">
        <v>1.3</v>
      </c>
      <c r="AW23" s="99">
        <v>1.1000000000000001</v>
      </c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>
        <v>20.128</v>
      </c>
      <c r="BM23" s="99">
        <v>8.3320000000000007</v>
      </c>
      <c r="BN23" s="99"/>
      <c r="BO23" s="99">
        <v>27.113</v>
      </c>
      <c r="BP23" s="99">
        <v>29.675000000000001</v>
      </c>
      <c r="BQ23" s="99"/>
      <c r="BR23" s="99">
        <v>32.534999999999997</v>
      </c>
      <c r="BS23" s="99">
        <v>3.5</v>
      </c>
      <c r="BT23" s="99">
        <v>2.8</v>
      </c>
      <c r="BU23" s="99">
        <v>10.847</v>
      </c>
      <c r="BV23" s="99">
        <v>3.6</v>
      </c>
      <c r="BW23" s="99">
        <v>3.5</v>
      </c>
      <c r="BX23" s="99">
        <v>3.9</v>
      </c>
      <c r="BY23" s="99">
        <v>4.2</v>
      </c>
      <c r="BZ23" s="99">
        <v>3.3</v>
      </c>
      <c r="CA23" s="99">
        <v>38.36</v>
      </c>
      <c r="CB23" s="99">
        <v>3.8</v>
      </c>
      <c r="CC23" s="99">
        <v>4</v>
      </c>
      <c r="CD23" s="99">
        <v>27.881</v>
      </c>
      <c r="CE23" s="99">
        <v>8.4320000000000004</v>
      </c>
      <c r="CF23" s="99">
        <v>23.88</v>
      </c>
      <c r="CG23" s="99">
        <v>8.85</v>
      </c>
      <c r="CH23" s="99">
        <v>8.3130000000000006</v>
      </c>
      <c r="CI23" s="99">
        <v>8.0429999999999993</v>
      </c>
      <c r="CJ23" s="99">
        <v>7.2629999999999999</v>
      </c>
      <c r="CK23" s="99">
        <v>3</v>
      </c>
      <c r="CL23" s="99">
        <v>3.2</v>
      </c>
      <c r="CM23" s="99">
        <v>3.2</v>
      </c>
      <c r="CN23" s="99">
        <v>3.7</v>
      </c>
      <c r="CO23" s="99">
        <v>3.7</v>
      </c>
      <c r="CP23" s="99">
        <v>3.7</v>
      </c>
      <c r="CQ23" s="99">
        <v>46.738999999999997</v>
      </c>
      <c r="CR23" s="99">
        <v>49.393000000000001</v>
      </c>
      <c r="CS23" s="99">
        <v>38.299999999999997</v>
      </c>
      <c r="CT23" s="100"/>
      <c r="CU23" s="100"/>
      <c r="CV23" s="100"/>
      <c r="CW23" s="96"/>
      <c r="CX23" s="97">
        <f t="array" ref="CX23">SUMPRODUCT(B23:CW23*0.25)</f>
        <v>226.47275000000008</v>
      </c>
    </row>
    <row r="24" spans="1:102" ht="25" customHeight="1" x14ac:dyDescent="0.3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5" customHeight="1" x14ac:dyDescent="0.3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5" customHeight="1" x14ac:dyDescent="0.3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5" customHeight="1" x14ac:dyDescent="0.3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35">
      <c r="A28" s="105" t="s">
        <v>24</v>
      </c>
      <c r="B28" s="106">
        <f t="shared" ref="B28:P28" si="2">IF(LEN(B$3)&gt;0,SUM(B21:B27),"")</f>
        <v>15.3</v>
      </c>
      <c r="C28" s="107">
        <f t="shared" si="2"/>
        <v>15.2</v>
      </c>
      <c r="D28" s="107">
        <f t="shared" si="2"/>
        <v>15</v>
      </c>
      <c r="E28" s="107">
        <f t="shared" si="2"/>
        <v>22.510999999999999</v>
      </c>
      <c r="F28" s="107">
        <f t="shared" si="2"/>
        <v>4.5999999999999996</v>
      </c>
      <c r="G28" s="107">
        <f t="shared" si="2"/>
        <v>4.7</v>
      </c>
      <c r="H28" s="107">
        <f t="shared" si="2"/>
        <v>4.5999999999999996</v>
      </c>
      <c r="I28" s="107">
        <f t="shared" si="2"/>
        <v>5.0999999999999996</v>
      </c>
      <c r="J28" s="107">
        <f t="shared" si="2"/>
        <v>4.8</v>
      </c>
      <c r="K28" s="107">
        <f t="shared" si="2"/>
        <v>5</v>
      </c>
      <c r="L28" s="107">
        <f t="shared" si="2"/>
        <v>6.5490000000000004</v>
      </c>
      <c r="M28" s="107">
        <f t="shared" si="2"/>
        <v>6.6</v>
      </c>
      <c r="N28" s="107">
        <f t="shared" si="2"/>
        <v>6.835</v>
      </c>
      <c r="O28" s="107">
        <f t="shared" si="2"/>
        <v>6.71</v>
      </c>
      <c r="P28" s="107">
        <f t="shared" si="2"/>
        <v>7.4660000000000002</v>
      </c>
      <c r="Q28" s="107">
        <f>SUM(Q21:Q27)</f>
        <v>8.3449999999999989</v>
      </c>
      <c r="R28" s="107">
        <f t="shared" ref="R28:CC28" si="3">SUM(R21:R27)</f>
        <v>5.2</v>
      </c>
      <c r="S28" s="107">
        <f t="shared" si="3"/>
        <v>5.6999999999999993</v>
      </c>
      <c r="T28" s="107">
        <f t="shared" si="3"/>
        <v>7.5269999999999992</v>
      </c>
      <c r="U28" s="107">
        <f t="shared" si="3"/>
        <v>5.4220000000000006</v>
      </c>
      <c r="V28" s="107">
        <f t="shared" si="3"/>
        <v>5.4</v>
      </c>
      <c r="W28" s="107">
        <f t="shared" si="3"/>
        <v>4.9849999999999994</v>
      </c>
      <c r="X28" s="107">
        <f t="shared" si="3"/>
        <v>5.3</v>
      </c>
      <c r="Y28" s="107">
        <f t="shared" si="3"/>
        <v>5.0999999999999996</v>
      </c>
      <c r="Z28" s="107">
        <f t="shared" si="3"/>
        <v>5.1999999999999993</v>
      </c>
      <c r="AA28" s="107">
        <f t="shared" si="3"/>
        <v>5.1999999999999993</v>
      </c>
      <c r="AB28" s="107">
        <f t="shared" si="3"/>
        <v>5.0999999999999996</v>
      </c>
      <c r="AC28" s="107">
        <f t="shared" si="3"/>
        <v>5.1999999999999993</v>
      </c>
      <c r="AD28" s="107">
        <f t="shared" si="3"/>
        <v>11.33</v>
      </c>
      <c r="AE28" s="107">
        <f t="shared" si="3"/>
        <v>25.710999999999999</v>
      </c>
      <c r="AF28" s="107">
        <f t="shared" si="3"/>
        <v>29.100999999999999</v>
      </c>
      <c r="AG28" s="107">
        <f t="shared" si="3"/>
        <v>41.378</v>
      </c>
      <c r="AH28" s="107">
        <f t="shared" si="3"/>
        <v>46.386000000000003</v>
      </c>
      <c r="AI28" s="107">
        <f t="shared" si="3"/>
        <v>74.027000000000001</v>
      </c>
      <c r="AJ28" s="107">
        <f t="shared" si="3"/>
        <v>46.707000000000001</v>
      </c>
      <c r="AK28" s="107">
        <f t="shared" si="3"/>
        <v>14.5</v>
      </c>
      <c r="AL28" s="107">
        <f t="shared" si="3"/>
        <v>5.4</v>
      </c>
      <c r="AM28" s="107">
        <f t="shared" si="3"/>
        <v>0.61899999999999999</v>
      </c>
      <c r="AN28" s="107">
        <f t="shared" si="3"/>
        <v>0.62</v>
      </c>
      <c r="AO28" s="107">
        <f t="shared" si="3"/>
        <v>0.72</v>
      </c>
      <c r="AP28" s="107">
        <f t="shared" si="3"/>
        <v>0.3</v>
      </c>
      <c r="AQ28" s="107">
        <f t="shared" si="3"/>
        <v>0.6</v>
      </c>
      <c r="AR28" s="107">
        <f t="shared" si="3"/>
        <v>0.91800000000000004</v>
      </c>
      <c r="AS28" s="107">
        <f t="shared" si="3"/>
        <v>0.8</v>
      </c>
      <c r="AT28" s="107">
        <f t="shared" si="3"/>
        <v>1.3</v>
      </c>
      <c r="AU28" s="107">
        <f t="shared" si="3"/>
        <v>1.3</v>
      </c>
      <c r="AV28" s="107">
        <f t="shared" si="3"/>
        <v>1.3</v>
      </c>
      <c r="AW28" s="107">
        <f t="shared" si="3"/>
        <v>1.1000000000000001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20.128</v>
      </c>
      <c r="BM28" s="107">
        <f t="shared" si="3"/>
        <v>8.3320000000000007</v>
      </c>
      <c r="BN28" s="107">
        <f t="shared" si="3"/>
        <v>0</v>
      </c>
      <c r="BO28" s="107">
        <f t="shared" si="3"/>
        <v>27.113</v>
      </c>
      <c r="BP28" s="107">
        <f t="shared" si="3"/>
        <v>29.675000000000001</v>
      </c>
      <c r="BQ28" s="107">
        <f t="shared" si="3"/>
        <v>0</v>
      </c>
      <c r="BR28" s="107">
        <f t="shared" si="3"/>
        <v>33.934999999999995</v>
      </c>
      <c r="BS28" s="107">
        <f t="shared" si="3"/>
        <v>5</v>
      </c>
      <c r="BT28" s="107">
        <f t="shared" si="3"/>
        <v>4.3</v>
      </c>
      <c r="BU28" s="107">
        <f t="shared" si="3"/>
        <v>12.446999999999999</v>
      </c>
      <c r="BV28" s="107">
        <f t="shared" si="3"/>
        <v>5.2</v>
      </c>
      <c r="BW28" s="107">
        <f t="shared" si="3"/>
        <v>5.0999999999999996</v>
      </c>
      <c r="BX28" s="107">
        <f t="shared" si="3"/>
        <v>5.5</v>
      </c>
      <c r="BY28" s="107">
        <f t="shared" si="3"/>
        <v>5.8000000000000007</v>
      </c>
      <c r="BZ28" s="107">
        <f t="shared" si="3"/>
        <v>5</v>
      </c>
      <c r="CA28" s="107">
        <f t="shared" si="3"/>
        <v>40.06</v>
      </c>
      <c r="CB28" s="107">
        <f t="shared" si="3"/>
        <v>5.5</v>
      </c>
      <c r="CC28" s="107">
        <f t="shared" si="3"/>
        <v>5.7</v>
      </c>
      <c r="CD28" s="107">
        <f t="shared" ref="CD28:CW28" si="4">SUM(CD21:CD27)</f>
        <v>29.481000000000002</v>
      </c>
      <c r="CE28" s="107">
        <f t="shared" si="4"/>
        <v>10.032</v>
      </c>
      <c r="CF28" s="107">
        <f t="shared" si="4"/>
        <v>25.48</v>
      </c>
      <c r="CG28" s="107">
        <f t="shared" si="4"/>
        <v>10.45</v>
      </c>
      <c r="CH28" s="107">
        <f t="shared" si="4"/>
        <v>9.9130000000000003</v>
      </c>
      <c r="CI28" s="107">
        <f t="shared" si="4"/>
        <v>9.6429999999999989</v>
      </c>
      <c r="CJ28" s="107">
        <f t="shared" si="4"/>
        <v>8.8629999999999995</v>
      </c>
      <c r="CK28" s="107">
        <f t="shared" si="4"/>
        <v>4.5999999999999996</v>
      </c>
      <c r="CL28" s="107">
        <f t="shared" si="4"/>
        <v>4.8000000000000007</v>
      </c>
      <c r="CM28" s="107">
        <f t="shared" si="4"/>
        <v>4.8000000000000007</v>
      </c>
      <c r="CN28" s="107">
        <f t="shared" si="4"/>
        <v>5.2</v>
      </c>
      <c r="CO28" s="107">
        <f t="shared" si="4"/>
        <v>5.2</v>
      </c>
      <c r="CP28" s="107">
        <f t="shared" si="4"/>
        <v>5.2</v>
      </c>
      <c r="CQ28" s="107">
        <f t="shared" si="4"/>
        <v>48.238999999999997</v>
      </c>
      <c r="CR28" s="107">
        <f t="shared" si="4"/>
        <v>50.893000000000001</v>
      </c>
      <c r="CS28" s="107">
        <f t="shared" si="4"/>
        <v>39.799999999999997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250.03775000000007</v>
      </c>
    </row>
    <row r="29" spans="1:102" ht="18" customHeight="1" thickBot="1" x14ac:dyDescent="0.3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3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5" customHeight="1" x14ac:dyDescent="0.3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5" customHeight="1" x14ac:dyDescent="0.3">
      <c r="A32" s="92" t="s">
        <v>27</v>
      </c>
      <c r="B32" s="93">
        <v>15.823</v>
      </c>
      <c r="C32" s="94">
        <v>24.67</v>
      </c>
      <c r="D32" s="94">
        <v>20.462</v>
      </c>
      <c r="E32" s="94">
        <v>27.506</v>
      </c>
      <c r="F32" s="94">
        <v>13.916</v>
      </c>
      <c r="G32" s="94">
        <v>13.978</v>
      </c>
      <c r="H32" s="94">
        <v>9.3569999999999993</v>
      </c>
      <c r="I32" s="94">
        <v>15.298999999999999</v>
      </c>
      <c r="J32" s="94">
        <v>9.4629999999999992</v>
      </c>
      <c r="K32" s="94">
        <v>15.068</v>
      </c>
      <c r="L32" s="94">
        <v>16.548999999999999</v>
      </c>
      <c r="M32" s="94">
        <v>11.318</v>
      </c>
      <c r="N32" s="94">
        <v>16.835000000000001</v>
      </c>
      <c r="O32" s="94">
        <v>16.71</v>
      </c>
      <c r="P32" s="94">
        <v>12.250999999999999</v>
      </c>
      <c r="Q32" s="94">
        <v>13.329000000000001</v>
      </c>
      <c r="R32" s="94">
        <v>10.388</v>
      </c>
      <c r="S32" s="94">
        <v>19.056999999999999</v>
      </c>
      <c r="T32" s="94">
        <v>23.678000000000001</v>
      </c>
      <c r="U32" s="94">
        <v>19.762</v>
      </c>
      <c r="V32" s="94">
        <v>15.68</v>
      </c>
      <c r="W32" s="94">
        <v>19.276</v>
      </c>
      <c r="X32" s="94">
        <v>19.472999999999999</v>
      </c>
      <c r="Y32" s="94">
        <v>19.042999999999999</v>
      </c>
      <c r="Z32" s="94">
        <v>11.872</v>
      </c>
      <c r="AA32" s="94">
        <v>16.681000000000001</v>
      </c>
      <c r="AB32" s="94">
        <v>71.64</v>
      </c>
      <c r="AC32" s="94">
        <v>33.896999999999998</v>
      </c>
      <c r="AD32" s="94">
        <v>43.543999999999997</v>
      </c>
      <c r="AE32" s="94">
        <v>46.194000000000003</v>
      </c>
      <c r="AF32" s="94">
        <v>31.763000000000002</v>
      </c>
      <c r="AG32" s="94">
        <v>49.204999999999998</v>
      </c>
      <c r="AH32" s="94">
        <v>69.424999999999997</v>
      </c>
      <c r="AI32" s="94">
        <v>125.81</v>
      </c>
      <c r="AJ32" s="94">
        <v>125.31</v>
      </c>
      <c r="AK32" s="94">
        <v>117.36499999999999</v>
      </c>
      <c r="AL32" s="94">
        <v>107.51600000000001</v>
      </c>
      <c r="AM32" s="94">
        <v>236.566</v>
      </c>
      <c r="AN32" s="94">
        <v>247.405</v>
      </c>
      <c r="AO32" s="94">
        <v>242.36500000000001</v>
      </c>
      <c r="AP32" s="94">
        <v>204.10400000000001</v>
      </c>
      <c r="AQ32" s="94">
        <v>221.429</v>
      </c>
      <c r="AR32" s="94">
        <v>245.84200000000001</v>
      </c>
      <c r="AS32" s="94">
        <v>252.27199999999999</v>
      </c>
      <c r="AT32" s="94">
        <v>156.73500000000001</v>
      </c>
      <c r="AU32" s="94">
        <v>150.33600000000001</v>
      </c>
      <c r="AV32" s="94">
        <v>113.77500000000001</v>
      </c>
      <c r="AW32" s="94">
        <v>107.33499999999999</v>
      </c>
      <c r="AX32" s="94">
        <v>111.851</v>
      </c>
      <c r="AY32" s="94">
        <v>77.088999999999999</v>
      </c>
      <c r="AZ32" s="94">
        <v>95.685000000000002</v>
      </c>
      <c r="BA32" s="94">
        <v>105.41200000000001</v>
      </c>
      <c r="BB32" s="94">
        <v>58.884999999999998</v>
      </c>
      <c r="BC32" s="94">
        <v>50.527000000000001</v>
      </c>
      <c r="BD32" s="94">
        <v>49.695999999999998</v>
      </c>
      <c r="BE32" s="94">
        <v>47.694000000000003</v>
      </c>
      <c r="BF32" s="94">
        <v>99.513000000000005</v>
      </c>
      <c r="BG32" s="94">
        <v>101.898</v>
      </c>
      <c r="BH32" s="94">
        <v>88.756</v>
      </c>
      <c r="BI32" s="94">
        <v>83.144000000000005</v>
      </c>
      <c r="BJ32" s="94">
        <v>19.154</v>
      </c>
      <c r="BK32" s="94">
        <v>14.468</v>
      </c>
      <c r="BL32" s="94">
        <v>88.942999999999998</v>
      </c>
      <c r="BM32" s="94">
        <v>28.045999999999999</v>
      </c>
      <c r="BN32" s="94"/>
      <c r="BO32" s="94">
        <v>28.411999999999999</v>
      </c>
      <c r="BP32" s="94">
        <v>30.702999999999999</v>
      </c>
      <c r="BQ32" s="94">
        <v>1.54</v>
      </c>
      <c r="BR32" s="94">
        <v>34.731999999999999</v>
      </c>
      <c r="BS32" s="94">
        <v>5.5060000000000002</v>
      </c>
      <c r="BT32" s="94">
        <v>4.3</v>
      </c>
      <c r="BU32" s="94">
        <v>21.594999999999999</v>
      </c>
      <c r="BV32" s="94">
        <v>194.624</v>
      </c>
      <c r="BW32" s="94">
        <v>6.0019999999999998</v>
      </c>
      <c r="BX32" s="94">
        <v>5.5449999999999999</v>
      </c>
      <c r="BY32" s="94">
        <v>5.8959999999999999</v>
      </c>
      <c r="BZ32" s="94">
        <v>5.5250000000000004</v>
      </c>
      <c r="CA32" s="94">
        <v>40.761000000000003</v>
      </c>
      <c r="CB32" s="94">
        <v>236.69900000000001</v>
      </c>
      <c r="CC32" s="94">
        <v>217.18799999999999</v>
      </c>
      <c r="CD32" s="94">
        <v>29.57</v>
      </c>
      <c r="CE32" s="94">
        <v>10.109</v>
      </c>
      <c r="CF32" s="94">
        <v>25.547999999999998</v>
      </c>
      <c r="CG32" s="94">
        <v>10.507</v>
      </c>
      <c r="CH32" s="94">
        <v>9.9670000000000005</v>
      </c>
      <c r="CI32" s="94">
        <v>9.7050000000000001</v>
      </c>
      <c r="CJ32" s="94">
        <v>8.9290000000000003</v>
      </c>
      <c r="CK32" s="94">
        <v>4.673</v>
      </c>
      <c r="CL32" s="94">
        <v>4.8739999999999997</v>
      </c>
      <c r="CM32" s="94">
        <v>5.9969999999999999</v>
      </c>
      <c r="CN32" s="94">
        <v>5.2679999999999998</v>
      </c>
      <c r="CO32" s="94">
        <v>5.2640000000000002</v>
      </c>
      <c r="CP32" s="94">
        <v>5.2640000000000002</v>
      </c>
      <c r="CQ32" s="94">
        <v>48.308</v>
      </c>
      <c r="CR32" s="94">
        <v>50.968000000000004</v>
      </c>
      <c r="CS32" s="94">
        <v>46.88</v>
      </c>
      <c r="CT32" s="95"/>
      <c r="CU32" s="95"/>
      <c r="CV32" s="95"/>
      <c r="CW32" s="96"/>
      <c r="CX32" s="97">
        <f t="array" ref="CX32">SUMPRODUCT(B32:CW32*0.25)</f>
        <v>1417.2242500000007</v>
      </c>
    </row>
    <row r="33" spans="1:102" ht="25" customHeight="1" x14ac:dyDescent="0.3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35">
      <c r="A34" s="75" t="s">
        <v>29</v>
      </c>
      <c r="B34" s="76">
        <f>SUM(B31:B33)</f>
        <v>15.823</v>
      </c>
      <c r="C34" s="77">
        <f t="shared" ref="C34:BN34" si="5">SUM(C31:C33)</f>
        <v>24.67</v>
      </c>
      <c r="D34" s="77">
        <f t="shared" si="5"/>
        <v>20.462</v>
      </c>
      <c r="E34" s="77">
        <f t="shared" si="5"/>
        <v>27.506</v>
      </c>
      <c r="F34" s="77">
        <f t="shared" si="5"/>
        <v>13.916</v>
      </c>
      <c r="G34" s="77">
        <f t="shared" si="5"/>
        <v>13.978</v>
      </c>
      <c r="H34" s="77">
        <f t="shared" si="5"/>
        <v>9.3569999999999993</v>
      </c>
      <c r="I34" s="77">
        <f t="shared" si="5"/>
        <v>15.298999999999999</v>
      </c>
      <c r="J34" s="77">
        <f t="shared" si="5"/>
        <v>9.4629999999999992</v>
      </c>
      <c r="K34" s="77">
        <f t="shared" si="5"/>
        <v>15.068</v>
      </c>
      <c r="L34" s="77">
        <f t="shared" si="5"/>
        <v>16.548999999999999</v>
      </c>
      <c r="M34" s="77">
        <f t="shared" si="5"/>
        <v>11.318</v>
      </c>
      <c r="N34" s="77">
        <f t="shared" si="5"/>
        <v>16.835000000000001</v>
      </c>
      <c r="O34" s="77">
        <f t="shared" si="5"/>
        <v>16.71</v>
      </c>
      <c r="P34" s="77">
        <f t="shared" si="5"/>
        <v>12.250999999999999</v>
      </c>
      <c r="Q34" s="77">
        <f t="shared" si="5"/>
        <v>13.329000000000001</v>
      </c>
      <c r="R34" s="77">
        <f t="shared" si="5"/>
        <v>10.388</v>
      </c>
      <c r="S34" s="77">
        <f t="shared" si="5"/>
        <v>19.056999999999999</v>
      </c>
      <c r="T34" s="77">
        <f t="shared" si="5"/>
        <v>23.678000000000001</v>
      </c>
      <c r="U34" s="77">
        <f t="shared" si="5"/>
        <v>19.762</v>
      </c>
      <c r="V34" s="77">
        <f t="shared" si="5"/>
        <v>15.68</v>
      </c>
      <c r="W34" s="77">
        <f t="shared" si="5"/>
        <v>19.276</v>
      </c>
      <c r="X34" s="77">
        <f t="shared" si="5"/>
        <v>19.472999999999999</v>
      </c>
      <c r="Y34" s="77">
        <f t="shared" si="5"/>
        <v>19.042999999999999</v>
      </c>
      <c r="Z34" s="77">
        <f t="shared" si="5"/>
        <v>11.872</v>
      </c>
      <c r="AA34" s="77">
        <f t="shared" si="5"/>
        <v>16.681000000000001</v>
      </c>
      <c r="AB34" s="77">
        <f t="shared" si="5"/>
        <v>71.64</v>
      </c>
      <c r="AC34" s="77">
        <f t="shared" si="5"/>
        <v>33.896999999999998</v>
      </c>
      <c r="AD34" s="77">
        <f t="shared" si="5"/>
        <v>43.543999999999997</v>
      </c>
      <c r="AE34" s="77">
        <f t="shared" si="5"/>
        <v>46.194000000000003</v>
      </c>
      <c r="AF34" s="77">
        <f t="shared" si="5"/>
        <v>31.763000000000002</v>
      </c>
      <c r="AG34" s="77">
        <f t="shared" si="5"/>
        <v>49.204999999999998</v>
      </c>
      <c r="AH34" s="77">
        <f t="shared" si="5"/>
        <v>69.424999999999997</v>
      </c>
      <c r="AI34" s="77">
        <f t="shared" si="5"/>
        <v>125.81</v>
      </c>
      <c r="AJ34" s="77">
        <f t="shared" si="5"/>
        <v>125.31</v>
      </c>
      <c r="AK34" s="77">
        <f t="shared" si="5"/>
        <v>117.36499999999999</v>
      </c>
      <c r="AL34" s="77">
        <f t="shared" si="5"/>
        <v>107.51600000000001</v>
      </c>
      <c r="AM34" s="77">
        <f t="shared" si="5"/>
        <v>236.566</v>
      </c>
      <c r="AN34" s="77">
        <f t="shared" si="5"/>
        <v>247.405</v>
      </c>
      <c r="AO34" s="77">
        <f t="shared" si="5"/>
        <v>242.36500000000001</v>
      </c>
      <c r="AP34" s="77">
        <f t="shared" si="5"/>
        <v>204.10400000000001</v>
      </c>
      <c r="AQ34" s="77">
        <f t="shared" si="5"/>
        <v>221.429</v>
      </c>
      <c r="AR34" s="77">
        <f t="shared" si="5"/>
        <v>245.84200000000001</v>
      </c>
      <c r="AS34" s="77">
        <f t="shared" si="5"/>
        <v>252.27199999999999</v>
      </c>
      <c r="AT34" s="77">
        <f t="shared" si="5"/>
        <v>156.73500000000001</v>
      </c>
      <c r="AU34" s="77">
        <f t="shared" si="5"/>
        <v>150.33600000000001</v>
      </c>
      <c r="AV34" s="77">
        <f t="shared" si="5"/>
        <v>113.77500000000001</v>
      </c>
      <c r="AW34" s="77">
        <f t="shared" si="5"/>
        <v>107.33499999999999</v>
      </c>
      <c r="AX34" s="77">
        <f t="shared" si="5"/>
        <v>111.851</v>
      </c>
      <c r="AY34" s="77">
        <f t="shared" si="5"/>
        <v>77.088999999999999</v>
      </c>
      <c r="AZ34" s="77">
        <f t="shared" si="5"/>
        <v>95.685000000000002</v>
      </c>
      <c r="BA34" s="77">
        <f t="shared" si="5"/>
        <v>105.41200000000001</v>
      </c>
      <c r="BB34" s="77">
        <f t="shared" si="5"/>
        <v>58.884999999999998</v>
      </c>
      <c r="BC34" s="77">
        <f t="shared" si="5"/>
        <v>50.527000000000001</v>
      </c>
      <c r="BD34" s="77">
        <f t="shared" si="5"/>
        <v>49.695999999999998</v>
      </c>
      <c r="BE34" s="77">
        <f t="shared" si="5"/>
        <v>47.694000000000003</v>
      </c>
      <c r="BF34" s="77">
        <f t="shared" si="5"/>
        <v>99.513000000000005</v>
      </c>
      <c r="BG34" s="77">
        <f t="shared" si="5"/>
        <v>101.898</v>
      </c>
      <c r="BH34" s="77">
        <f t="shared" si="5"/>
        <v>88.756</v>
      </c>
      <c r="BI34" s="77">
        <f t="shared" si="5"/>
        <v>83.144000000000005</v>
      </c>
      <c r="BJ34" s="77">
        <f t="shared" si="5"/>
        <v>19.154</v>
      </c>
      <c r="BK34" s="77">
        <f t="shared" si="5"/>
        <v>14.468</v>
      </c>
      <c r="BL34" s="77">
        <f t="shared" si="5"/>
        <v>88.942999999999998</v>
      </c>
      <c r="BM34" s="77">
        <f t="shared" si="5"/>
        <v>28.045999999999999</v>
      </c>
      <c r="BN34" s="77">
        <f t="shared" si="5"/>
        <v>0</v>
      </c>
      <c r="BO34" s="77">
        <f t="shared" ref="BO34:CW34" si="6">SUM(BO31:BO33)</f>
        <v>28.411999999999999</v>
      </c>
      <c r="BP34" s="77">
        <f t="shared" si="6"/>
        <v>30.702999999999999</v>
      </c>
      <c r="BQ34" s="77">
        <f t="shared" si="6"/>
        <v>1.54</v>
      </c>
      <c r="BR34" s="77">
        <f t="shared" si="6"/>
        <v>34.731999999999999</v>
      </c>
      <c r="BS34" s="77">
        <f t="shared" si="6"/>
        <v>5.5060000000000002</v>
      </c>
      <c r="BT34" s="77">
        <f t="shared" si="6"/>
        <v>4.3</v>
      </c>
      <c r="BU34" s="77">
        <f t="shared" si="6"/>
        <v>21.594999999999999</v>
      </c>
      <c r="BV34" s="77">
        <f t="shared" si="6"/>
        <v>194.624</v>
      </c>
      <c r="BW34" s="77">
        <f t="shared" si="6"/>
        <v>6.0019999999999998</v>
      </c>
      <c r="BX34" s="77">
        <f t="shared" si="6"/>
        <v>5.5449999999999999</v>
      </c>
      <c r="BY34" s="77">
        <f t="shared" si="6"/>
        <v>5.8959999999999999</v>
      </c>
      <c r="BZ34" s="77">
        <f t="shared" si="6"/>
        <v>5.5250000000000004</v>
      </c>
      <c r="CA34" s="77">
        <f t="shared" si="6"/>
        <v>40.761000000000003</v>
      </c>
      <c r="CB34" s="77">
        <f t="shared" si="6"/>
        <v>236.69900000000001</v>
      </c>
      <c r="CC34" s="77">
        <f t="shared" si="6"/>
        <v>217.18799999999999</v>
      </c>
      <c r="CD34" s="77">
        <f t="shared" si="6"/>
        <v>29.57</v>
      </c>
      <c r="CE34" s="77">
        <f t="shared" si="6"/>
        <v>10.109</v>
      </c>
      <c r="CF34" s="77">
        <f t="shared" si="6"/>
        <v>25.547999999999998</v>
      </c>
      <c r="CG34" s="77">
        <f t="shared" si="6"/>
        <v>10.507</v>
      </c>
      <c r="CH34" s="77">
        <f t="shared" si="6"/>
        <v>9.9670000000000005</v>
      </c>
      <c r="CI34" s="77">
        <f t="shared" si="6"/>
        <v>9.7050000000000001</v>
      </c>
      <c r="CJ34" s="77">
        <f t="shared" si="6"/>
        <v>8.9290000000000003</v>
      </c>
      <c r="CK34" s="77">
        <f t="shared" si="6"/>
        <v>4.673</v>
      </c>
      <c r="CL34" s="77">
        <f t="shared" si="6"/>
        <v>4.8739999999999997</v>
      </c>
      <c r="CM34" s="77">
        <f t="shared" si="6"/>
        <v>5.9969999999999999</v>
      </c>
      <c r="CN34" s="77">
        <f t="shared" si="6"/>
        <v>5.2679999999999998</v>
      </c>
      <c r="CO34" s="77">
        <f t="shared" si="6"/>
        <v>5.2640000000000002</v>
      </c>
      <c r="CP34" s="77">
        <f t="shared" si="6"/>
        <v>5.2640000000000002</v>
      </c>
      <c r="CQ34" s="77">
        <f t="shared" si="6"/>
        <v>48.308</v>
      </c>
      <c r="CR34" s="77">
        <f t="shared" si="6"/>
        <v>50.968000000000004</v>
      </c>
      <c r="CS34" s="77">
        <f t="shared" si="6"/>
        <v>46.88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1417.2242500000007</v>
      </c>
    </row>
    <row r="35" spans="1:102" ht="18" customHeight="1" thickBot="1" x14ac:dyDescent="0.3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3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5" customHeight="1" x14ac:dyDescent="0.3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5" customHeight="1" x14ac:dyDescent="0.3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5" customHeight="1" x14ac:dyDescent="0.3">
      <c r="A39" s="118" t="s">
        <v>33</v>
      </c>
      <c r="B39" s="119">
        <v>36.200000000000003</v>
      </c>
      <c r="C39" s="120">
        <v>9</v>
      </c>
      <c r="D39" s="120">
        <v>20</v>
      </c>
      <c r="E39" s="120">
        <v>25.5</v>
      </c>
      <c r="F39" s="120">
        <v>39.299999999999997</v>
      </c>
      <c r="G39" s="120">
        <v>40.700000000000003</v>
      </c>
      <c r="H39" s="120">
        <v>49.5</v>
      </c>
      <c r="I39" s="120">
        <v>49.6</v>
      </c>
      <c r="J39" s="120">
        <v>45.4</v>
      </c>
      <c r="K39" s="120">
        <v>47</v>
      </c>
      <c r="L39" s="120">
        <v>45.7</v>
      </c>
      <c r="M39" s="120">
        <v>51.5</v>
      </c>
      <c r="N39" s="120">
        <v>46.9</v>
      </c>
      <c r="O39" s="120">
        <v>46.5</v>
      </c>
      <c r="P39" s="120">
        <v>50.5</v>
      </c>
      <c r="Q39" s="120">
        <v>48.7</v>
      </c>
      <c r="R39" s="120">
        <v>48.5</v>
      </c>
      <c r="S39" s="120">
        <v>34</v>
      </c>
      <c r="T39" s="120">
        <v>28.8</v>
      </c>
      <c r="U39" s="120">
        <v>32.299999999999997</v>
      </c>
      <c r="V39" s="120">
        <v>25.4</v>
      </c>
      <c r="W39" s="120">
        <v>28.1</v>
      </c>
      <c r="X39" s="120">
        <v>35.4</v>
      </c>
      <c r="Y39" s="120">
        <v>37.6</v>
      </c>
      <c r="Z39" s="120">
        <v>46.4</v>
      </c>
      <c r="AA39" s="120">
        <v>44.5</v>
      </c>
      <c r="AB39" s="120">
        <v>0.6</v>
      </c>
      <c r="AC39" s="120">
        <v>45.4</v>
      </c>
      <c r="AD39" s="120">
        <v>32.1</v>
      </c>
      <c r="AE39" s="120">
        <v>50.2</v>
      </c>
      <c r="AF39" s="120">
        <v>25.8</v>
      </c>
      <c r="AG39" s="120">
        <v>67.8</v>
      </c>
      <c r="AH39" s="120">
        <v>0.2</v>
      </c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>
        <v>81.2</v>
      </c>
      <c r="BO39" s="120">
        <v>47.9</v>
      </c>
      <c r="BP39" s="120">
        <v>3.4</v>
      </c>
      <c r="BQ39" s="120">
        <v>55.5</v>
      </c>
      <c r="BR39" s="120"/>
      <c r="BS39" s="120">
        <v>60.6</v>
      </c>
      <c r="BT39" s="120">
        <v>48.3</v>
      </c>
      <c r="BU39" s="120"/>
      <c r="BV39" s="120"/>
      <c r="BW39" s="120">
        <v>19</v>
      </c>
      <c r="BX39" s="120">
        <v>167.4</v>
      </c>
      <c r="BY39" s="120">
        <v>182.9</v>
      </c>
      <c r="BZ39" s="120">
        <v>243</v>
      </c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>
        <v>2.9</v>
      </c>
      <c r="CL39" s="120">
        <v>16.8</v>
      </c>
      <c r="CM39" s="120">
        <v>12.8</v>
      </c>
      <c r="CN39" s="120">
        <v>12.1</v>
      </c>
      <c r="CO39" s="120">
        <v>35.200000000000003</v>
      </c>
      <c r="CP39" s="120">
        <v>19.100000000000001</v>
      </c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560.80000000000007</v>
      </c>
    </row>
    <row r="40" spans="1:102" ht="25" customHeight="1" x14ac:dyDescent="0.3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5" customHeight="1" x14ac:dyDescent="0.3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35">
      <c r="A42" s="105" t="s">
        <v>36</v>
      </c>
      <c r="B42" s="106">
        <f>SUM(B37:B41)</f>
        <v>36.200000000000003</v>
      </c>
      <c r="C42" s="107">
        <f t="shared" ref="C42:BN42" si="7">SUM(C37:C41)</f>
        <v>9</v>
      </c>
      <c r="D42" s="107">
        <f t="shared" si="7"/>
        <v>20</v>
      </c>
      <c r="E42" s="107">
        <f t="shared" si="7"/>
        <v>25.5</v>
      </c>
      <c r="F42" s="107">
        <f t="shared" si="7"/>
        <v>39.299999999999997</v>
      </c>
      <c r="G42" s="107">
        <f t="shared" si="7"/>
        <v>40.700000000000003</v>
      </c>
      <c r="H42" s="107">
        <f t="shared" si="7"/>
        <v>49.5</v>
      </c>
      <c r="I42" s="107">
        <f t="shared" si="7"/>
        <v>49.6</v>
      </c>
      <c r="J42" s="107">
        <f t="shared" si="7"/>
        <v>45.4</v>
      </c>
      <c r="K42" s="107">
        <f t="shared" si="7"/>
        <v>47</v>
      </c>
      <c r="L42" s="107">
        <f t="shared" si="7"/>
        <v>45.7</v>
      </c>
      <c r="M42" s="107">
        <f t="shared" si="7"/>
        <v>51.5</v>
      </c>
      <c r="N42" s="107">
        <f t="shared" si="7"/>
        <v>46.9</v>
      </c>
      <c r="O42" s="107">
        <f t="shared" si="7"/>
        <v>46.5</v>
      </c>
      <c r="P42" s="107">
        <f t="shared" si="7"/>
        <v>50.5</v>
      </c>
      <c r="Q42" s="107">
        <f t="shared" si="7"/>
        <v>48.7</v>
      </c>
      <c r="R42" s="107">
        <f t="shared" si="7"/>
        <v>48.5</v>
      </c>
      <c r="S42" s="107">
        <f t="shared" si="7"/>
        <v>34</v>
      </c>
      <c r="T42" s="107">
        <f t="shared" si="7"/>
        <v>28.8</v>
      </c>
      <c r="U42" s="107">
        <f t="shared" si="7"/>
        <v>32.299999999999997</v>
      </c>
      <c r="V42" s="107">
        <f t="shared" si="7"/>
        <v>25.4</v>
      </c>
      <c r="W42" s="107">
        <f t="shared" si="7"/>
        <v>28.1</v>
      </c>
      <c r="X42" s="107">
        <f t="shared" si="7"/>
        <v>35.4</v>
      </c>
      <c r="Y42" s="107">
        <f t="shared" si="7"/>
        <v>37.6</v>
      </c>
      <c r="Z42" s="107">
        <f t="shared" si="7"/>
        <v>46.4</v>
      </c>
      <c r="AA42" s="107">
        <f t="shared" si="7"/>
        <v>44.5</v>
      </c>
      <c r="AB42" s="107">
        <f t="shared" si="7"/>
        <v>0.6</v>
      </c>
      <c r="AC42" s="107">
        <f t="shared" si="7"/>
        <v>45.4</v>
      </c>
      <c r="AD42" s="107">
        <f t="shared" si="7"/>
        <v>32.1</v>
      </c>
      <c r="AE42" s="107">
        <f t="shared" si="7"/>
        <v>50.2</v>
      </c>
      <c r="AF42" s="107">
        <f t="shared" si="7"/>
        <v>25.8</v>
      </c>
      <c r="AG42" s="107">
        <f t="shared" si="7"/>
        <v>67.8</v>
      </c>
      <c r="AH42" s="107">
        <f t="shared" si="7"/>
        <v>0.2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81.2</v>
      </c>
      <c r="BO42" s="107">
        <f t="shared" ref="BO42:CW42" si="8">SUM(BO37:BO41)</f>
        <v>47.9</v>
      </c>
      <c r="BP42" s="107">
        <f t="shared" si="8"/>
        <v>3.4</v>
      </c>
      <c r="BQ42" s="107">
        <f t="shared" si="8"/>
        <v>55.5</v>
      </c>
      <c r="BR42" s="107">
        <f t="shared" si="8"/>
        <v>0</v>
      </c>
      <c r="BS42" s="107">
        <f t="shared" si="8"/>
        <v>60.6</v>
      </c>
      <c r="BT42" s="107">
        <f t="shared" si="8"/>
        <v>48.3</v>
      </c>
      <c r="BU42" s="107">
        <f t="shared" si="8"/>
        <v>0</v>
      </c>
      <c r="BV42" s="107">
        <f t="shared" si="8"/>
        <v>0</v>
      </c>
      <c r="BW42" s="107">
        <f t="shared" si="8"/>
        <v>19</v>
      </c>
      <c r="BX42" s="107">
        <f t="shared" si="8"/>
        <v>167.4</v>
      </c>
      <c r="BY42" s="107">
        <f t="shared" si="8"/>
        <v>182.9</v>
      </c>
      <c r="BZ42" s="107">
        <f t="shared" si="8"/>
        <v>243</v>
      </c>
      <c r="CA42" s="107">
        <f t="shared" si="8"/>
        <v>0</v>
      </c>
      <c r="CB42" s="107">
        <f t="shared" si="8"/>
        <v>0</v>
      </c>
      <c r="CC42" s="107">
        <f t="shared" si="8"/>
        <v>0</v>
      </c>
      <c r="CD42" s="107">
        <f t="shared" si="8"/>
        <v>0</v>
      </c>
      <c r="CE42" s="107">
        <f t="shared" si="8"/>
        <v>0</v>
      </c>
      <c r="CF42" s="107">
        <f t="shared" si="8"/>
        <v>0</v>
      </c>
      <c r="CG42" s="107">
        <f t="shared" si="8"/>
        <v>0</v>
      </c>
      <c r="CH42" s="107">
        <f t="shared" si="8"/>
        <v>0</v>
      </c>
      <c r="CI42" s="107">
        <f t="shared" si="8"/>
        <v>0</v>
      </c>
      <c r="CJ42" s="107">
        <f t="shared" si="8"/>
        <v>0</v>
      </c>
      <c r="CK42" s="107">
        <f t="shared" si="8"/>
        <v>2.9</v>
      </c>
      <c r="CL42" s="107">
        <f t="shared" si="8"/>
        <v>16.8</v>
      </c>
      <c r="CM42" s="107">
        <f t="shared" si="8"/>
        <v>12.8</v>
      </c>
      <c r="CN42" s="107">
        <f t="shared" si="8"/>
        <v>12.1</v>
      </c>
      <c r="CO42" s="107">
        <f t="shared" si="8"/>
        <v>35.200000000000003</v>
      </c>
      <c r="CP42" s="107">
        <f t="shared" si="8"/>
        <v>19.100000000000001</v>
      </c>
      <c r="CQ42" s="107">
        <f t="shared" si="8"/>
        <v>0</v>
      </c>
      <c r="CR42" s="107">
        <f t="shared" si="8"/>
        <v>0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560.80000000000007</v>
      </c>
    </row>
    <row r="43" spans="1:102" ht="18" customHeight="1" thickBot="1" x14ac:dyDescent="0.3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3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5" customHeight="1" x14ac:dyDescent="0.3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5" customHeight="1" x14ac:dyDescent="0.3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5" customHeight="1" x14ac:dyDescent="0.3">
      <c r="A47" s="118" t="s">
        <v>33</v>
      </c>
      <c r="B47" s="119">
        <v>36.200000000000003</v>
      </c>
      <c r="C47" s="120">
        <v>9</v>
      </c>
      <c r="D47" s="120">
        <v>20</v>
      </c>
      <c r="E47" s="120">
        <v>25.5</v>
      </c>
      <c r="F47" s="120">
        <v>39.299999999999997</v>
      </c>
      <c r="G47" s="120">
        <v>40.700000000000003</v>
      </c>
      <c r="H47" s="120">
        <v>49.5</v>
      </c>
      <c r="I47" s="120">
        <v>49.6</v>
      </c>
      <c r="J47" s="120">
        <v>45.4</v>
      </c>
      <c r="K47" s="120">
        <v>47</v>
      </c>
      <c r="L47" s="120">
        <v>45.7</v>
      </c>
      <c r="M47" s="120">
        <v>51.5</v>
      </c>
      <c r="N47" s="120">
        <v>46.9</v>
      </c>
      <c r="O47" s="120">
        <v>46.5</v>
      </c>
      <c r="P47" s="120">
        <v>50.5</v>
      </c>
      <c r="Q47" s="120">
        <v>48.7</v>
      </c>
      <c r="R47" s="120">
        <v>48.5</v>
      </c>
      <c r="S47" s="120">
        <v>34</v>
      </c>
      <c r="T47" s="120">
        <v>28.8</v>
      </c>
      <c r="U47" s="120">
        <v>32.299999999999997</v>
      </c>
      <c r="V47" s="120">
        <v>25.4</v>
      </c>
      <c r="W47" s="120">
        <v>28.1</v>
      </c>
      <c r="X47" s="120">
        <v>35.4</v>
      </c>
      <c r="Y47" s="120">
        <v>37.6</v>
      </c>
      <c r="Z47" s="120">
        <v>46.4</v>
      </c>
      <c r="AA47" s="120">
        <v>44.5</v>
      </c>
      <c r="AB47" s="120">
        <v>0.6</v>
      </c>
      <c r="AC47" s="120">
        <v>45.4</v>
      </c>
      <c r="AD47" s="120">
        <v>32.1</v>
      </c>
      <c r="AE47" s="120">
        <v>50.2</v>
      </c>
      <c r="AF47" s="120">
        <v>25.8</v>
      </c>
      <c r="AG47" s="120">
        <v>67.8</v>
      </c>
      <c r="AH47" s="120">
        <v>0.2</v>
      </c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>
        <v>81.2</v>
      </c>
      <c r="BO47" s="120">
        <v>47.9</v>
      </c>
      <c r="BP47" s="120">
        <v>3.4</v>
      </c>
      <c r="BQ47" s="120">
        <v>55.5</v>
      </c>
      <c r="BR47" s="120"/>
      <c r="BS47" s="120">
        <v>60.6</v>
      </c>
      <c r="BT47" s="120">
        <v>48.3</v>
      </c>
      <c r="BU47" s="120"/>
      <c r="BV47" s="120"/>
      <c r="BW47" s="120">
        <v>19</v>
      </c>
      <c r="BX47" s="120">
        <v>167.4</v>
      </c>
      <c r="BY47" s="120">
        <v>182.9</v>
      </c>
      <c r="BZ47" s="120">
        <v>243</v>
      </c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>
        <v>2.9</v>
      </c>
      <c r="CL47" s="120">
        <v>16.8</v>
      </c>
      <c r="CM47" s="120">
        <v>12.8</v>
      </c>
      <c r="CN47" s="120">
        <v>12.1</v>
      </c>
      <c r="CO47" s="120">
        <v>35.200000000000003</v>
      </c>
      <c r="CP47" s="120">
        <v>19.100000000000001</v>
      </c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560.80000000000007</v>
      </c>
    </row>
    <row r="48" spans="1:102" ht="25" customHeight="1" x14ac:dyDescent="0.3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5" customHeight="1" x14ac:dyDescent="0.3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5" customHeight="1" x14ac:dyDescent="0.3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35">
      <c r="A51" s="105" t="s">
        <v>39</v>
      </c>
      <c r="B51" s="106">
        <f>SUM(B45:B50)</f>
        <v>36.200000000000003</v>
      </c>
      <c r="C51" s="107">
        <f t="shared" ref="C51:BN51" si="9">SUM(C45:C50)</f>
        <v>9</v>
      </c>
      <c r="D51" s="107">
        <f t="shared" si="9"/>
        <v>20</v>
      </c>
      <c r="E51" s="107">
        <f t="shared" si="9"/>
        <v>25.5</v>
      </c>
      <c r="F51" s="107">
        <f t="shared" si="9"/>
        <v>39.299999999999997</v>
      </c>
      <c r="G51" s="107">
        <f t="shared" si="9"/>
        <v>40.700000000000003</v>
      </c>
      <c r="H51" s="107">
        <f t="shared" si="9"/>
        <v>49.5</v>
      </c>
      <c r="I51" s="107">
        <f t="shared" si="9"/>
        <v>49.6</v>
      </c>
      <c r="J51" s="107">
        <f t="shared" si="9"/>
        <v>45.4</v>
      </c>
      <c r="K51" s="107">
        <f t="shared" si="9"/>
        <v>47</v>
      </c>
      <c r="L51" s="107">
        <f t="shared" si="9"/>
        <v>45.7</v>
      </c>
      <c r="M51" s="107">
        <f t="shared" si="9"/>
        <v>51.5</v>
      </c>
      <c r="N51" s="107">
        <f t="shared" si="9"/>
        <v>46.9</v>
      </c>
      <c r="O51" s="107">
        <f t="shared" si="9"/>
        <v>46.5</v>
      </c>
      <c r="P51" s="107">
        <f t="shared" si="9"/>
        <v>50.5</v>
      </c>
      <c r="Q51" s="107">
        <f t="shared" si="9"/>
        <v>48.7</v>
      </c>
      <c r="R51" s="107">
        <f t="shared" si="9"/>
        <v>48.5</v>
      </c>
      <c r="S51" s="107">
        <f t="shared" si="9"/>
        <v>34</v>
      </c>
      <c r="T51" s="107">
        <f t="shared" si="9"/>
        <v>28.8</v>
      </c>
      <c r="U51" s="107">
        <f t="shared" si="9"/>
        <v>32.299999999999997</v>
      </c>
      <c r="V51" s="107">
        <f t="shared" si="9"/>
        <v>25.4</v>
      </c>
      <c r="W51" s="107">
        <f t="shared" si="9"/>
        <v>28.1</v>
      </c>
      <c r="X51" s="107">
        <f t="shared" si="9"/>
        <v>35.4</v>
      </c>
      <c r="Y51" s="107">
        <f t="shared" si="9"/>
        <v>37.6</v>
      </c>
      <c r="Z51" s="107">
        <f t="shared" si="9"/>
        <v>46.4</v>
      </c>
      <c r="AA51" s="107">
        <f t="shared" si="9"/>
        <v>44.5</v>
      </c>
      <c r="AB51" s="107">
        <f t="shared" si="9"/>
        <v>0.6</v>
      </c>
      <c r="AC51" s="107">
        <f t="shared" si="9"/>
        <v>45.4</v>
      </c>
      <c r="AD51" s="107">
        <f t="shared" si="9"/>
        <v>32.1</v>
      </c>
      <c r="AE51" s="107">
        <f t="shared" si="9"/>
        <v>50.2</v>
      </c>
      <c r="AF51" s="107">
        <f t="shared" si="9"/>
        <v>25.8</v>
      </c>
      <c r="AG51" s="107">
        <f t="shared" si="9"/>
        <v>67.8</v>
      </c>
      <c r="AH51" s="107">
        <f t="shared" si="9"/>
        <v>0.2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81.2</v>
      </c>
      <c r="BO51" s="107">
        <f t="shared" ref="BO51:CW51" si="10">SUM(BO45:BO50)</f>
        <v>47.9</v>
      </c>
      <c r="BP51" s="107">
        <f t="shared" si="10"/>
        <v>3.4</v>
      </c>
      <c r="BQ51" s="107">
        <f t="shared" si="10"/>
        <v>55.5</v>
      </c>
      <c r="BR51" s="107">
        <f t="shared" si="10"/>
        <v>0</v>
      </c>
      <c r="BS51" s="107">
        <f t="shared" si="10"/>
        <v>60.6</v>
      </c>
      <c r="BT51" s="107">
        <f t="shared" si="10"/>
        <v>48.3</v>
      </c>
      <c r="BU51" s="107">
        <f t="shared" si="10"/>
        <v>0</v>
      </c>
      <c r="BV51" s="107">
        <f t="shared" si="10"/>
        <v>0</v>
      </c>
      <c r="BW51" s="107">
        <f t="shared" si="10"/>
        <v>19</v>
      </c>
      <c r="BX51" s="107">
        <f t="shared" si="10"/>
        <v>167.4</v>
      </c>
      <c r="BY51" s="107">
        <f t="shared" si="10"/>
        <v>182.9</v>
      </c>
      <c r="BZ51" s="107">
        <f t="shared" si="10"/>
        <v>243</v>
      </c>
      <c r="CA51" s="107">
        <f t="shared" si="10"/>
        <v>0</v>
      </c>
      <c r="CB51" s="107">
        <f t="shared" si="10"/>
        <v>0</v>
      </c>
      <c r="CC51" s="107">
        <f t="shared" si="10"/>
        <v>0</v>
      </c>
      <c r="CD51" s="107">
        <f t="shared" si="10"/>
        <v>0</v>
      </c>
      <c r="CE51" s="107">
        <f t="shared" si="10"/>
        <v>0</v>
      </c>
      <c r="CF51" s="107">
        <f t="shared" si="10"/>
        <v>0</v>
      </c>
      <c r="CG51" s="107">
        <f t="shared" si="10"/>
        <v>0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2.9</v>
      </c>
      <c r="CL51" s="107">
        <f t="shared" si="10"/>
        <v>16.8</v>
      </c>
      <c r="CM51" s="107">
        <f t="shared" si="10"/>
        <v>12.8</v>
      </c>
      <c r="CN51" s="107">
        <f t="shared" si="10"/>
        <v>12.1</v>
      </c>
      <c r="CO51" s="107">
        <f t="shared" si="10"/>
        <v>35.200000000000003</v>
      </c>
      <c r="CP51" s="107">
        <f t="shared" si="10"/>
        <v>19.100000000000001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560.80000000000007</v>
      </c>
    </row>
    <row r="52" spans="1:102" ht="16" customHeight="1" thickBot="1" x14ac:dyDescent="0.35"/>
    <row r="53" spans="1:102" ht="30" customHeight="1" thickBot="1" x14ac:dyDescent="0.3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5" customHeight="1" thickBot="1" x14ac:dyDescent="0.35">
      <c r="A54" s="105" t="s">
        <v>29</v>
      </c>
      <c r="B54" s="106">
        <f>B18+B28+B42</f>
        <v>52.023000000000003</v>
      </c>
      <c r="C54" s="107">
        <f t="shared" ref="C54:BN54" si="13">C18+C28+C42</f>
        <v>33.67</v>
      </c>
      <c r="D54" s="107">
        <f t="shared" si="13"/>
        <v>40.462000000000003</v>
      </c>
      <c r="E54" s="107">
        <f t="shared" si="13"/>
        <v>53.006</v>
      </c>
      <c r="F54" s="107">
        <f t="shared" si="13"/>
        <v>53.215999999999994</v>
      </c>
      <c r="G54" s="107">
        <f t="shared" si="13"/>
        <v>54.678000000000004</v>
      </c>
      <c r="H54" s="107">
        <f t="shared" si="13"/>
        <v>58.856999999999999</v>
      </c>
      <c r="I54" s="107">
        <f t="shared" si="13"/>
        <v>64.899000000000001</v>
      </c>
      <c r="J54" s="107">
        <f t="shared" si="13"/>
        <v>54.863</v>
      </c>
      <c r="K54" s="107">
        <f t="shared" si="13"/>
        <v>62.067999999999998</v>
      </c>
      <c r="L54" s="107">
        <f t="shared" si="13"/>
        <v>62.249000000000002</v>
      </c>
      <c r="M54" s="107">
        <f t="shared" si="13"/>
        <v>62.817999999999998</v>
      </c>
      <c r="N54" s="107">
        <f t="shared" si="13"/>
        <v>63.734999999999999</v>
      </c>
      <c r="O54" s="107">
        <f t="shared" si="13"/>
        <v>63.21</v>
      </c>
      <c r="P54" s="107">
        <f t="shared" si="13"/>
        <v>62.751000000000005</v>
      </c>
      <c r="Q54" s="107">
        <f t="shared" si="13"/>
        <v>62.029000000000003</v>
      </c>
      <c r="R54" s="107">
        <f t="shared" si="13"/>
        <v>58.887999999999998</v>
      </c>
      <c r="S54" s="107">
        <f t="shared" si="13"/>
        <v>53.057000000000002</v>
      </c>
      <c r="T54" s="107">
        <f t="shared" si="13"/>
        <v>52.477999999999994</v>
      </c>
      <c r="U54" s="107">
        <f t="shared" si="13"/>
        <v>52.061999999999998</v>
      </c>
      <c r="V54" s="107">
        <f t="shared" si="13"/>
        <v>41.08</v>
      </c>
      <c r="W54" s="107">
        <f t="shared" si="13"/>
        <v>47.376000000000005</v>
      </c>
      <c r="X54" s="107">
        <f t="shared" si="13"/>
        <v>54.872999999999998</v>
      </c>
      <c r="Y54" s="107">
        <f t="shared" si="13"/>
        <v>56.643000000000001</v>
      </c>
      <c r="Z54" s="107">
        <f t="shared" si="13"/>
        <v>58.271999999999998</v>
      </c>
      <c r="AA54" s="107">
        <f t="shared" si="13"/>
        <v>61.180999999999997</v>
      </c>
      <c r="AB54" s="107">
        <f t="shared" si="13"/>
        <v>72.239999999999995</v>
      </c>
      <c r="AC54" s="107">
        <f t="shared" si="13"/>
        <v>79.296999999999997</v>
      </c>
      <c r="AD54" s="107">
        <f t="shared" si="13"/>
        <v>75.644000000000005</v>
      </c>
      <c r="AE54" s="107">
        <f t="shared" si="13"/>
        <v>96.394000000000005</v>
      </c>
      <c r="AF54" s="107">
        <f t="shared" si="13"/>
        <v>57.563000000000002</v>
      </c>
      <c r="AG54" s="107">
        <f t="shared" si="13"/>
        <v>117.005</v>
      </c>
      <c r="AH54" s="107">
        <f t="shared" si="13"/>
        <v>69.625000000000014</v>
      </c>
      <c r="AI54" s="107">
        <f t="shared" si="13"/>
        <v>125.81</v>
      </c>
      <c r="AJ54" s="107">
        <f t="shared" si="13"/>
        <v>125.31</v>
      </c>
      <c r="AK54" s="107">
        <f t="shared" si="13"/>
        <v>117.36499999999999</v>
      </c>
      <c r="AL54" s="107">
        <f t="shared" si="13"/>
        <v>107.51600000000001</v>
      </c>
      <c r="AM54" s="107">
        <f t="shared" si="13"/>
        <v>236.566</v>
      </c>
      <c r="AN54" s="107">
        <f t="shared" si="13"/>
        <v>247.405</v>
      </c>
      <c r="AO54" s="107">
        <f t="shared" si="13"/>
        <v>242.36500000000001</v>
      </c>
      <c r="AP54" s="107">
        <f t="shared" si="13"/>
        <v>204.10400000000001</v>
      </c>
      <c r="AQ54" s="107">
        <f t="shared" si="13"/>
        <v>221.429</v>
      </c>
      <c r="AR54" s="107">
        <f t="shared" si="13"/>
        <v>245.84200000000001</v>
      </c>
      <c r="AS54" s="107">
        <f t="shared" si="13"/>
        <v>252.27200000000002</v>
      </c>
      <c r="AT54" s="107">
        <f t="shared" si="13"/>
        <v>156.73500000000001</v>
      </c>
      <c r="AU54" s="107">
        <f t="shared" si="13"/>
        <v>150.33600000000001</v>
      </c>
      <c r="AV54" s="107">
        <f t="shared" si="13"/>
        <v>113.77499999999999</v>
      </c>
      <c r="AW54" s="107">
        <f t="shared" si="13"/>
        <v>107.33499999999999</v>
      </c>
      <c r="AX54" s="107">
        <f t="shared" si="13"/>
        <v>111.851</v>
      </c>
      <c r="AY54" s="107">
        <f t="shared" si="13"/>
        <v>77.088999999999999</v>
      </c>
      <c r="AZ54" s="107">
        <f t="shared" si="13"/>
        <v>95.685000000000002</v>
      </c>
      <c r="BA54" s="107">
        <f t="shared" si="13"/>
        <v>105.41200000000001</v>
      </c>
      <c r="BB54" s="107">
        <f t="shared" si="13"/>
        <v>58.884999999999998</v>
      </c>
      <c r="BC54" s="107">
        <f t="shared" si="13"/>
        <v>50.527000000000001</v>
      </c>
      <c r="BD54" s="107">
        <f t="shared" si="13"/>
        <v>49.695999999999998</v>
      </c>
      <c r="BE54" s="107">
        <f t="shared" si="13"/>
        <v>47.694000000000003</v>
      </c>
      <c r="BF54" s="107">
        <f t="shared" si="13"/>
        <v>99.513000000000005</v>
      </c>
      <c r="BG54" s="107">
        <f t="shared" si="13"/>
        <v>101.898</v>
      </c>
      <c r="BH54" s="107">
        <f t="shared" si="13"/>
        <v>88.756</v>
      </c>
      <c r="BI54" s="107">
        <f t="shared" si="13"/>
        <v>83.144000000000005</v>
      </c>
      <c r="BJ54" s="107">
        <f t="shared" si="13"/>
        <v>19.154</v>
      </c>
      <c r="BK54" s="107">
        <f t="shared" si="13"/>
        <v>14.468</v>
      </c>
      <c r="BL54" s="107">
        <f t="shared" si="13"/>
        <v>88.942999999999998</v>
      </c>
      <c r="BM54" s="107">
        <f t="shared" si="13"/>
        <v>28.045999999999999</v>
      </c>
      <c r="BN54" s="107">
        <f t="shared" si="13"/>
        <v>81.2</v>
      </c>
      <c r="BO54" s="107">
        <f t="shared" ref="BO54:CX54" si="14">BO18+BO28+BO42</f>
        <v>76.311999999999998</v>
      </c>
      <c r="BP54" s="107">
        <f t="shared" si="14"/>
        <v>34.103000000000002</v>
      </c>
      <c r="BQ54" s="107">
        <f t="shared" si="14"/>
        <v>57.04</v>
      </c>
      <c r="BR54" s="107">
        <f t="shared" si="14"/>
        <v>34.731999999999992</v>
      </c>
      <c r="BS54" s="107">
        <f t="shared" si="14"/>
        <v>66.105999999999995</v>
      </c>
      <c r="BT54" s="107">
        <f t="shared" si="14"/>
        <v>52.599999999999994</v>
      </c>
      <c r="BU54" s="107">
        <f t="shared" si="14"/>
        <v>21.594999999999999</v>
      </c>
      <c r="BV54" s="107">
        <f t="shared" si="14"/>
        <v>194.624</v>
      </c>
      <c r="BW54" s="107">
        <f t="shared" si="14"/>
        <v>25.001999999999999</v>
      </c>
      <c r="BX54" s="107">
        <f t="shared" si="14"/>
        <v>172.94499999999999</v>
      </c>
      <c r="BY54" s="107">
        <f t="shared" si="14"/>
        <v>188.79599999999999</v>
      </c>
      <c r="BZ54" s="107">
        <f t="shared" si="14"/>
        <v>248.52500000000001</v>
      </c>
      <c r="CA54" s="107">
        <f t="shared" si="14"/>
        <v>40.761000000000003</v>
      </c>
      <c r="CB54" s="107">
        <f t="shared" si="14"/>
        <v>236.69900000000001</v>
      </c>
      <c r="CC54" s="107">
        <f t="shared" si="14"/>
        <v>217.18799999999999</v>
      </c>
      <c r="CD54" s="107">
        <f t="shared" si="14"/>
        <v>29.57</v>
      </c>
      <c r="CE54" s="107">
        <f t="shared" si="14"/>
        <v>10.109</v>
      </c>
      <c r="CF54" s="107">
        <f t="shared" si="14"/>
        <v>25.548000000000002</v>
      </c>
      <c r="CG54" s="107">
        <f t="shared" si="14"/>
        <v>10.507</v>
      </c>
      <c r="CH54" s="107">
        <f t="shared" si="14"/>
        <v>9.9670000000000005</v>
      </c>
      <c r="CI54" s="107">
        <f t="shared" si="14"/>
        <v>9.7049999999999983</v>
      </c>
      <c r="CJ54" s="107">
        <f t="shared" si="14"/>
        <v>8.9290000000000003</v>
      </c>
      <c r="CK54" s="107">
        <f t="shared" si="14"/>
        <v>7.5730000000000004</v>
      </c>
      <c r="CL54" s="107">
        <f t="shared" si="14"/>
        <v>21.673999999999999</v>
      </c>
      <c r="CM54" s="107">
        <f t="shared" si="14"/>
        <v>18.797000000000001</v>
      </c>
      <c r="CN54" s="107">
        <f t="shared" si="14"/>
        <v>17.367999999999999</v>
      </c>
      <c r="CO54" s="107">
        <f t="shared" si="14"/>
        <v>40.464000000000006</v>
      </c>
      <c r="CP54" s="107">
        <f t="shared" si="14"/>
        <v>24.364000000000001</v>
      </c>
      <c r="CQ54" s="107">
        <f t="shared" si="14"/>
        <v>48.308</v>
      </c>
      <c r="CR54" s="107">
        <f t="shared" si="14"/>
        <v>50.968000000000004</v>
      </c>
      <c r="CS54" s="107">
        <f t="shared" si="14"/>
        <v>46.879999999999995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1978.0242500000004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796875" defaultRowHeight="14" x14ac:dyDescent="0.3"/>
  <cols>
    <col min="1" max="1" width="42.1796875" style="5" customWidth="1"/>
    <col min="2" max="97" width="8.6328125" style="5" customWidth="1"/>
    <col min="98" max="101" width="8.7265625" style="5" hidden="1" customWidth="1"/>
    <col min="102" max="102" width="18.7265625" style="5" customWidth="1"/>
    <col min="103" max="16384" width="9.1796875" style="5"/>
  </cols>
  <sheetData>
    <row r="1" spans="1:102" ht="40" customHeight="1" thickBot="1" x14ac:dyDescent="0.3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3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35">
      <c r="A3" s="10">
        <v>46243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3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5" customHeight="1" x14ac:dyDescent="0.3">
      <c r="A5" s="23" t="s">
        <v>3</v>
      </c>
      <c r="B5" s="24">
        <v>51.99</v>
      </c>
      <c r="C5" s="25">
        <v>33.718000000000004</v>
      </c>
      <c r="D5" s="25">
        <v>40.451000000000001</v>
      </c>
      <c r="E5" s="25">
        <v>53.02</v>
      </c>
      <c r="F5" s="25">
        <v>53.168999999999997</v>
      </c>
      <c r="G5" s="25">
        <v>54.679000000000002</v>
      </c>
      <c r="H5" s="25">
        <v>58.89</v>
      </c>
      <c r="I5" s="25">
        <v>64.915000000000006</v>
      </c>
      <c r="J5" s="25">
        <v>54.878999999999998</v>
      </c>
      <c r="K5" s="25">
        <v>62.06</v>
      </c>
      <c r="L5" s="25">
        <v>62.203000000000003</v>
      </c>
      <c r="M5" s="25">
        <v>62.865000000000002</v>
      </c>
      <c r="N5" s="25">
        <v>63.707999999999998</v>
      </c>
      <c r="O5" s="25">
        <v>63.256999999999998</v>
      </c>
      <c r="P5" s="25">
        <v>62.71</v>
      </c>
      <c r="Q5" s="25">
        <v>62.023000000000003</v>
      </c>
      <c r="R5" s="25">
        <v>58.838999999999999</v>
      </c>
      <c r="S5" s="25">
        <v>53.055</v>
      </c>
      <c r="T5" s="25">
        <v>52.466999999999999</v>
      </c>
      <c r="U5" s="25">
        <v>52.039000000000001</v>
      </c>
      <c r="V5" s="25">
        <v>41.072000000000003</v>
      </c>
      <c r="W5" s="25">
        <v>47.332999999999998</v>
      </c>
      <c r="X5" s="25">
        <v>54.85</v>
      </c>
      <c r="Y5" s="25">
        <v>56.665999999999997</v>
      </c>
      <c r="Z5" s="25">
        <v>58.31</v>
      </c>
      <c r="AA5" s="25">
        <v>61.2</v>
      </c>
      <c r="AB5" s="25">
        <v>72.260000000000005</v>
      </c>
      <c r="AC5" s="25">
        <v>79.332999999999998</v>
      </c>
      <c r="AD5" s="25">
        <v>75.686999999999998</v>
      </c>
      <c r="AE5" s="25">
        <v>96.378</v>
      </c>
      <c r="AF5" s="25">
        <v>57.533000000000001</v>
      </c>
      <c r="AG5" s="25">
        <v>116.974</v>
      </c>
      <c r="AH5" s="25">
        <v>69.665000000000006</v>
      </c>
      <c r="AI5" s="25">
        <v>125.81</v>
      </c>
      <c r="AJ5" s="25">
        <v>125.31</v>
      </c>
      <c r="AK5" s="25">
        <v>117.36499999999999</v>
      </c>
      <c r="AL5" s="25">
        <v>107.51600000000001</v>
      </c>
      <c r="AM5" s="25">
        <v>236.566</v>
      </c>
      <c r="AN5" s="25">
        <v>247.405</v>
      </c>
      <c r="AO5" s="25">
        <v>242.36500000000001</v>
      </c>
      <c r="AP5" s="25">
        <v>204.10400000000001</v>
      </c>
      <c r="AQ5" s="25">
        <v>221.429</v>
      </c>
      <c r="AR5" s="25">
        <v>245.84200000000001</v>
      </c>
      <c r="AS5" s="25">
        <v>252.27199999999999</v>
      </c>
      <c r="AT5" s="25">
        <v>156.73500000000001</v>
      </c>
      <c r="AU5" s="25">
        <v>150.33600000000001</v>
      </c>
      <c r="AV5" s="25">
        <v>113.76</v>
      </c>
      <c r="AW5" s="25">
        <v>107.384</v>
      </c>
      <c r="AX5" s="25">
        <v>111.867</v>
      </c>
      <c r="AY5" s="25">
        <v>77.046999999999997</v>
      </c>
      <c r="AZ5" s="25">
        <v>95.676000000000002</v>
      </c>
      <c r="BA5" s="25">
        <v>105.366</v>
      </c>
      <c r="BB5" s="25">
        <v>58.872999999999998</v>
      </c>
      <c r="BC5" s="25">
        <v>50.542000000000002</v>
      </c>
      <c r="BD5" s="25">
        <v>49.697000000000003</v>
      </c>
      <c r="BE5" s="25">
        <v>47.718000000000004</v>
      </c>
      <c r="BF5" s="25">
        <v>99.513000000000005</v>
      </c>
      <c r="BG5" s="25">
        <v>101.898</v>
      </c>
      <c r="BH5" s="25">
        <v>88.756</v>
      </c>
      <c r="BI5" s="25">
        <v>83.144000000000005</v>
      </c>
      <c r="BJ5" s="25">
        <v>19.138999999999999</v>
      </c>
      <c r="BK5" s="25">
        <v>14.481</v>
      </c>
      <c r="BL5" s="25">
        <v>88.905000000000001</v>
      </c>
      <c r="BM5" s="25">
        <v>28.076000000000001</v>
      </c>
      <c r="BN5" s="25">
        <v>81.244</v>
      </c>
      <c r="BO5" s="25">
        <v>76.296999999999997</v>
      </c>
      <c r="BP5" s="25">
        <v>34.11</v>
      </c>
      <c r="BQ5" s="25">
        <v>57.058999999999997</v>
      </c>
      <c r="BR5" s="25">
        <v>34.728000000000002</v>
      </c>
      <c r="BS5" s="25">
        <v>66.138000000000005</v>
      </c>
      <c r="BT5" s="25">
        <v>52.616999999999997</v>
      </c>
      <c r="BU5" s="25">
        <v>21.617999999999999</v>
      </c>
      <c r="BV5" s="25">
        <v>194.625</v>
      </c>
      <c r="BW5" s="25">
        <v>25.018000000000001</v>
      </c>
      <c r="BX5" s="25">
        <v>172.983</v>
      </c>
      <c r="BY5" s="25">
        <v>188.834</v>
      </c>
      <c r="BZ5" s="25">
        <v>248.55199999999999</v>
      </c>
      <c r="CA5" s="25">
        <v>40.81</v>
      </c>
      <c r="CB5" s="25">
        <v>236.684</v>
      </c>
      <c r="CC5" s="25">
        <v>217.16499999999999</v>
      </c>
      <c r="CD5" s="25">
        <v>29.619</v>
      </c>
      <c r="CE5" s="25">
        <v>10.101000000000001</v>
      </c>
      <c r="CF5" s="25">
        <v>25.562000000000001</v>
      </c>
      <c r="CG5" s="25">
        <v>10.555</v>
      </c>
      <c r="CH5" s="25">
        <v>10.012</v>
      </c>
      <c r="CI5" s="25">
        <v>9.7530000000000001</v>
      </c>
      <c r="CJ5" s="25">
        <v>8.9770000000000003</v>
      </c>
      <c r="CK5" s="25">
        <v>7.6020000000000003</v>
      </c>
      <c r="CL5" s="25">
        <v>21.672999999999998</v>
      </c>
      <c r="CM5" s="25">
        <v>18.79</v>
      </c>
      <c r="CN5" s="25">
        <v>17.393000000000001</v>
      </c>
      <c r="CO5" s="25">
        <v>40.468000000000004</v>
      </c>
      <c r="CP5" s="25">
        <v>24.332000000000001</v>
      </c>
      <c r="CQ5" s="25">
        <v>48.3</v>
      </c>
      <c r="CR5" s="25">
        <v>51</v>
      </c>
      <c r="CS5" s="25">
        <v>46.911000000000001</v>
      </c>
      <c r="CT5" s="26"/>
      <c r="CU5" s="26"/>
      <c r="CV5" s="26"/>
      <c r="CW5" s="27"/>
      <c r="CX5" s="28">
        <f t="array" ref="CX5">SUMPRODUCT(B5:CW5*0.25)</f>
        <v>1978.1562499999998</v>
      </c>
    </row>
    <row r="6" spans="1:102" ht="25" customHeight="1" thickBot="1" x14ac:dyDescent="0.3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3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5" customHeight="1" x14ac:dyDescent="0.3">
      <c r="A8" s="35" t="s">
        <v>5</v>
      </c>
      <c r="B8" s="36">
        <v>153.34</v>
      </c>
      <c r="C8" s="37">
        <v>146.66</v>
      </c>
      <c r="D8" s="37">
        <v>141.87</v>
      </c>
      <c r="E8" s="37">
        <v>134.16999999999999</v>
      </c>
      <c r="F8" s="37">
        <v>138.24</v>
      </c>
      <c r="G8" s="37">
        <v>138.35</v>
      </c>
      <c r="H8" s="37">
        <v>139.21</v>
      </c>
      <c r="I8" s="37">
        <v>135.99</v>
      </c>
      <c r="J8" s="37">
        <v>139.24</v>
      </c>
      <c r="K8" s="37">
        <v>136.22999999999999</v>
      </c>
      <c r="L8" s="37">
        <v>135.44999999999999</v>
      </c>
      <c r="M8" s="37">
        <v>133.53</v>
      </c>
      <c r="N8" s="37">
        <v>135.27000000000001</v>
      </c>
      <c r="O8" s="37">
        <v>135.22</v>
      </c>
      <c r="P8" s="37">
        <v>134.03</v>
      </c>
      <c r="Q8" s="37">
        <v>133.31</v>
      </c>
      <c r="R8" s="37">
        <v>133.5</v>
      </c>
      <c r="S8" s="37">
        <v>134.38999999999999</v>
      </c>
      <c r="T8" s="37">
        <v>134.91999999999999</v>
      </c>
      <c r="U8" s="37">
        <v>133.88999999999999</v>
      </c>
      <c r="V8" s="37">
        <v>136.38999999999999</v>
      </c>
      <c r="W8" s="37">
        <v>135.01</v>
      </c>
      <c r="X8" s="37">
        <v>135.61000000000001</v>
      </c>
      <c r="Y8" s="37">
        <v>131.97</v>
      </c>
      <c r="Z8" s="37">
        <v>139.87</v>
      </c>
      <c r="AA8" s="37">
        <v>133.9</v>
      </c>
      <c r="AB8" s="37">
        <v>122.88</v>
      </c>
      <c r="AC8" s="37">
        <v>117.76</v>
      </c>
      <c r="AD8" s="37">
        <v>134.43</v>
      </c>
      <c r="AE8" s="37">
        <v>127.53</v>
      </c>
      <c r="AF8" s="37">
        <v>74.67</v>
      </c>
      <c r="AG8" s="37">
        <v>26</v>
      </c>
      <c r="AH8" s="37">
        <v>15.8</v>
      </c>
      <c r="AI8" s="37">
        <v>7.06</v>
      </c>
      <c r="AJ8" s="37">
        <v>1.1299999999999999</v>
      </c>
      <c r="AK8" s="37">
        <v>-4.01</v>
      </c>
      <c r="AL8" s="37">
        <v>-4.8899999999999997</v>
      </c>
      <c r="AM8" s="37">
        <v>-2.99</v>
      </c>
      <c r="AN8" s="37">
        <v>-3.27</v>
      </c>
      <c r="AO8" s="37">
        <v>-3.29</v>
      </c>
      <c r="AP8" s="37">
        <v>-2.57</v>
      </c>
      <c r="AQ8" s="37">
        <v>-2.73</v>
      </c>
      <c r="AR8" s="37">
        <v>-3.01</v>
      </c>
      <c r="AS8" s="37">
        <v>-3.51</v>
      </c>
      <c r="AT8" s="37">
        <v>-2.0099999999999998</v>
      </c>
      <c r="AU8" s="37">
        <v>-2.0099999999999998</v>
      </c>
      <c r="AV8" s="37">
        <v>-3.08</v>
      </c>
      <c r="AW8" s="37">
        <v>-2.59</v>
      </c>
      <c r="AX8" s="37">
        <v>-0.7</v>
      </c>
      <c r="AY8" s="37">
        <v>-2.0099999999999998</v>
      </c>
      <c r="AZ8" s="37">
        <v>-1.62</v>
      </c>
      <c r="BA8" s="37">
        <v>-1.23</v>
      </c>
      <c r="BB8" s="37">
        <v>-2.0099999999999998</v>
      </c>
      <c r="BC8" s="37">
        <v>-2.95</v>
      </c>
      <c r="BD8" s="37">
        <v>-2.96</v>
      </c>
      <c r="BE8" s="37">
        <v>-3.13</v>
      </c>
      <c r="BF8" s="37">
        <v>-6.9</v>
      </c>
      <c r="BG8" s="37">
        <v>-5.78</v>
      </c>
      <c r="BH8" s="37">
        <v>-4.9000000000000004</v>
      </c>
      <c r="BI8" s="37">
        <v>-4.08</v>
      </c>
      <c r="BJ8" s="37">
        <v>-2.9</v>
      </c>
      <c r="BK8" s="37">
        <v>-2.78</v>
      </c>
      <c r="BL8" s="37">
        <v>2.0499999999999998</v>
      </c>
      <c r="BM8" s="37">
        <v>1.08</v>
      </c>
      <c r="BN8" s="37">
        <v>0</v>
      </c>
      <c r="BO8" s="37">
        <v>4.47</v>
      </c>
      <c r="BP8" s="37">
        <v>11.47</v>
      </c>
      <c r="BQ8" s="37">
        <v>72.3</v>
      </c>
      <c r="BR8" s="37">
        <v>24.19</v>
      </c>
      <c r="BS8" s="37">
        <v>113.77</v>
      </c>
      <c r="BT8" s="37">
        <v>146.09</v>
      </c>
      <c r="BU8" s="37">
        <v>169.44</v>
      </c>
      <c r="BV8" s="37">
        <v>125.95</v>
      </c>
      <c r="BW8" s="37">
        <v>150.52000000000001</v>
      </c>
      <c r="BX8" s="37">
        <v>159.6</v>
      </c>
      <c r="BY8" s="37">
        <v>163.51</v>
      </c>
      <c r="BZ8" s="37">
        <v>155.31</v>
      </c>
      <c r="CA8" s="37">
        <v>140.01</v>
      </c>
      <c r="CB8" s="37">
        <v>125.51</v>
      </c>
      <c r="CC8" s="37">
        <v>126</v>
      </c>
      <c r="CD8" s="37">
        <v>148.37</v>
      </c>
      <c r="CE8" s="37">
        <v>155.72</v>
      </c>
      <c r="CF8" s="37">
        <v>151.18</v>
      </c>
      <c r="CG8" s="37">
        <v>165.28</v>
      </c>
      <c r="CH8" s="37">
        <v>164.64</v>
      </c>
      <c r="CI8" s="37">
        <v>165.28</v>
      </c>
      <c r="CJ8" s="37">
        <v>165.28</v>
      </c>
      <c r="CK8" s="37">
        <v>164.33</v>
      </c>
      <c r="CL8" s="37">
        <v>164.06</v>
      </c>
      <c r="CM8" s="37">
        <v>161.13999999999999</v>
      </c>
      <c r="CN8" s="37">
        <v>164.63</v>
      </c>
      <c r="CO8" s="37">
        <v>160.01</v>
      </c>
      <c r="CP8" s="37">
        <v>163.24</v>
      </c>
      <c r="CQ8" s="37">
        <v>160.96</v>
      </c>
      <c r="CR8" s="37">
        <v>163.19</v>
      </c>
      <c r="CS8" s="37">
        <v>155.19999999999999</v>
      </c>
      <c r="CT8" s="38"/>
      <c r="CU8" s="38"/>
      <c r="CV8" s="38"/>
      <c r="CW8" s="39"/>
      <c r="CX8" s="40">
        <f>IF(SUM(B8:CW8)&lt;&gt;0,AVERAGEIF(B8:CW8,"&lt;&gt;"""),"")</f>
        <v>87.1530208333334</v>
      </c>
    </row>
    <row r="9" spans="1:102" ht="25" customHeight="1" thickBot="1" x14ac:dyDescent="0.35">
      <c r="A9" s="41" t="s">
        <v>6</v>
      </c>
      <c r="B9" s="42">
        <v>144.01</v>
      </c>
      <c r="C9" s="43">
        <v>144.01</v>
      </c>
      <c r="D9" s="43">
        <v>144.01</v>
      </c>
      <c r="E9" s="43">
        <v>144.01</v>
      </c>
      <c r="F9" s="43">
        <v>137.94749999999999</v>
      </c>
      <c r="G9" s="43">
        <v>137.94749999999999</v>
      </c>
      <c r="H9" s="43">
        <v>137.94749999999999</v>
      </c>
      <c r="I9" s="43">
        <v>137.94749999999999</v>
      </c>
      <c r="J9" s="43">
        <v>136.11250000000001</v>
      </c>
      <c r="K9" s="43">
        <v>136.11250000000001</v>
      </c>
      <c r="L9" s="43">
        <v>136.11250000000001</v>
      </c>
      <c r="M9" s="43">
        <v>136.11250000000001</v>
      </c>
      <c r="N9" s="43">
        <v>134.45750000000001</v>
      </c>
      <c r="O9" s="43">
        <v>134.45750000000001</v>
      </c>
      <c r="P9" s="43">
        <v>134.45750000000001</v>
      </c>
      <c r="Q9" s="43">
        <v>134.45750000000001</v>
      </c>
      <c r="R9" s="43">
        <v>134.17500000000001</v>
      </c>
      <c r="S9" s="43">
        <v>134.17500000000001</v>
      </c>
      <c r="T9" s="43">
        <v>134.17500000000001</v>
      </c>
      <c r="U9" s="43">
        <v>134.17500000000001</v>
      </c>
      <c r="V9" s="43">
        <v>134.745</v>
      </c>
      <c r="W9" s="43">
        <v>134.745</v>
      </c>
      <c r="X9" s="43">
        <v>134.745</v>
      </c>
      <c r="Y9" s="43">
        <v>134.745</v>
      </c>
      <c r="Z9" s="43">
        <v>128.60249999999999</v>
      </c>
      <c r="AA9" s="43">
        <v>128.60249999999999</v>
      </c>
      <c r="AB9" s="43">
        <v>128.60249999999999</v>
      </c>
      <c r="AC9" s="43">
        <v>128.60249999999999</v>
      </c>
      <c r="AD9" s="43">
        <v>90.657499999999999</v>
      </c>
      <c r="AE9" s="43">
        <v>90.657499999999999</v>
      </c>
      <c r="AF9" s="43">
        <v>90.657499999999999</v>
      </c>
      <c r="AG9" s="43">
        <v>90.657499999999999</v>
      </c>
      <c r="AH9" s="43">
        <v>4.9950000000000001</v>
      </c>
      <c r="AI9" s="43">
        <v>4.9950000000000001</v>
      </c>
      <c r="AJ9" s="43">
        <v>4.9950000000000001</v>
      </c>
      <c r="AK9" s="43">
        <v>4.9950000000000001</v>
      </c>
      <c r="AL9" s="43">
        <v>-3.61</v>
      </c>
      <c r="AM9" s="43">
        <v>-3.61</v>
      </c>
      <c r="AN9" s="43">
        <v>-3.61</v>
      </c>
      <c r="AO9" s="43">
        <v>-3.61</v>
      </c>
      <c r="AP9" s="43">
        <v>-2.9550000000000001</v>
      </c>
      <c r="AQ9" s="43">
        <v>-2.9550000000000001</v>
      </c>
      <c r="AR9" s="43">
        <v>-2.9550000000000001</v>
      </c>
      <c r="AS9" s="43">
        <v>-2.9550000000000001</v>
      </c>
      <c r="AT9" s="43">
        <v>-2.4224999999999999</v>
      </c>
      <c r="AU9" s="43">
        <v>-2.4224999999999999</v>
      </c>
      <c r="AV9" s="43">
        <v>-2.4224999999999999</v>
      </c>
      <c r="AW9" s="43">
        <v>-2.4224999999999999</v>
      </c>
      <c r="AX9" s="43">
        <v>-1.39</v>
      </c>
      <c r="AY9" s="43">
        <v>-1.39</v>
      </c>
      <c r="AZ9" s="43">
        <v>-1.39</v>
      </c>
      <c r="BA9" s="43">
        <v>-1.39</v>
      </c>
      <c r="BB9" s="43">
        <v>-2.7625000000000002</v>
      </c>
      <c r="BC9" s="43">
        <v>-2.7625000000000002</v>
      </c>
      <c r="BD9" s="43">
        <v>-2.7625000000000002</v>
      </c>
      <c r="BE9" s="43">
        <v>-2.7625000000000002</v>
      </c>
      <c r="BF9" s="43">
        <v>-5.415</v>
      </c>
      <c r="BG9" s="43">
        <v>-5.415</v>
      </c>
      <c r="BH9" s="43">
        <v>-5.415</v>
      </c>
      <c r="BI9" s="43">
        <v>-5.415</v>
      </c>
      <c r="BJ9" s="43">
        <v>-0.63749999999999996</v>
      </c>
      <c r="BK9" s="43">
        <v>-0.63749999999999996</v>
      </c>
      <c r="BL9" s="43">
        <v>-0.63749999999999996</v>
      </c>
      <c r="BM9" s="43">
        <v>-0.63749999999999996</v>
      </c>
      <c r="BN9" s="43">
        <v>22.06</v>
      </c>
      <c r="BO9" s="43">
        <v>22.06</v>
      </c>
      <c r="BP9" s="43">
        <v>22.06</v>
      </c>
      <c r="BQ9" s="43">
        <v>22.06</v>
      </c>
      <c r="BR9" s="43">
        <v>113.3725</v>
      </c>
      <c r="BS9" s="43">
        <v>113.3725</v>
      </c>
      <c r="BT9" s="43">
        <v>113.3725</v>
      </c>
      <c r="BU9" s="43">
        <v>113.3725</v>
      </c>
      <c r="BV9" s="43">
        <v>149.89500000000001</v>
      </c>
      <c r="BW9" s="43">
        <v>149.89500000000001</v>
      </c>
      <c r="BX9" s="43">
        <v>149.89500000000001</v>
      </c>
      <c r="BY9" s="43">
        <v>149.89500000000001</v>
      </c>
      <c r="BZ9" s="43">
        <v>136.70750000000001</v>
      </c>
      <c r="CA9" s="43">
        <v>136.70750000000001</v>
      </c>
      <c r="CB9" s="43">
        <v>136.70750000000001</v>
      </c>
      <c r="CC9" s="43">
        <v>136.70750000000001</v>
      </c>
      <c r="CD9" s="43">
        <v>155.13749999999999</v>
      </c>
      <c r="CE9" s="43">
        <v>155.13749999999999</v>
      </c>
      <c r="CF9" s="43">
        <v>155.13749999999999</v>
      </c>
      <c r="CG9" s="43">
        <v>155.13749999999999</v>
      </c>
      <c r="CH9" s="43">
        <v>164.88249999999999</v>
      </c>
      <c r="CI9" s="43">
        <v>164.88249999999999</v>
      </c>
      <c r="CJ9" s="43">
        <v>164.88249999999999</v>
      </c>
      <c r="CK9" s="43">
        <v>164.88249999999999</v>
      </c>
      <c r="CL9" s="43">
        <v>162.46</v>
      </c>
      <c r="CM9" s="43">
        <v>162.46</v>
      </c>
      <c r="CN9" s="43">
        <v>162.46</v>
      </c>
      <c r="CO9" s="43">
        <v>162.46</v>
      </c>
      <c r="CP9" s="43">
        <v>160.64750000000001</v>
      </c>
      <c r="CQ9" s="43">
        <v>160.64750000000001</v>
      </c>
      <c r="CR9" s="43">
        <v>160.64750000000001</v>
      </c>
      <c r="CS9" s="43">
        <v>160.64750000000001</v>
      </c>
      <c r="CT9" s="44"/>
      <c r="CU9" s="44"/>
      <c r="CV9" s="44"/>
      <c r="CW9" s="45"/>
      <c r="CX9" s="46">
        <f>IF(SUM(B9:CW9)&lt;&gt;0,AVERAGEIF(B9:CW9,"&lt;&gt;"""),"")</f>
        <v>87.1530208333334</v>
      </c>
    </row>
    <row r="10" spans="1:102" ht="30" customHeight="1" thickBot="1" x14ac:dyDescent="0.3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5" customHeight="1" x14ac:dyDescent="0.3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5" customHeight="1" x14ac:dyDescent="0.3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5" customHeight="1" x14ac:dyDescent="0.3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5" customHeight="1" x14ac:dyDescent="0.3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5" customHeight="1" x14ac:dyDescent="0.3">
      <c r="A15" s="69" t="s">
        <v>12</v>
      </c>
      <c r="B15" s="70">
        <v>51.99</v>
      </c>
      <c r="C15" s="71">
        <v>33.718000000000004</v>
      </c>
      <c r="D15" s="71">
        <v>40.451000000000001</v>
      </c>
      <c r="E15" s="71">
        <v>53.02</v>
      </c>
      <c r="F15" s="71">
        <v>53.168999999999997</v>
      </c>
      <c r="G15" s="71">
        <v>54.679000000000002</v>
      </c>
      <c r="H15" s="71">
        <v>56.29</v>
      </c>
      <c r="I15" s="71">
        <v>63.527999999999999</v>
      </c>
      <c r="J15" s="71">
        <v>54.878999999999998</v>
      </c>
      <c r="K15" s="71">
        <v>60.787999999999997</v>
      </c>
      <c r="L15" s="71">
        <v>60.93</v>
      </c>
      <c r="M15" s="71">
        <v>61.591999999999999</v>
      </c>
      <c r="N15" s="71">
        <v>62.054000000000002</v>
      </c>
      <c r="O15" s="71">
        <v>61.487000000000002</v>
      </c>
      <c r="P15" s="71">
        <v>61.055</v>
      </c>
      <c r="Q15" s="71">
        <v>60.368000000000002</v>
      </c>
      <c r="R15" s="71">
        <v>58.19</v>
      </c>
      <c r="S15" s="71">
        <v>53.055</v>
      </c>
      <c r="T15" s="71">
        <v>52.466999999999999</v>
      </c>
      <c r="U15" s="71">
        <v>52.039000000000001</v>
      </c>
      <c r="V15" s="71">
        <v>41.072000000000003</v>
      </c>
      <c r="W15" s="71">
        <v>47.332999999999998</v>
      </c>
      <c r="X15" s="71">
        <v>54.85</v>
      </c>
      <c r="Y15" s="71">
        <v>56.665999999999997</v>
      </c>
      <c r="Z15" s="71">
        <v>57.851999999999997</v>
      </c>
      <c r="AA15" s="71">
        <v>61.2</v>
      </c>
      <c r="AB15" s="71">
        <v>71.951999999999998</v>
      </c>
      <c r="AC15" s="71">
        <v>79.281000000000006</v>
      </c>
      <c r="AD15" s="71">
        <v>75.686999999999998</v>
      </c>
      <c r="AE15" s="71">
        <v>96.378</v>
      </c>
      <c r="AF15" s="71">
        <v>57.533000000000001</v>
      </c>
      <c r="AG15" s="71">
        <v>116.974</v>
      </c>
      <c r="AH15" s="71">
        <v>69.665000000000006</v>
      </c>
      <c r="AI15" s="71">
        <v>123.51</v>
      </c>
      <c r="AJ15" s="71">
        <v>123.01</v>
      </c>
      <c r="AK15" s="71">
        <v>115.065</v>
      </c>
      <c r="AL15" s="71">
        <v>105.21599999999999</v>
      </c>
      <c r="AM15" s="71">
        <v>109.98099999999999</v>
      </c>
      <c r="AN15" s="71">
        <v>111.018</v>
      </c>
      <c r="AO15" s="71">
        <v>105.197</v>
      </c>
      <c r="AP15" s="71">
        <v>15.345000000000001</v>
      </c>
      <c r="AQ15" s="71">
        <v>24.827999999999999</v>
      </c>
      <c r="AR15" s="71">
        <v>33.378999999999998</v>
      </c>
      <c r="AS15" s="71">
        <v>19.795999999999999</v>
      </c>
      <c r="AT15" s="71">
        <v>15.935</v>
      </c>
      <c r="AU15" s="71">
        <v>17.385999999999999</v>
      </c>
      <c r="AV15" s="71">
        <v>18.149999999999999</v>
      </c>
      <c r="AW15" s="71">
        <v>19.582999999999998</v>
      </c>
      <c r="AX15" s="71">
        <v>14.266999999999999</v>
      </c>
      <c r="AY15" s="71">
        <v>9.7469999999999999</v>
      </c>
      <c r="AZ15" s="71">
        <v>3.8759999999999999</v>
      </c>
      <c r="BA15" s="71">
        <v>6.3659999999999997</v>
      </c>
      <c r="BB15" s="71">
        <v>9.923</v>
      </c>
      <c r="BC15" s="71">
        <v>13.717000000000001</v>
      </c>
      <c r="BD15" s="71">
        <v>11.093</v>
      </c>
      <c r="BE15" s="71">
        <v>12.532999999999999</v>
      </c>
      <c r="BF15" s="71">
        <v>16.518999999999998</v>
      </c>
      <c r="BG15" s="71">
        <v>10.603</v>
      </c>
      <c r="BH15" s="71">
        <v>14.930999999999999</v>
      </c>
      <c r="BI15" s="71">
        <v>10.316000000000001</v>
      </c>
      <c r="BJ15" s="71">
        <v>9.5389999999999997</v>
      </c>
      <c r="BK15" s="71">
        <v>11.678000000000001</v>
      </c>
      <c r="BL15" s="71">
        <v>0.80500000000000005</v>
      </c>
      <c r="BM15" s="71">
        <v>3.2839999999999998</v>
      </c>
      <c r="BN15" s="71">
        <v>78.459000000000003</v>
      </c>
      <c r="BO15" s="71">
        <v>75.697000000000003</v>
      </c>
      <c r="BP15" s="71">
        <v>33.61</v>
      </c>
      <c r="BQ15" s="71">
        <v>54.462000000000003</v>
      </c>
      <c r="BR15" s="71">
        <v>2.4279999999999999</v>
      </c>
      <c r="BS15" s="71">
        <v>53.997</v>
      </c>
      <c r="BT15" s="71">
        <v>46.472000000000001</v>
      </c>
      <c r="BU15" s="71">
        <v>2.3180000000000001</v>
      </c>
      <c r="BV15" s="71">
        <v>5.7249999999999996</v>
      </c>
      <c r="BW15" s="71">
        <v>22.018000000000001</v>
      </c>
      <c r="BX15" s="71">
        <v>17.033000000000001</v>
      </c>
      <c r="BY15" s="71">
        <v>26.28</v>
      </c>
      <c r="BZ15" s="71">
        <v>29.369</v>
      </c>
      <c r="CA15" s="71">
        <v>4.3070000000000004</v>
      </c>
      <c r="CB15" s="71">
        <v>31.4</v>
      </c>
      <c r="CC15" s="71">
        <v>29.873999999999999</v>
      </c>
      <c r="CD15" s="71">
        <v>6.8</v>
      </c>
      <c r="CE15" s="71">
        <v>7</v>
      </c>
      <c r="CF15" s="71">
        <v>7.1</v>
      </c>
      <c r="CG15" s="71">
        <v>7.4</v>
      </c>
      <c r="CH15" s="71">
        <v>7</v>
      </c>
      <c r="CI15" s="71">
        <v>6.5</v>
      </c>
      <c r="CJ15" s="71">
        <v>5.9</v>
      </c>
      <c r="CK15" s="71">
        <v>5.1239999999999997</v>
      </c>
      <c r="CL15" s="71">
        <v>8.98</v>
      </c>
      <c r="CM15" s="71">
        <v>9.5749999999999993</v>
      </c>
      <c r="CN15" s="71">
        <v>8.2859999999999996</v>
      </c>
      <c r="CO15" s="71">
        <v>12.39</v>
      </c>
      <c r="CP15" s="71">
        <v>16.603999999999999</v>
      </c>
      <c r="CQ15" s="71"/>
      <c r="CR15" s="71"/>
      <c r="CS15" s="71">
        <v>0.91100000000000003</v>
      </c>
      <c r="CT15" s="72"/>
      <c r="CU15" s="72"/>
      <c r="CV15" s="72"/>
      <c r="CW15" s="73"/>
      <c r="CX15" s="74">
        <f t="array" ref="CX15">SUMPRODUCT(B15:CW15*0.25)</f>
        <v>932.95174999999972</v>
      </c>
    </row>
    <row r="16" spans="1:102" ht="25" customHeight="1" x14ac:dyDescent="0.3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5" customHeight="1" x14ac:dyDescent="0.3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>
        <v>124.485</v>
      </c>
      <c r="AN17" s="71">
        <v>134.28700000000001</v>
      </c>
      <c r="AO17" s="71">
        <v>135.06800000000001</v>
      </c>
      <c r="AP17" s="71">
        <v>42.584000000000003</v>
      </c>
      <c r="AQ17" s="71">
        <v>45.247</v>
      </c>
      <c r="AR17" s="71">
        <v>60.857999999999997</v>
      </c>
      <c r="AS17" s="71">
        <v>74.662999999999997</v>
      </c>
      <c r="AT17" s="71">
        <v>28</v>
      </c>
      <c r="AU17" s="71">
        <v>30.85</v>
      </c>
      <c r="AV17" s="71">
        <v>57.176000000000002</v>
      </c>
      <c r="AW17" s="71">
        <v>36.319000000000003</v>
      </c>
      <c r="AX17" s="71"/>
      <c r="AY17" s="71"/>
      <c r="AZ17" s="71"/>
      <c r="BA17" s="71"/>
      <c r="BB17" s="71">
        <v>18.350000000000001</v>
      </c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>
        <v>152.94999999999999</v>
      </c>
      <c r="BY17" s="71">
        <v>154.273</v>
      </c>
      <c r="BZ17" s="71">
        <v>200</v>
      </c>
      <c r="CA17" s="71"/>
      <c r="CB17" s="71">
        <v>130.28399999999999</v>
      </c>
      <c r="CC17" s="71">
        <v>116.191</v>
      </c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>
        <v>16.05</v>
      </c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389.40874999999994</v>
      </c>
    </row>
    <row r="18" spans="1:102" ht="30" customHeight="1" thickBot="1" x14ac:dyDescent="0.35">
      <c r="A18" s="75" t="s">
        <v>15</v>
      </c>
      <c r="B18" s="76">
        <f>SUM(B11:B17)</f>
        <v>51.99</v>
      </c>
      <c r="C18" s="77">
        <f t="shared" ref="C18:BN18" si="0">SUM(C11:C17)</f>
        <v>33.718000000000004</v>
      </c>
      <c r="D18" s="77">
        <f t="shared" si="0"/>
        <v>40.451000000000001</v>
      </c>
      <c r="E18" s="77">
        <f t="shared" si="0"/>
        <v>53.02</v>
      </c>
      <c r="F18" s="77">
        <f t="shared" si="0"/>
        <v>53.168999999999997</v>
      </c>
      <c r="G18" s="77">
        <f t="shared" si="0"/>
        <v>54.679000000000002</v>
      </c>
      <c r="H18" s="77">
        <f t="shared" si="0"/>
        <v>56.29</v>
      </c>
      <c r="I18" s="77">
        <f t="shared" si="0"/>
        <v>63.527999999999999</v>
      </c>
      <c r="J18" s="77">
        <f t="shared" si="0"/>
        <v>54.878999999999998</v>
      </c>
      <c r="K18" s="77">
        <f t="shared" si="0"/>
        <v>60.787999999999997</v>
      </c>
      <c r="L18" s="77">
        <f t="shared" si="0"/>
        <v>60.93</v>
      </c>
      <c r="M18" s="77">
        <f t="shared" si="0"/>
        <v>61.591999999999999</v>
      </c>
      <c r="N18" s="77">
        <f t="shared" si="0"/>
        <v>62.054000000000002</v>
      </c>
      <c r="O18" s="77">
        <f t="shared" si="0"/>
        <v>61.487000000000002</v>
      </c>
      <c r="P18" s="77">
        <f t="shared" si="0"/>
        <v>61.055</v>
      </c>
      <c r="Q18" s="77">
        <f t="shared" si="0"/>
        <v>60.368000000000002</v>
      </c>
      <c r="R18" s="77">
        <f t="shared" si="0"/>
        <v>58.19</v>
      </c>
      <c r="S18" s="77">
        <f t="shared" si="0"/>
        <v>53.055</v>
      </c>
      <c r="T18" s="77">
        <f t="shared" si="0"/>
        <v>52.466999999999999</v>
      </c>
      <c r="U18" s="77">
        <f t="shared" si="0"/>
        <v>52.039000000000001</v>
      </c>
      <c r="V18" s="77">
        <f t="shared" si="0"/>
        <v>41.072000000000003</v>
      </c>
      <c r="W18" s="77">
        <f t="shared" si="0"/>
        <v>47.332999999999998</v>
      </c>
      <c r="X18" s="77">
        <f t="shared" si="0"/>
        <v>54.85</v>
      </c>
      <c r="Y18" s="77">
        <f t="shared" si="0"/>
        <v>56.665999999999997</v>
      </c>
      <c r="Z18" s="77">
        <f t="shared" si="0"/>
        <v>57.851999999999997</v>
      </c>
      <c r="AA18" s="77">
        <f t="shared" si="0"/>
        <v>61.2</v>
      </c>
      <c r="AB18" s="77">
        <f t="shared" si="0"/>
        <v>71.951999999999998</v>
      </c>
      <c r="AC18" s="77">
        <f t="shared" si="0"/>
        <v>79.281000000000006</v>
      </c>
      <c r="AD18" s="77">
        <f t="shared" si="0"/>
        <v>75.686999999999998</v>
      </c>
      <c r="AE18" s="77">
        <f t="shared" si="0"/>
        <v>96.378</v>
      </c>
      <c r="AF18" s="77">
        <f t="shared" si="0"/>
        <v>57.533000000000001</v>
      </c>
      <c r="AG18" s="77">
        <f t="shared" si="0"/>
        <v>116.974</v>
      </c>
      <c r="AH18" s="77">
        <f t="shared" si="0"/>
        <v>69.665000000000006</v>
      </c>
      <c r="AI18" s="77">
        <f t="shared" si="0"/>
        <v>123.51</v>
      </c>
      <c r="AJ18" s="77">
        <f t="shared" si="0"/>
        <v>123.01</v>
      </c>
      <c r="AK18" s="77">
        <f t="shared" si="0"/>
        <v>115.065</v>
      </c>
      <c r="AL18" s="77">
        <f t="shared" si="0"/>
        <v>105.21599999999999</v>
      </c>
      <c r="AM18" s="77">
        <f t="shared" si="0"/>
        <v>234.46600000000001</v>
      </c>
      <c r="AN18" s="77">
        <f t="shared" si="0"/>
        <v>245.30500000000001</v>
      </c>
      <c r="AO18" s="77">
        <f t="shared" si="0"/>
        <v>240.26500000000001</v>
      </c>
      <c r="AP18" s="77">
        <f t="shared" si="0"/>
        <v>57.929000000000002</v>
      </c>
      <c r="AQ18" s="77">
        <f t="shared" si="0"/>
        <v>70.075000000000003</v>
      </c>
      <c r="AR18" s="77">
        <f t="shared" si="0"/>
        <v>94.236999999999995</v>
      </c>
      <c r="AS18" s="77">
        <f t="shared" si="0"/>
        <v>94.459000000000003</v>
      </c>
      <c r="AT18" s="77">
        <f t="shared" si="0"/>
        <v>43.935000000000002</v>
      </c>
      <c r="AU18" s="77">
        <f t="shared" si="0"/>
        <v>48.236000000000004</v>
      </c>
      <c r="AV18" s="77">
        <f t="shared" si="0"/>
        <v>75.325999999999993</v>
      </c>
      <c r="AW18" s="77">
        <f t="shared" si="0"/>
        <v>55.902000000000001</v>
      </c>
      <c r="AX18" s="77">
        <f t="shared" si="0"/>
        <v>14.266999999999999</v>
      </c>
      <c r="AY18" s="77">
        <f t="shared" si="0"/>
        <v>9.7469999999999999</v>
      </c>
      <c r="AZ18" s="77">
        <f t="shared" si="0"/>
        <v>3.8759999999999999</v>
      </c>
      <c r="BA18" s="77">
        <f t="shared" si="0"/>
        <v>6.3659999999999997</v>
      </c>
      <c r="BB18" s="77">
        <f t="shared" si="0"/>
        <v>28.273000000000003</v>
      </c>
      <c r="BC18" s="77">
        <f t="shared" si="0"/>
        <v>13.717000000000001</v>
      </c>
      <c r="BD18" s="77">
        <f t="shared" si="0"/>
        <v>11.093</v>
      </c>
      <c r="BE18" s="77">
        <f t="shared" si="0"/>
        <v>12.532999999999999</v>
      </c>
      <c r="BF18" s="77">
        <f t="shared" si="0"/>
        <v>16.518999999999998</v>
      </c>
      <c r="BG18" s="77">
        <f t="shared" si="0"/>
        <v>10.603</v>
      </c>
      <c r="BH18" s="77">
        <f t="shared" si="0"/>
        <v>14.930999999999999</v>
      </c>
      <c r="BI18" s="77">
        <f t="shared" si="0"/>
        <v>10.316000000000001</v>
      </c>
      <c r="BJ18" s="77">
        <f t="shared" si="0"/>
        <v>9.5389999999999997</v>
      </c>
      <c r="BK18" s="77">
        <f t="shared" si="0"/>
        <v>11.678000000000001</v>
      </c>
      <c r="BL18" s="77">
        <f t="shared" si="0"/>
        <v>0.80500000000000005</v>
      </c>
      <c r="BM18" s="77">
        <f t="shared" si="0"/>
        <v>3.2839999999999998</v>
      </c>
      <c r="BN18" s="77">
        <f t="shared" si="0"/>
        <v>78.459000000000003</v>
      </c>
      <c r="BO18" s="77">
        <f t="shared" ref="BO18:CW18" si="1">SUM(BO11:BO17)</f>
        <v>75.697000000000003</v>
      </c>
      <c r="BP18" s="77">
        <f t="shared" si="1"/>
        <v>33.61</v>
      </c>
      <c r="BQ18" s="77">
        <f t="shared" si="1"/>
        <v>54.462000000000003</v>
      </c>
      <c r="BR18" s="77">
        <f t="shared" si="1"/>
        <v>2.4279999999999999</v>
      </c>
      <c r="BS18" s="77">
        <f t="shared" si="1"/>
        <v>53.997</v>
      </c>
      <c r="BT18" s="77">
        <f t="shared" si="1"/>
        <v>46.472000000000001</v>
      </c>
      <c r="BU18" s="77">
        <f t="shared" si="1"/>
        <v>2.3180000000000001</v>
      </c>
      <c r="BV18" s="77">
        <f t="shared" si="1"/>
        <v>5.7249999999999996</v>
      </c>
      <c r="BW18" s="77">
        <f t="shared" si="1"/>
        <v>22.018000000000001</v>
      </c>
      <c r="BX18" s="77">
        <f t="shared" si="1"/>
        <v>169.983</v>
      </c>
      <c r="BY18" s="77">
        <f t="shared" si="1"/>
        <v>180.553</v>
      </c>
      <c r="BZ18" s="77">
        <f t="shared" si="1"/>
        <v>229.369</v>
      </c>
      <c r="CA18" s="77">
        <f t="shared" si="1"/>
        <v>4.3070000000000004</v>
      </c>
      <c r="CB18" s="77">
        <f t="shared" si="1"/>
        <v>161.684</v>
      </c>
      <c r="CC18" s="77">
        <f t="shared" si="1"/>
        <v>146.065</v>
      </c>
      <c r="CD18" s="77">
        <f t="shared" si="1"/>
        <v>6.8</v>
      </c>
      <c r="CE18" s="77">
        <f t="shared" si="1"/>
        <v>7</v>
      </c>
      <c r="CF18" s="77">
        <f t="shared" si="1"/>
        <v>7.1</v>
      </c>
      <c r="CG18" s="77">
        <f t="shared" si="1"/>
        <v>7.4</v>
      </c>
      <c r="CH18" s="77">
        <f t="shared" si="1"/>
        <v>7</v>
      </c>
      <c r="CI18" s="77">
        <f t="shared" si="1"/>
        <v>6.5</v>
      </c>
      <c r="CJ18" s="77">
        <f t="shared" si="1"/>
        <v>5.9</v>
      </c>
      <c r="CK18" s="77">
        <f t="shared" si="1"/>
        <v>5.1239999999999997</v>
      </c>
      <c r="CL18" s="77">
        <f t="shared" si="1"/>
        <v>8.98</v>
      </c>
      <c r="CM18" s="77">
        <f t="shared" si="1"/>
        <v>9.5749999999999993</v>
      </c>
      <c r="CN18" s="77">
        <f t="shared" si="1"/>
        <v>8.2859999999999996</v>
      </c>
      <c r="CO18" s="77">
        <f t="shared" si="1"/>
        <v>28.44</v>
      </c>
      <c r="CP18" s="77">
        <f t="shared" si="1"/>
        <v>16.603999999999999</v>
      </c>
      <c r="CQ18" s="77">
        <f t="shared" si="1"/>
        <v>0</v>
      </c>
      <c r="CR18" s="77">
        <f t="shared" si="1"/>
        <v>0</v>
      </c>
      <c r="CS18" s="77">
        <f t="shared" si="1"/>
        <v>0.91100000000000003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1322.3604999999998</v>
      </c>
    </row>
    <row r="19" spans="1:102" ht="18" customHeight="1" thickBot="1" x14ac:dyDescent="0.3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3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5" customHeight="1" x14ac:dyDescent="0.3">
      <c r="A21" s="86" t="s">
        <v>17</v>
      </c>
      <c r="B21" s="87"/>
      <c r="C21" s="88"/>
      <c r="D21" s="88"/>
      <c r="E21" s="88"/>
      <c r="F21" s="88"/>
      <c r="G21" s="88"/>
      <c r="H21" s="88">
        <v>2.6</v>
      </c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>
        <v>2.2999999999999998</v>
      </c>
      <c r="AJ21" s="88">
        <v>2.2999999999999998</v>
      </c>
      <c r="AK21" s="88">
        <v>2.2999999999999998</v>
      </c>
      <c r="AL21" s="88">
        <v>2.2999999999999998</v>
      </c>
      <c r="AM21" s="88">
        <v>2.1</v>
      </c>
      <c r="AN21" s="88">
        <v>2.1</v>
      </c>
      <c r="AO21" s="88">
        <v>2.1</v>
      </c>
      <c r="AP21" s="88">
        <v>2.1</v>
      </c>
      <c r="AQ21" s="88">
        <v>2.1</v>
      </c>
      <c r="AR21" s="88">
        <v>2.1</v>
      </c>
      <c r="AS21" s="88">
        <v>2.1</v>
      </c>
      <c r="AT21" s="88">
        <v>2.1</v>
      </c>
      <c r="AU21" s="88">
        <v>2.1</v>
      </c>
      <c r="AV21" s="88">
        <v>2.1</v>
      </c>
      <c r="AW21" s="88">
        <v>2.1</v>
      </c>
      <c r="AX21" s="88">
        <v>2.1</v>
      </c>
      <c r="AY21" s="88">
        <v>2.1</v>
      </c>
      <c r="AZ21" s="88">
        <v>2.1</v>
      </c>
      <c r="BA21" s="88">
        <v>2.1</v>
      </c>
      <c r="BB21" s="88">
        <v>2.1</v>
      </c>
      <c r="BC21" s="88">
        <v>2.1</v>
      </c>
      <c r="BD21" s="88">
        <v>2.1</v>
      </c>
      <c r="BE21" s="88">
        <v>2.1</v>
      </c>
      <c r="BF21" s="88">
        <v>2.1</v>
      </c>
      <c r="BG21" s="88">
        <v>4.8</v>
      </c>
      <c r="BH21" s="88">
        <v>4.8</v>
      </c>
      <c r="BI21" s="88">
        <v>4.8</v>
      </c>
      <c r="BJ21" s="88">
        <v>4.8</v>
      </c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18.250000000000004</v>
      </c>
    </row>
    <row r="22" spans="1:102" ht="25" customHeight="1" x14ac:dyDescent="0.3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>
        <v>2.8</v>
      </c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>
        <v>2.8</v>
      </c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1.4</v>
      </c>
    </row>
    <row r="23" spans="1:102" ht="25" customHeight="1" x14ac:dyDescent="0.3">
      <c r="A23" s="92" t="s">
        <v>19</v>
      </c>
      <c r="B23" s="98"/>
      <c r="C23" s="99"/>
      <c r="D23" s="99"/>
      <c r="E23" s="99"/>
      <c r="F23" s="99"/>
      <c r="G23" s="99"/>
      <c r="H23" s="99"/>
      <c r="I23" s="99">
        <v>1.387</v>
      </c>
      <c r="J23" s="99"/>
      <c r="K23" s="99">
        <v>1.272</v>
      </c>
      <c r="L23" s="99">
        <v>1.2729999999999999</v>
      </c>
      <c r="M23" s="99">
        <v>1.2729999999999999</v>
      </c>
      <c r="N23" s="99">
        <v>1.6539999999999999</v>
      </c>
      <c r="O23" s="99">
        <v>1.77</v>
      </c>
      <c r="P23" s="99">
        <v>1.655</v>
      </c>
      <c r="Q23" s="99">
        <v>1.655</v>
      </c>
      <c r="R23" s="99">
        <v>0.64900000000000002</v>
      </c>
      <c r="S23" s="99"/>
      <c r="T23" s="99"/>
      <c r="U23" s="99"/>
      <c r="V23" s="99"/>
      <c r="W23" s="99"/>
      <c r="X23" s="99"/>
      <c r="Y23" s="99"/>
      <c r="Z23" s="99">
        <v>0.45800000000000002</v>
      </c>
      <c r="AA23" s="99"/>
      <c r="AB23" s="99">
        <v>0.308</v>
      </c>
      <c r="AC23" s="99">
        <v>5.1999999999999998E-2</v>
      </c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>
        <v>7.4999999999999997E-2</v>
      </c>
      <c r="AQ23" s="99">
        <v>0.254</v>
      </c>
      <c r="AR23" s="99">
        <v>0.505</v>
      </c>
      <c r="AS23" s="99">
        <v>1.0129999999999999</v>
      </c>
      <c r="AT23" s="99"/>
      <c r="AU23" s="99"/>
      <c r="AV23" s="99">
        <v>2.9340000000000002</v>
      </c>
      <c r="AW23" s="99">
        <v>0.48199999999999998</v>
      </c>
      <c r="AX23" s="99">
        <v>1.8</v>
      </c>
      <c r="AY23" s="99">
        <v>2.2999999999999998</v>
      </c>
      <c r="AZ23" s="99">
        <v>2.9</v>
      </c>
      <c r="BA23" s="99">
        <v>1.4</v>
      </c>
      <c r="BB23" s="99">
        <v>0.6</v>
      </c>
      <c r="BC23" s="99">
        <v>3.2250000000000001</v>
      </c>
      <c r="BD23" s="99">
        <v>4.1040000000000001</v>
      </c>
      <c r="BE23" s="99">
        <v>3.8849999999999998</v>
      </c>
      <c r="BF23" s="99">
        <v>21.893999999999998</v>
      </c>
      <c r="BG23" s="99">
        <v>17.495000000000001</v>
      </c>
      <c r="BH23" s="99">
        <v>12.925000000000001</v>
      </c>
      <c r="BI23" s="99">
        <v>9.5280000000000005</v>
      </c>
      <c r="BJ23" s="99">
        <v>0.1</v>
      </c>
      <c r="BK23" s="99">
        <v>1.2030000000000001</v>
      </c>
      <c r="BL23" s="99"/>
      <c r="BM23" s="99">
        <v>0.89200000000000002</v>
      </c>
      <c r="BN23" s="99">
        <v>2.7850000000000001</v>
      </c>
      <c r="BO23" s="99">
        <v>0.6</v>
      </c>
      <c r="BP23" s="99">
        <v>0.5</v>
      </c>
      <c r="BQ23" s="99">
        <v>2.597</v>
      </c>
      <c r="BR23" s="99"/>
      <c r="BS23" s="99">
        <v>12.141</v>
      </c>
      <c r="BT23" s="99">
        <v>6.1449999999999996</v>
      </c>
      <c r="BU23" s="99"/>
      <c r="BV23" s="99"/>
      <c r="BW23" s="99">
        <v>3</v>
      </c>
      <c r="BX23" s="99">
        <v>3</v>
      </c>
      <c r="BY23" s="99">
        <v>8.2810000000000006</v>
      </c>
      <c r="BZ23" s="99">
        <v>16.382999999999999</v>
      </c>
      <c r="CA23" s="99">
        <v>1.8029999999999999</v>
      </c>
      <c r="CB23" s="99"/>
      <c r="CC23" s="99"/>
      <c r="CD23" s="99">
        <v>3.0190000000000001</v>
      </c>
      <c r="CE23" s="99">
        <v>3.0009999999999999</v>
      </c>
      <c r="CF23" s="99">
        <v>2.6619999999999999</v>
      </c>
      <c r="CG23" s="99">
        <v>3.0550000000000002</v>
      </c>
      <c r="CH23" s="99">
        <v>2.9119999999999999</v>
      </c>
      <c r="CI23" s="99">
        <v>3.153</v>
      </c>
      <c r="CJ23" s="99">
        <v>2.9769999999999999</v>
      </c>
      <c r="CK23" s="99">
        <v>2.4780000000000002</v>
      </c>
      <c r="CL23" s="99">
        <v>12.693</v>
      </c>
      <c r="CM23" s="99">
        <v>9.2149999999999999</v>
      </c>
      <c r="CN23" s="99">
        <v>9.1069999999999993</v>
      </c>
      <c r="CO23" s="99">
        <v>9.2279999999999998</v>
      </c>
      <c r="CP23" s="99">
        <v>7.7279999999999998</v>
      </c>
      <c r="CQ23" s="99">
        <v>1.5</v>
      </c>
      <c r="CR23" s="99"/>
      <c r="CS23" s="99">
        <v>1.5</v>
      </c>
      <c r="CT23" s="100"/>
      <c r="CU23" s="100"/>
      <c r="CV23" s="100"/>
      <c r="CW23" s="96"/>
      <c r="CX23" s="97">
        <f t="array" ref="CX23">SUMPRODUCT(B23:CW23*0.25)</f>
        <v>58.595750000000017</v>
      </c>
    </row>
    <row r="24" spans="1:102" ht="25" customHeight="1" x14ac:dyDescent="0.3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5" customHeight="1" x14ac:dyDescent="0.3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5" customHeight="1" x14ac:dyDescent="0.3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5" customHeight="1" x14ac:dyDescent="0.3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3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2.6</v>
      </c>
      <c r="I28" s="107">
        <f t="shared" si="2"/>
        <v>1.387</v>
      </c>
      <c r="J28" s="107">
        <f t="shared" si="2"/>
        <v>0</v>
      </c>
      <c r="K28" s="107">
        <f t="shared" si="2"/>
        <v>1.272</v>
      </c>
      <c r="L28" s="107">
        <f t="shared" si="2"/>
        <v>1.2729999999999999</v>
      </c>
      <c r="M28" s="107">
        <f t="shared" si="2"/>
        <v>1.2729999999999999</v>
      </c>
      <c r="N28" s="107">
        <f t="shared" si="2"/>
        <v>1.6539999999999999</v>
      </c>
      <c r="O28" s="107">
        <f t="shared" si="2"/>
        <v>1.77</v>
      </c>
      <c r="P28" s="107">
        <f t="shared" si="2"/>
        <v>1.655</v>
      </c>
      <c r="Q28" s="107">
        <f t="shared" si="2"/>
        <v>1.655</v>
      </c>
      <c r="R28" s="107">
        <f t="shared" si="2"/>
        <v>0.64900000000000002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0.45800000000000002</v>
      </c>
      <c r="AA28" s="107">
        <f t="shared" si="2"/>
        <v>0</v>
      </c>
      <c r="AB28" s="107">
        <f t="shared" si="2"/>
        <v>0.308</v>
      </c>
      <c r="AC28" s="107">
        <f t="shared" si="2"/>
        <v>5.1999999999999998E-2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2.2999999999999998</v>
      </c>
      <c r="AJ28" s="107">
        <f t="shared" si="2"/>
        <v>2.2999999999999998</v>
      </c>
      <c r="AK28" s="107">
        <f t="shared" si="2"/>
        <v>2.2999999999999998</v>
      </c>
      <c r="AL28" s="107">
        <f t="shared" si="2"/>
        <v>2.2999999999999998</v>
      </c>
      <c r="AM28" s="107">
        <f t="shared" si="2"/>
        <v>2.1</v>
      </c>
      <c r="AN28" s="107">
        <f t="shared" si="2"/>
        <v>2.1</v>
      </c>
      <c r="AO28" s="107">
        <f t="shared" si="2"/>
        <v>2.1</v>
      </c>
      <c r="AP28" s="107">
        <f t="shared" si="2"/>
        <v>2.1750000000000003</v>
      </c>
      <c r="AQ28" s="107">
        <f t="shared" si="2"/>
        <v>2.3540000000000001</v>
      </c>
      <c r="AR28" s="107">
        <f t="shared" si="2"/>
        <v>2.605</v>
      </c>
      <c r="AS28" s="107">
        <f t="shared" si="2"/>
        <v>3.113</v>
      </c>
      <c r="AT28" s="107">
        <f t="shared" si="2"/>
        <v>2.1</v>
      </c>
      <c r="AU28" s="107">
        <f t="shared" si="2"/>
        <v>2.1</v>
      </c>
      <c r="AV28" s="107">
        <f t="shared" si="2"/>
        <v>5.0340000000000007</v>
      </c>
      <c r="AW28" s="107">
        <f t="shared" si="2"/>
        <v>2.5819999999999999</v>
      </c>
      <c r="AX28" s="107">
        <f t="shared" si="2"/>
        <v>3.9000000000000004</v>
      </c>
      <c r="AY28" s="107">
        <f t="shared" si="2"/>
        <v>4.4000000000000004</v>
      </c>
      <c r="AZ28" s="107">
        <f t="shared" si="2"/>
        <v>5</v>
      </c>
      <c r="BA28" s="107">
        <f t="shared" si="2"/>
        <v>3.5</v>
      </c>
      <c r="BB28" s="107">
        <f t="shared" si="2"/>
        <v>2.7</v>
      </c>
      <c r="BC28" s="107">
        <f t="shared" si="2"/>
        <v>5.3250000000000002</v>
      </c>
      <c r="BD28" s="107">
        <f t="shared" si="2"/>
        <v>6.2040000000000006</v>
      </c>
      <c r="BE28" s="107">
        <f t="shared" si="2"/>
        <v>5.9849999999999994</v>
      </c>
      <c r="BF28" s="107">
        <f t="shared" si="2"/>
        <v>23.994</v>
      </c>
      <c r="BG28" s="107">
        <f t="shared" si="2"/>
        <v>22.295000000000002</v>
      </c>
      <c r="BH28" s="107">
        <f t="shared" si="2"/>
        <v>17.725000000000001</v>
      </c>
      <c r="BI28" s="107">
        <f t="shared" si="2"/>
        <v>14.327999999999999</v>
      </c>
      <c r="BJ28" s="107">
        <f t="shared" si="2"/>
        <v>4.8999999999999995</v>
      </c>
      <c r="BK28" s="107">
        <f t="shared" si="2"/>
        <v>1.2030000000000001</v>
      </c>
      <c r="BL28" s="107">
        <f t="shared" si="2"/>
        <v>0</v>
      </c>
      <c r="BM28" s="107">
        <f t="shared" si="2"/>
        <v>0.89200000000000002</v>
      </c>
      <c r="BN28" s="107">
        <f t="shared" si="2"/>
        <v>2.7850000000000001</v>
      </c>
      <c r="BO28" s="107">
        <f t="shared" ref="BO28:CW28" si="3">SUM(BO21:BO27)</f>
        <v>0.6</v>
      </c>
      <c r="BP28" s="107">
        <f t="shared" si="3"/>
        <v>0.5</v>
      </c>
      <c r="BQ28" s="107">
        <f t="shared" si="3"/>
        <v>2.597</v>
      </c>
      <c r="BR28" s="107">
        <f t="shared" si="3"/>
        <v>0</v>
      </c>
      <c r="BS28" s="107">
        <f t="shared" si="3"/>
        <v>12.141</v>
      </c>
      <c r="BT28" s="107">
        <f t="shared" si="3"/>
        <v>6.1449999999999996</v>
      </c>
      <c r="BU28" s="107">
        <f t="shared" si="3"/>
        <v>0</v>
      </c>
      <c r="BV28" s="107">
        <f t="shared" si="3"/>
        <v>0</v>
      </c>
      <c r="BW28" s="107">
        <f t="shared" si="3"/>
        <v>3</v>
      </c>
      <c r="BX28" s="107">
        <f t="shared" si="3"/>
        <v>3</v>
      </c>
      <c r="BY28" s="107">
        <f t="shared" si="3"/>
        <v>8.2810000000000006</v>
      </c>
      <c r="BZ28" s="107">
        <f t="shared" si="3"/>
        <v>19.183</v>
      </c>
      <c r="CA28" s="107">
        <f t="shared" si="3"/>
        <v>1.8029999999999999</v>
      </c>
      <c r="CB28" s="107">
        <f t="shared" si="3"/>
        <v>0</v>
      </c>
      <c r="CC28" s="107">
        <f t="shared" si="3"/>
        <v>0</v>
      </c>
      <c r="CD28" s="107">
        <f t="shared" si="3"/>
        <v>3.0190000000000001</v>
      </c>
      <c r="CE28" s="107">
        <f t="shared" si="3"/>
        <v>3.0009999999999999</v>
      </c>
      <c r="CF28" s="107">
        <f t="shared" si="3"/>
        <v>2.6619999999999999</v>
      </c>
      <c r="CG28" s="107">
        <f t="shared" si="3"/>
        <v>3.0550000000000002</v>
      </c>
      <c r="CH28" s="107">
        <f t="shared" si="3"/>
        <v>2.9119999999999999</v>
      </c>
      <c r="CI28" s="107">
        <f t="shared" si="3"/>
        <v>3.153</v>
      </c>
      <c r="CJ28" s="107">
        <f t="shared" si="3"/>
        <v>2.9769999999999999</v>
      </c>
      <c r="CK28" s="107">
        <f t="shared" si="3"/>
        <v>2.4780000000000002</v>
      </c>
      <c r="CL28" s="107">
        <f t="shared" si="3"/>
        <v>12.693</v>
      </c>
      <c r="CM28" s="107">
        <f t="shared" si="3"/>
        <v>9.2149999999999999</v>
      </c>
      <c r="CN28" s="107">
        <f t="shared" si="3"/>
        <v>9.1069999999999993</v>
      </c>
      <c r="CO28" s="107">
        <f t="shared" si="3"/>
        <v>12.027999999999999</v>
      </c>
      <c r="CP28" s="107">
        <f t="shared" si="3"/>
        <v>7.7279999999999998</v>
      </c>
      <c r="CQ28" s="107">
        <f t="shared" si="3"/>
        <v>1.5</v>
      </c>
      <c r="CR28" s="107">
        <f t="shared" si="3"/>
        <v>0</v>
      </c>
      <c r="CS28" s="107">
        <f t="shared" si="3"/>
        <v>1.5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78.245750000000015</v>
      </c>
    </row>
    <row r="29" spans="1:102" ht="18" customHeight="1" thickBot="1" x14ac:dyDescent="0.3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3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5" customHeight="1" x14ac:dyDescent="0.3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5" customHeight="1" x14ac:dyDescent="0.3">
      <c r="A32" s="92" t="s">
        <v>27</v>
      </c>
      <c r="B32" s="93">
        <v>51.99</v>
      </c>
      <c r="C32" s="94">
        <v>33.718000000000004</v>
      </c>
      <c r="D32" s="94">
        <v>40.451000000000001</v>
      </c>
      <c r="E32" s="94">
        <v>53.02</v>
      </c>
      <c r="F32" s="94">
        <v>53.168999999999997</v>
      </c>
      <c r="G32" s="94">
        <v>54.679000000000002</v>
      </c>
      <c r="H32" s="94">
        <v>58.89</v>
      </c>
      <c r="I32" s="94">
        <v>64.915000000000006</v>
      </c>
      <c r="J32" s="94">
        <v>54.878999999999998</v>
      </c>
      <c r="K32" s="94">
        <v>62.06</v>
      </c>
      <c r="L32" s="94">
        <v>62.203000000000003</v>
      </c>
      <c r="M32" s="94">
        <v>62.865000000000002</v>
      </c>
      <c r="N32" s="94">
        <v>63.707999999999998</v>
      </c>
      <c r="O32" s="94">
        <v>63.256999999999998</v>
      </c>
      <c r="P32" s="94">
        <v>62.71</v>
      </c>
      <c r="Q32" s="94">
        <v>62.023000000000003</v>
      </c>
      <c r="R32" s="94">
        <v>58.838999999999999</v>
      </c>
      <c r="S32" s="94">
        <v>53.055</v>
      </c>
      <c r="T32" s="94">
        <v>52.466999999999999</v>
      </c>
      <c r="U32" s="94">
        <v>52.039000000000001</v>
      </c>
      <c r="V32" s="94">
        <v>41.072000000000003</v>
      </c>
      <c r="W32" s="94">
        <v>47.332999999999998</v>
      </c>
      <c r="X32" s="94">
        <v>54.85</v>
      </c>
      <c r="Y32" s="94">
        <v>56.665999999999997</v>
      </c>
      <c r="Z32" s="94">
        <v>58.31</v>
      </c>
      <c r="AA32" s="94">
        <v>61.2</v>
      </c>
      <c r="AB32" s="94">
        <v>72.260000000000005</v>
      </c>
      <c r="AC32" s="94">
        <v>79.332999999999998</v>
      </c>
      <c r="AD32" s="94">
        <v>75.686999999999998</v>
      </c>
      <c r="AE32" s="94">
        <v>96.378</v>
      </c>
      <c r="AF32" s="94">
        <v>57.533000000000001</v>
      </c>
      <c r="AG32" s="94">
        <v>116.974</v>
      </c>
      <c r="AH32" s="94">
        <v>69.665000000000006</v>
      </c>
      <c r="AI32" s="94">
        <v>125.81</v>
      </c>
      <c r="AJ32" s="94">
        <v>125.31</v>
      </c>
      <c r="AK32" s="94">
        <v>117.36499999999999</v>
      </c>
      <c r="AL32" s="94">
        <v>107.51600000000001</v>
      </c>
      <c r="AM32" s="94">
        <v>236.566</v>
      </c>
      <c r="AN32" s="94">
        <v>247.405</v>
      </c>
      <c r="AO32" s="94">
        <v>242.36500000000001</v>
      </c>
      <c r="AP32" s="94">
        <v>60.103999999999999</v>
      </c>
      <c r="AQ32" s="94">
        <v>72.429000000000002</v>
      </c>
      <c r="AR32" s="94">
        <v>96.841999999999999</v>
      </c>
      <c r="AS32" s="94">
        <v>97.572000000000003</v>
      </c>
      <c r="AT32" s="94">
        <v>46.034999999999997</v>
      </c>
      <c r="AU32" s="94">
        <v>50.335999999999999</v>
      </c>
      <c r="AV32" s="94">
        <v>80.36</v>
      </c>
      <c r="AW32" s="94">
        <v>58.484000000000002</v>
      </c>
      <c r="AX32" s="94">
        <v>18.167000000000002</v>
      </c>
      <c r="AY32" s="94">
        <v>14.147</v>
      </c>
      <c r="AZ32" s="94">
        <v>8.8759999999999994</v>
      </c>
      <c r="BA32" s="94">
        <v>9.8659999999999997</v>
      </c>
      <c r="BB32" s="94">
        <v>30.972999999999999</v>
      </c>
      <c r="BC32" s="94">
        <v>19.042000000000002</v>
      </c>
      <c r="BD32" s="94">
        <v>17.297000000000001</v>
      </c>
      <c r="BE32" s="94">
        <v>18.518000000000001</v>
      </c>
      <c r="BF32" s="94">
        <v>40.512999999999998</v>
      </c>
      <c r="BG32" s="94">
        <v>32.898000000000003</v>
      </c>
      <c r="BH32" s="94">
        <v>32.655999999999999</v>
      </c>
      <c r="BI32" s="94">
        <v>24.643999999999998</v>
      </c>
      <c r="BJ32" s="94">
        <v>14.439</v>
      </c>
      <c r="BK32" s="94">
        <v>12.881</v>
      </c>
      <c r="BL32" s="94">
        <v>0.80500000000000005</v>
      </c>
      <c r="BM32" s="94">
        <v>4.1760000000000002</v>
      </c>
      <c r="BN32" s="94">
        <v>81.244</v>
      </c>
      <c r="BO32" s="94">
        <v>76.296999999999997</v>
      </c>
      <c r="BP32" s="94">
        <v>34.11</v>
      </c>
      <c r="BQ32" s="94">
        <v>57.058999999999997</v>
      </c>
      <c r="BR32" s="94">
        <v>2.4279999999999999</v>
      </c>
      <c r="BS32" s="94">
        <v>66.138000000000005</v>
      </c>
      <c r="BT32" s="94">
        <v>52.616999999999997</v>
      </c>
      <c r="BU32" s="94">
        <v>2.3180000000000001</v>
      </c>
      <c r="BV32" s="94">
        <v>5.7249999999999996</v>
      </c>
      <c r="BW32" s="94">
        <v>25.018000000000001</v>
      </c>
      <c r="BX32" s="94">
        <v>172.983</v>
      </c>
      <c r="BY32" s="94">
        <v>188.834</v>
      </c>
      <c r="BZ32" s="94">
        <v>248.55199999999999</v>
      </c>
      <c r="CA32" s="94">
        <v>6.11</v>
      </c>
      <c r="CB32" s="94">
        <v>161.684</v>
      </c>
      <c r="CC32" s="94">
        <v>146.065</v>
      </c>
      <c r="CD32" s="94">
        <v>9.8190000000000008</v>
      </c>
      <c r="CE32" s="94">
        <v>10.000999999999999</v>
      </c>
      <c r="CF32" s="94">
        <v>9.7620000000000005</v>
      </c>
      <c r="CG32" s="94">
        <v>10.455</v>
      </c>
      <c r="CH32" s="94">
        <v>9.9120000000000008</v>
      </c>
      <c r="CI32" s="94">
        <v>9.6530000000000005</v>
      </c>
      <c r="CJ32" s="94">
        <v>8.8770000000000007</v>
      </c>
      <c r="CK32" s="94">
        <v>7.6020000000000003</v>
      </c>
      <c r="CL32" s="94">
        <v>21.672999999999998</v>
      </c>
      <c r="CM32" s="94">
        <v>18.79</v>
      </c>
      <c r="CN32" s="94">
        <v>17.393000000000001</v>
      </c>
      <c r="CO32" s="94">
        <v>40.468000000000004</v>
      </c>
      <c r="CP32" s="94">
        <v>24.332000000000001</v>
      </c>
      <c r="CQ32" s="94">
        <v>1.5</v>
      </c>
      <c r="CR32" s="94"/>
      <c r="CS32" s="94">
        <v>2.411</v>
      </c>
      <c r="CT32" s="95"/>
      <c r="CU32" s="95"/>
      <c r="CV32" s="95"/>
      <c r="CW32" s="96"/>
      <c r="CX32" s="97">
        <f t="array" ref="CX32">SUMPRODUCT(B32:CW32*0.25)</f>
        <v>1400.6062499999998</v>
      </c>
    </row>
    <row r="33" spans="1:102" ht="25" customHeight="1" x14ac:dyDescent="0.3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35">
      <c r="A34" s="75" t="s">
        <v>42</v>
      </c>
      <c r="B34" s="76">
        <f>SUM(B31:B33)</f>
        <v>51.99</v>
      </c>
      <c r="C34" s="77">
        <f t="shared" ref="C34:BN34" si="4">SUM(C31:C33)</f>
        <v>33.718000000000004</v>
      </c>
      <c r="D34" s="77">
        <f t="shared" si="4"/>
        <v>40.451000000000001</v>
      </c>
      <c r="E34" s="77">
        <f t="shared" si="4"/>
        <v>53.02</v>
      </c>
      <c r="F34" s="77">
        <f t="shared" si="4"/>
        <v>53.168999999999997</v>
      </c>
      <c r="G34" s="77">
        <f t="shared" si="4"/>
        <v>54.679000000000002</v>
      </c>
      <c r="H34" s="77">
        <f t="shared" si="4"/>
        <v>58.89</v>
      </c>
      <c r="I34" s="77">
        <f t="shared" si="4"/>
        <v>64.915000000000006</v>
      </c>
      <c r="J34" s="77">
        <f t="shared" si="4"/>
        <v>54.878999999999998</v>
      </c>
      <c r="K34" s="77">
        <f t="shared" si="4"/>
        <v>62.06</v>
      </c>
      <c r="L34" s="77">
        <f t="shared" si="4"/>
        <v>62.203000000000003</v>
      </c>
      <c r="M34" s="77">
        <f t="shared" si="4"/>
        <v>62.865000000000002</v>
      </c>
      <c r="N34" s="77">
        <f t="shared" si="4"/>
        <v>63.707999999999998</v>
      </c>
      <c r="O34" s="77">
        <f t="shared" si="4"/>
        <v>63.256999999999998</v>
      </c>
      <c r="P34" s="77">
        <f t="shared" si="4"/>
        <v>62.71</v>
      </c>
      <c r="Q34" s="77">
        <f t="shared" si="4"/>
        <v>62.023000000000003</v>
      </c>
      <c r="R34" s="77">
        <f t="shared" si="4"/>
        <v>58.838999999999999</v>
      </c>
      <c r="S34" s="77">
        <f t="shared" si="4"/>
        <v>53.055</v>
      </c>
      <c r="T34" s="77">
        <f t="shared" si="4"/>
        <v>52.466999999999999</v>
      </c>
      <c r="U34" s="77">
        <f t="shared" si="4"/>
        <v>52.039000000000001</v>
      </c>
      <c r="V34" s="77">
        <f t="shared" si="4"/>
        <v>41.072000000000003</v>
      </c>
      <c r="W34" s="77">
        <f t="shared" si="4"/>
        <v>47.332999999999998</v>
      </c>
      <c r="X34" s="77">
        <f t="shared" si="4"/>
        <v>54.85</v>
      </c>
      <c r="Y34" s="77">
        <f t="shared" si="4"/>
        <v>56.665999999999997</v>
      </c>
      <c r="Z34" s="77">
        <f t="shared" si="4"/>
        <v>58.31</v>
      </c>
      <c r="AA34" s="77">
        <f t="shared" si="4"/>
        <v>61.2</v>
      </c>
      <c r="AB34" s="77">
        <f t="shared" si="4"/>
        <v>72.260000000000005</v>
      </c>
      <c r="AC34" s="77">
        <f t="shared" si="4"/>
        <v>79.332999999999998</v>
      </c>
      <c r="AD34" s="77">
        <f t="shared" si="4"/>
        <v>75.686999999999998</v>
      </c>
      <c r="AE34" s="77">
        <f t="shared" si="4"/>
        <v>96.378</v>
      </c>
      <c r="AF34" s="77">
        <f t="shared" si="4"/>
        <v>57.533000000000001</v>
      </c>
      <c r="AG34" s="77">
        <f t="shared" si="4"/>
        <v>116.974</v>
      </c>
      <c r="AH34" s="77">
        <f t="shared" si="4"/>
        <v>69.665000000000006</v>
      </c>
      <c r="AI34" s="77">
        <f t="shared" si="4"/>
        <v>125.81</v>
      </c>
      <c r="AJ34" s="77">
        <f t="shared" si="4"/>
        <v>125.31</v>
      </c>
      <c r="AK34" s="77">
        <f t="shared" si="4"/>
        <v>117.36499999999999</v>
      </c>
      <c r="AL34" s="77">
        <f t="shared" si="4"/>
        <v>107.51600000000001</v>
      </c>
      <c r="AM34" s="77">
        <f t="shared" si="4"/>
        <v>236.566</v>
      </c>
      <c r="AN34" s="77">
        <f t="shared" si="4"/>
        <v>247.405</v>
      </c>
      <c r="AO34" s="77">
        <f t="shared" si="4"/>
        <v>242.36500000000001</v>
      </c>
      <c r="AP34" s="77">
        <f t="shared" si="4"/>
        <v>60.103999999999999</v>
      </c>
      <c r="AQ34" s="77">
        <f t="shared" si="4"/>
        <v>72.429000000000002</v>
      </c>
      <c r="AR34" s="77">
        <f t="shared" si="4"/>
        <v>96.841999999999999</v>
      </c>
      <c r="AS34" s="77">
        <f t="shared" si="4"/>
        <v>97.572000000000003</v>
      </c>
      <c r="AT34" s="77">
        <f t="shared" si="4"/>
        <v>46.034999999999997</v>
      </c>
      <c r="AU34" s="77">
        <f t="shared" si="4"/>
        <v>50.335999999999999</v>
      </c>
      <c r="AV34" s="77">
        <f t="shared" si="4"/>
        <v>80.36</v>
      </c>
      <c r="AW34" s="77">
        <f t="shared" si="4"/>
        <v>58.484000000000002</v>
      </c>
      <c r="AX34" s="77">
        <f t="shared" si="4"/>
        <v>18.167000000000002</v>
      </c>
      <c r="AY34" s="77">
        <f t="shared" si="4"/>
        <v>14.147</v>
      </c>
      <c r="AZ34" s="77">
        <f t="shared" si="4"/>
        <v>8.8759999999999994</v>
      </c>
      <c r="BA34" s="77">
        <f t="shared" si="4"/>
        <v>9.8659999999999997</v>
      </c>
      <c r="BB34" s="77">
        <f t="shared" si="4"/>
        <v>30.972999999999999</v>
      </c>
      <c r="BC34" s="77">
        <f t="shared" si="4"/>
        <v>19.042000000000002</v>
      </c>
      <c r="BD34" s="77">
        <f t="shared" si="4"/>
        <v>17.297000000000001</v>
      </c>
      <c r="BE34" s="77">
        <f t="shared" si="4"/>
        <v>18.518000000000001</v>
      </c>
      <c r="BF34" s="77">
        <f t="shared" si="4"/>
        <v>40.512999999999998</v>
      </c>
      <c r="BG34" s="77">
        <f t="shared" si="4"/>
        <v>32.898000000000003</v>
      </c>
      <c r="BH34" s="77">
        <f t="shared" si="4"/>
        <v>32.655999999999999</v>
      </c>
      <c r="BI34" s="77">
        <f t="shared" si="4"/>
        <v>24.643999999999998</v>
      </c>
      <c r="BJ34" s="77">
        <f t="shared" si="4"/>
        <v>14.439</v>
      </c>
      <c r="BK34" s="77">
        <f t="shared" si="4"/>
        <v>12.881</v>
      </c>
      <c r="BL34" s="77">
        <f t="shared" si="4"/>
        <v>0.80500000000000005</v>
      </c>
      <c r="BM34" s="77">
        <f t="shared" si="4"/>
        <v>4.1760000000000002</v>
      </c>
      <c r="BN34" s="77">
        <f t="shared" si="4"/>
        <v>81.244</v>
      </c>
      <c r="BO34" s="77">
        <f t="shared" ref="BO34:CW34" si="5">SUM(BO31:BO33)</f>
        <v>76.296999999999997</v>
      </c>
      <c r="BP34" s="77">
        <f t="shared" si="5"/>
        <v>34.11</v>
      </c>
      <c r="BQ34" s="77">
        <f t="shared" si="5"/>
        <v>57.058999999999997</v>
      </c>
      <c r="BR34" s="77">
        <f t="shared" si="5"/>
        <v>2.4279999999999999</v>
      </c>
      <c r="BS34" s="77">
        <f t="shared" si="5"/>
        <v>66.138000000000005</v>
      </c>
      <c r="BT34" s="77">
        <f t="shared" si="5"/>
        <v>52.616999999999997</v>
      </c>
      <c r="BU34" s="77">
        <f t="shared" si="5"/>
        <v>2.3180000000000001</v>
      </c>
      <c r="BV34" s="77">
        <f t="shared" si="5"/>
        <v>5.7249999999999996</v>
      </c>
      <c r="BW34" s="77">
        <f t="shared" si="5"/>
        <v>25.018000000000001</v>
      </c>
      <c r="BX34" s="77">
        <f t="shared" si="5"/>
        <v>172.983</v>
      </c>
      <c r="BY34" s="77">
        <f t="shared" si="5"/>
        <v>188.834</v>
      </c>
      <c r="BZ34" s="77">
        <f t="shared" si="5"/>
        <v>248.55199999999999</v>
      </c>
      <c r="CA34" s="77">
        <f t="shared" si="5"/>
        <v>6.11</v>
      </c>
      <c r="CB34" s="77">
        <f t="shared" si="5"/>
        <v>161.684</v>
      </c>
      <c r="CC34" s="77">
        <f t="shared" si="5"/>
        <v>146.065</v>
      </c>
      <c r="CD34" s="77">
        <f t="shared" si="5"/>
        <v>9.8190000000000008</v>
      </c>
      <c r="CE34" s="77">
        <f t="shared" si="5"/>
        <v>10.000999999999999</v>
      </c>
      <c r="CF34" s="77">
        <f t="shared" si="5"/>
        <v>9.7620000000000005</v>
      </c>
      <c r="CG34" s="77">
        <f t="shared" si="5"/>
        <v>10.455</v>
      </c>
      <c r="CH34" s="77">
        <f t="shared" si="5"/>
        <v>9.9120000000000008</v>
      </c>
      <c r="CI34" s="77">
        <f t="shared" si="5"/>
        <v>9.6530000000000005</v>
      </c>
      <c r="CJ34" s="77">
        <f t="shared" si="5"/>
        <v>8.8770000000000007</v>
      </c>
      <c r="CK34" s="77">
        <f t="shared" si="5"/>
        <v>7.6020000000000003</v>
      </c>
      <c r="CL34" s="77">
        <f t="shared" si="5"/>
        <v>21.672999999999998</v>
      </c>
      <c r="CM34" s="77">
        <f t="shared" si="5"/>
        <v>18.79</v>
      </c>
      <c r="CN34" s="77">
        <f t="shared" si="5"/>
        <v>17.393000000000001</v>
      </c>
      <c r="CO34" s="77">
        <f t="shared" si="5"/>
        <v>40.468000000000004</v>
      </c>
      <c r="CP34" s="77">
        <f t="shared" si="5"/>
        <v>24.332000000000001</v>
      </c>
      <c r="CQ34" s="77">
        <f t="shared" si="5"/>
        <v>1.5</v>
      </c>
      <c r="CR34" s="77">
        <f t="shared" si="5"/>
        <v>0</v>
      </c>
      <c r="CS34" s="77">
        <f t="shared" si="5"/>
        <v>2.411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1400.6062499999998</v>
      </c>
    </row>
    <row r="35" spans="1:102" ht="18" customHeight="1" thickBot="1" x14ac:dyDescent="0.3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3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5" customHeight="1" x14ac:dyDescent="0.3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5" customHeight="1" x14ac:dyDescent="0.3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5" customHeight="1" x14ac:dyDescent="0.3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>
        <v>144</v>
      </c>
      <c r="AQ39" s="120">
        <v>149</v>
      </c>
      <c r="AR39" s="120">
        <v>149</v>
      </c>
      <c r="AS39" s="120">
        <v>154.69999999999999</v>
      </c>
      <c r="AT39" s="120">
        <v>110.7</v>
      </c>
      <c r="AU39" s="120">
        <v>100</v>
      </c>
      <c r="AV39" s="120">
        <v>33.4</v>
      </c>
      <c r="AW39" s="120">
        <v>48.9</v>
      </c>
      <c r="AX39" s="120">
        <v>93.7</v>
      </c>
      <c r="AY39" s="120">
        <v>62.9</v>
      </c>
      <c r="AZ39" s="120">
        <v>86.8</v>
      </c>
      <c r="BA39" s="120">
        <v>95.5</v>
      </c>
      <c r="BB39" s="120">
        <v>27.9</v>
      </c>
      <c r="BC39" s="120">
        <v>31.5</v>
      </c>
      <c r="BD39" s="120">
        <v>32.4</v>
      </c>
      <c r="BE39" s="120">
        <v>29.2</v>
      </c>
      <c r="BF39" s="120">
        <v>59</v>
      </c>
      <c r="BG39" s="120">
        <v>69</v>
      </c>
      <c r="BH39" s="120">
        <v>56.1</v>
      </c>
      <c r="BI39" s="120">
        <v>58.5</v>
      </c>
      <c r="BJ39" s="120">
        <v>4.7</v>
      </c>
      <c r="BK39" s="120">
        <v>1.6</v>
      </c>
      <c r="BL39" s="120">
        <v>88.1</v>
      </c>
      <c r="BM39" s="120">
        <v>23.9</v>
      </c>
      <c r="BN39" s="120"/>
      <c r="BO39" s="120"/>
      <c r="BP39" s="120"/>
      <c r="BQ39" s="120"/>
      <c r="BR39" s="120">
        <v>32.299999999999997</v>
      </c>
      <c r="BS39" s="120"/>
      <c r="BT39" s="120"/>
      <c r="BU39" s="120">
        <v>19.3</v>
      </c>
      <c r="BV39" s="120">
        <v>188.9</v>
      </c>
      <c r="BW39" s="120"/>
      <c r="BX39" s="120"/>
      <c r="BY39" s="120"/>
      <c r="BZ39" s="120"/>
      <c r="CA39" s="120">
        <v>34.700000000000003</v>
      </c>
      <c r="CB39" s="120">
        <v>75</v>
      </c>
      <c r="CC39" s="120">
        <v>71.099999999999994</v>
      </c>
      <c r="CD39" s="120">
        <v>19.8</v>
      </c>
      <c r="CE39" s="120">
        <v>0.1</v>
      </c>
      <c r="CF39" s="120">
        <v>15.8</v>
      </c>
      <c r="CG39" s="120">
        <v>0.1</v>
      </c>
      <c r="CH39" s="120">
        <v>0.1</v>
      </c>
      <c r="CI39" s="120">
        <v>0.1</v>
      </c>
      <c r="CJ39" s="120">
        <v>0.1</v>
      </c>
      <c r="CK39" s="120"/>
      <c r="CL39" s="120"/>
      <c r="CM39" s="120"/>
      <c r="CN39" s="120"/>
      <c r="CO39" s="120"/>
      <c r="CP39" s="120"/>
      <c r="CQ39" s="120">
        <v>46.8</v>
      </c>
      <c r="CR39" s="120">
        <v>51</v>
      </c>
      <c r="CS39" s="120">
        <v>44.5</v>
      </c>
      <c r="CT39" s="122"/>
      <c r="CU39" s="122"/>
      <c r="CV39" s="122"/>
      <c r="CW39" s="121"/>
      <c r="CX39" s="97">
        <f t="array" ref="CX39">SUMPRODUCT(B39:CW39*0.25)</f>
        <v>577.55000000000007</v>
      </c>
    </row>
    <row r="40" spans="1:102" ht="25" customHeight="1" x14ac:dyDescent="0.3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5" customHeight="1" x14ac:dyDescent="0.3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3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144</v>
      </c>
      <c r="AQ42" s="107">
        <f t="shared" si="6"/>
        <v>149</v>
      </c>
      <c r="AR42" s="107">
        <f t="shared" si="6"/>
        <v>149</v>
      </c>
      <c r="AS42" s="107">
        <f t="shared" si="6"/>
        <v>154.69999999999999</v>
      </c>
      <c r="AT42" s="107">
        <f t="shared" si="6"/>
        <v>110.7</v>
      </c>
      <c r="AU42" s="107">
        <f t="shared" si="6"/>
        <v>100</v>
      </c>
      <c r="AV42" s="107">
        <f t="shared" si="6"/>
        <v>33.4</v>
      </c>
      <c r="AW42" s="107">
        <f t="shared" si="6"/>
        <v>48.9</v>
      </c>
      <c r="AX42" s="107">
        <f t="shared" si="6"/>
        <v>93.7</v>
      </c>
      <c r="AY42" s="107">
        <f t="shared" si="6"/>
        <v>62.9</v>
      </c>
      <c r="AZ42" s="107">
        <f t="shared" si="6"/>
        <v>86.8</v>
      </c>
      <c r="BA42" s="107">
        <f t="shared" si="6"/>
        <v>95.5</v>
      </c>
      <c r="BB42" s="107">
        <f t="shared" si="6"/>
        <v>27.9</v>
      </c>
      <c r="BC42" s="107">
        <f t="shared" si="6"/>
        <v>31.5</v>
      </c>
      <c r="BD42" s="107">
        <f t="shared" si="6"/>
        <v>32.4</v>
      </c>
      <c r="BE42" s="107">
        <f t="shared" si="6"/>
        <v>29.2</v>
      </c>
      <c r="BF42" s="107">
        <f t="shared" si="6"/>
        <v>59</v>
      </c>
      <c r="BG42" s="107">
        <f t="shared" si="6"/>
        <v>69</v>
      </c>
      <c r="BH42" s="107">
        <f t="shared" si="6"/>
        <v>56.1</v>
      </c>
      <c r="BI42" s="107">
        <f t="shared" si="6"/>
        <v>58.5</v>
      </c>
      <c r="BJ42" s="107">
        <f t="shared" si="6"/>
        <v>4.7</v>
      </c>
      <c r="BK42" s="107">
        <f t="shared" si="6"/>
        <v>1.6</v>
      </c>
      <c r="BL42" s="107">
        <f t="shared" si="6"/>
        <v>88.1</v>
      </c>
      <c r="BM42" s="107">
        <f t="shared" si="6"/>
        <v>23.9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32.299999999999997</v>
      </c>
      <c r="BS42" s="107">
        <f t="shared" si="7"/>
        <v>0</v>
      </c>
      <c r="BT42" s="107">
        <f t="shared" si="7"/>
        <v>0</v>
      </c>
      <c r="BU42" s="107">
        <f t="shared" si="7"/>
        <v>19.3</v>
      </c>
      <c r="BV42" s="107">
        <f t="shared" si="7"/>
        <v>188.9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0</v>
      </c>
      <c r="CA42" s="107">
        <f t="shared" si="7"/>
        <v>34.700000000000003</v>
      </c>
      <c r="CB42" s="107">
        <f t="shared" si="7"/>
        <v>75</v>
      </c>
      <c r="CC42" s="107">
        <f t="shared" si="7"/>
        <v>71.099999999999994</v>
      </c>
      <c r="CD42" s="107">
        <f t="shared" si="7"/>
        <v>19.8</v>
      </c>
      <c r="CE42" s="107">
        <f t="shared" si="7"/>
        <v>0.1</v>
      </c>
      <c r="CF42" s="107">
        <f t="shared" si="7"/>
        <v>15.8</v>
      </c>
      <c r="CG42" s="107">
        <f t="shared" si="7"/>
        <v>0.1</v>
      </c>
      <c r="CH42" s="107">
        <f t="shared" si="7"/>
        <v>0.1</v>
      </c>
      <c r="CI42" s="107">
        <f t="shared" si="7"/>
        <v>0.1</v>
      </c>
      <c r="CJ42" s="107">
        <f t="shared" si="7"/>
        <v>0.1</v>
      </c>
      <c r="CK42" s="107">
        <f t="shared" si="7"/>
        <v>0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0</v>
      </c>
      <c r="CQ42" s="107">
        <f t="shared" si="7"/>
        <v>46.8</v>
      </c>
      <c r="CR42" s="107">
        <f t="shared" si="7"/>
        <v>51</v>
      </c>
      <c r="CS42" s="107">
        <f t="shared" si="7"/>
        <v>44.5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577.55000000000007</v>
      </c>
    </row>
    <row r="43" spans="1:102" ht="18" customHeight="1" thickBot="1" x14ac:dyDescent="0.3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3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5" customHeight="1" x14ac:dyDescent="0.3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5" customHeight="1" x14ac:dyDescent="0.3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5" customHeight="1" x14ac:dyDescent="0.3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>
        <v>144</v>
      </c>
      <c r="AQ47" s="120">
        <v>149</v>
      </c>
      <c r="AR47" s="120">
        <v>149</v>
      </c>
      <c r="AS47" s="120">
        <v>154.69999999999999</v>
      </c>
      <c r="AT47" s="120">
        <v>110.7</v>
      </c>
      <c r="AU47" s="120">
        <v>100</v>
      </c>
      <c r="AV47" s="120">
        <v>33.4</v>
      </c>
      <c r="AW47" s="120">
        <v>48.9</v>
      </c>
      <c r="AX47" s="120">
        <v>93.7</v>
      </c>
      <c r="AY47" s="120">
        <v>62.9</v>
      </c>
      <c r="AZ47" s="120">
        <v>86.8</v>
      </c>
      <c r="BA47" s="120">
        <v>95.5</v>
      </c>
      <c r="BB47" s="120">
        <v>27.9</v>
      </c>
      <c r="BC47" s="120">
        <v>31.5</v>
      </c>
      <c r="BD47" s="120">
        <v>32.4</v>
      </c>
      <c r="BE47" s="120">
        <v>29.2</v>
      </c>
      <c r="BF47" s="120">
        <v>59</v>
      </c>
      <c r="BG47" s="120">
        <v>69</v>
      </c>
      <c r="BH47" s="120">
        <v>56.1</v>
      </c>
      <c r="BI47" s="120">
        <v>58.5</v>
      </c>
      <c r="BJ47" s="120">
        <v>4.7</v>
      </c>
      <c r="BK47" s="120">
        <v>1.6</v>
      </c>
      <c r="BL47" s="120">
        <v>88.1</v>
      </c>
      <c r="BM47" s="120">
        <v>23.9</v>
      </c>
      <c r="BN47" s="120"/>
      <c r="BO47" s="120"/>
      <c r="BP47" s="120"/>
      <c r="BQ47" s="120"/>
      <c r="BR47" s="120">
        <v>32.299999999999997</v>
      </c>
      <c r="BS47" s="120"/>
      <c r="BT47" s="120"/>
      <c r="BU47" s="120">
        <v>19.3</v>
      </c>
      <c r="BV47" s="120">
        <v>188.9</v>
      </c>
      <c r="BW47" s="120"/>
      <c r="BX47" s="120"/>
      <c r="BY47" s="120"/>
      <c r="BZ47" s="120"/>
      <c r="CA47" s="120">
        <v>34.700000000000003</v>
      </c>
      <c r="CB47" s="120">
        <v>75</v>
      </c>
      <c r="CC47" s="120">
        <v>71.099999999999994</v>
      </c>
      <c r="CD47" s="120">
        <v>19.8</v>
      </c>
      <c r="CE47" s="120">
        <v>0.1</v>
      </c>
      <c r="CF47" s="120">
        <v>15.8</v>
      </c>
      <c r="CG47" s="120">
        <v>0.1</v>
      </c>
      <c r="CH47" s="120">
        <v>0.1</v>
      </c>
      <c r="CI47" s="120">
        <v>0.1</v>
      </c>
      <c r="CJ47" s="120">
        <v>0.1</v>
      </c>
      <c r="CK47" s="120"/>
      <c r="CL47" s="120"/>
      <c r="CM47" s="120"/>
      <c r="CN47" s="120"/>
      <c r="CO47" s="120"/>
      <c r="CP47" s="120"/>
      <c r="CQ47" s="120">
        <v>46.8</v>
      </c>
      <c r="CR47" s="120">
        <v>51</v>
      </c>
      <c r="CS47" s="120">
        <v>44.5</v>
      </c>
      <c r="CT47" s="122"/>
      <c r="CU47" s="122"/>
      <c r="CV47" s="122"/>
      <c r="CW47" s="121"/>
      <c r="CX47" s="97">
        <f t="array" ref="CX47">SUMPRODUCT(B47:CW47*0.25)</f>
        <v>577.55000000000007</v>
      </c>
    </row>
    <row r="48" spans="1:102" ht="25" customHeight="1" x14ac:dyDescent="0.3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5" customHeight="1" x14ac:dyDescent="0.3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5" customHeight="1" x14ac:dyDescent="0.3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3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144</v>
      </c>
      <c r="AQ51" s="107">
        <f t="shared" si="8"/>
        <v>149</v>
      </c>
      <c r="AR51" s="107">
        <f t="shared" si="8"/>
        <v>149</v>
      </c>
      <c r="AS51" s="107">
        <f t="shared" si="8"/>
        <v>154.69999999999999</v>
      </c>
      <c r="AT51" s="107">
        <f t="shared" si="8"/>
        <v>110.7</v>
      </c>
      <c r="AU51" s="107">
        <f t="shared" si="8"/>
        <v>100</v>
      </c>
      <c r="AV51" s="107">
        <f t="shared" si="8"/>
        <v>33.4</v>
      </c>
      <c r="AW51" s="107">
        <f t="shared" si="8"/>
        <v>48.9</v>
      </c>
      <c r="AX51" s="107">
        <f t="shared" si="8"/>
        <v>93.7</v>
      </c>
      <c r="AY51" s="107">
        <f t="shared" si="8"/>
        <v>62.9</v>
      </c>
      <c r="AZ51" s="107">
        <f t="shared" si="8"/>
        <v>86.8</v>
      </c>
      <c r="BA51" s="107">
        <f t="shared" si="8"/>
        <v>95.5</v>
      </c>
      <c r="BB51" s="107">
        <f t="shared" si="8"/>
        <v>27.9</v>
      </c>
      <c r="BC51" s="107">
        <f t="shared" si="8"/>
        <v>31.5</v>
      </c>
      <c r="BD51" s="107">
        <f t="shared" si="8"/>
        <v>32.4</v>
      </c>
      <c r="BE51" s="107">
        <f t="shared" si="8"/>
        <v>29.2</v>
      </c>
      <c r="BF51" s="107">
        <f t="shared" si="8"/>
        <v>59</v>
      </c>
      <c r="BG51" s="107">
        <f t="shared" si="8"/>
        <v>69</v>
      </c>
      <c r="BH51" s="107">
        <f t="shared" si="8"/>
        <v>56.1</v>
      </c>
      <c r="BI51" s="107">
        <f t="shared" si="8"/>
        <v>58.5</v>
      </c>
      <c r="BJ51" s="107">
        <f t="shared" si="8"/>
        <v>4.7</v>
      </c>
      <c r="BK51" s="107">
        <f t="shared" si="8"/>
        <v>1.6</v>
      </c>
      <c r="BL51" s="107">
        <f t="shared" si="8"/>
        <v>88.1</v>
      </c>
      <c r="BM51" s="107">
        <f t="shared" si="8"/>
        <v>23.9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32.299999999999997</v>
      </c>
      <c r="BS51" s="107">
        <f t="shared" si="9"/>
        <v>0</v>
      </c>
      <c r="BT51" s="107">
        <f t="shared" si="9"/>
        <v>0</v>
      </c>
      <c r="BU51" s="107">
        <f t="shared" si="9"/>
        <v>19.3</v>
      </c>
      <c r="BV51" s="107">
        <f t="shared" si="9"/>
        <v>188.9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0</v>
      </c>
      <c r="CA51" s="107">
        <f t="shared" si="9"/>
        <v>34.700000000000003</v>
      </c>
      <c r="CB51" s="107">
        <f t="shared" si="9"/>
        <v>75</v>
      </c>
      <c r="CC51" s="107">
        <f t="shared" si="9"/>
        <v>71.099999999999994</v>
      </c>
      <c r="CD51" s="107">
        <f t="shared" si="9"/>
        <v>19.8</v>
      </c>
      <c r="CE51" s="107">
        <f t="shared" si="9"/>
        <v>0.1</v>
      </c>
      <c r="CF51" s="107">
        <f t="shared" si="9"/>
        <v>15.8</v>
      </c>
      <c r="CG51" s="107">
        <f t="shared" si="9"/>
        <v>0.1</v>
      </c>
      <c r="CH51" s="107">
        <f t="shared" si="9"/>
        <v>0.1</v>
      </c>
      <c r="CI51" s="107">
        <f t="shared" si="9"/>
        <v>0.1</v>
      </c>
      <c r="CJ51" s="107">
        <f t="shared" si="9"/>
        <v>0.1</v>
      </c>
      <c r="CK51" s="107">
        <f t="shared" si="9"/>
        <v>0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0</v>
      </c>
      <c r="CQ51" s="107">
        <f t="shared" si="9"/>
        <v>46.8</v>
      </c>
      <c r="CR51" s="107">
        <f t="shared" si="9"/>
        <v>51</v>
      </c>
      <c r="CS51" s="107">
        <f t="shared" si="9"/>
        <v>44.5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577.55000000000007</v>
      </c>
    </row>
    <row r="52" spans="1:102" ht="16" customHeight="1" thickBot="1" x14ac:dyDescent="0.35"/>
    <row r="53" spans="1:102" ht="30" customHeight="1" thickBot="1" x14ac:dyDescent="0.3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5" customHeight="1" thickBot="1" x14ac:dyDescent="0.35">
      <c r="A54" s="105" t="s">
        <v>42</v>
      </c>
      <c r="B54" s="106">
        <f>B18+B28+B42</f>
        <v>51.99</v>
      </c>
      <c r="C54" s="107">
        <f t="shared" ref="C54:BN54" si="12">C18+C28+C42</f>
        <v>33.718000000000004</v>
      </c>
      <c r="D54" s="107">
        <f t="shared" si="12"/>
        <v>40.451000000000001</v>
      </c>
      <c r="E54" s="107">
        <f t="shared" si="12"/>
        <v>53.02</v>
      </c>
      <c r="F54" s="107">
        <f t="shared" si="12"/>
        <v>53.168999999999997</v>
      </c>
      <c r="G54" s="107">
        <f t="shared" si="12"/>
        <v>54.679000000000002</v>
      </c>
      <c r="H54" s="107">
        <f t="shared" si="12"/>
        <v>58.89</v>
      </c>
      <c r="I54" s="107">
        <f t="shared" si="12"/>
        <v>64.914999999999992</v>
      </c>
      <c r="J54" s="107">
        <f t="shared" si="12"/>
        <v>54.878999999999998</v>
      </c>
      <c r="K54" s="107">
        <f t="shared" si="12"/>
        <v>62.059999999999995</v>
      </c>
      <c r="L54" s="107">
        <f t="shared" si="12"/>
        <v>62.203000000000003</v>
      </c>
      <c r="M54" s="107">
        <f t="shared" si="12"/>
        <v>62.865000000000002</v>
      </c>
      <c r="N54" s="107">
        <f t="shared" si="12"/>
        <v>63.707999999999998</v>
      </c>
      <c r="O54" s="107">
        <f t="shared" si="12"/>
        <v>63.257000000000005</v>
      </c>
      <c r="P54" s="107">
        <f t="shared" si="12"/>
        <v>62.71</v>
      </c>
      <c r="Q54" s="107">
        <f t="shared" si="12"/>
        <v>62.023000000000003</v>
      </c>
      <c r="R54" s="107">
        <f t="shared" si="12"/>
        <v>58.838999999999999</v>
      </c>
      <c r="S54" s="107">
        <f t="shared" si="12"/>
        <v>53.055</v>
      </c>
      <c r="T54" s="107">
        <f t="shared" si="12"/>
        <v>52.466999999999999</v>
      </c>
      <c r="U54" s="107">
        <f t="shared" si="12"/>
        <v>52.039000000000001</v>
      </c>
      <c r="V54" s="107">
        <f t="shared" si="12"/>
        <v>41.072000000000003</v>
      </c>
      <c r="W54" s="107">
        <f t="shared" si="12"/>
        <v>47.332999999999998</v>
      </c>
      <c r="X54" s="107">
        <f t="shared" si="12"/>
        <v>54.85</v>
      </c>
      <c r="Y54" s="107">
        <f t="shared" si="12"/>
        <v>56.665999999999997</v>
      </c>
      <c r="Z54" s="107">
        <f t="shared" si="12"/>
        <v>58.309999999999995</v>
      </c>
      <c r="AA54" s="107">
        <f t="shared" si="12"/>
        <v>61.2</v>
      </c>
      <c r="AB54" s="107">
        <f t="shared" si="12"/>
        <v>72.260000000000005</v>
      </c>
      <c r="AC54" s="107">
        <f t="shared" si="12"/>
        <v>79.333000000000013</v>
      </c>
      <c r="AD54" s="107">
        <f t="shared" si="12"/>
        <v>75.686999999999998</v>
      </c>
      <c r="AE54" s="107">
        <f t="shared" si="12"/>
        <v>96.378</v>
      </c>
      <c r="AF54" s="107">
        <f t="shared" si="12"/>
        <v>57.533000000000001</v>
      </c>
      <c r="AG54" s="107">
        <f t="shared" si="12"/>
        <v>116.974</v>
      </c>
      <c r="AH54" s="107">
        <f t="shared" si="12"/>
        <v>69.665000000000006</v>
      </c>
      <c r="AI54" s="107">
        <f t="shared" si="12"/>
        <v>125.81</v>
      </c>
      <c r="AJ54" s="107">
        <f t="shared" si="12"/>
        <v>125.31</v>
      </c>
      <c r="AK54" s="107">
        <f t="shared" si="12"/>
        <v>117.36499999999999</v>
      </c>
      <c r="AL54" s="107">
        <f t="shared" si="12"/>
        <v>107.51599999999999</v>
      </c>
      <c r="AM54" s="107">
        <f t="shared" si="12"/>
        <v>236.566</v>
      </c>
      <c r="AN54" s="107">
        <f t="shared" si="12"/>
        <v>247.405</v>
      </c>
      <c r="AO54" s="107">
        <f t="shared" si="12"/>
        <v>242.36500000000001</v>
      </c>
      <c r="AP54" s="107">
        <f t="shared" si="12"/>
        <v>204.10399999999998</v>
      </c>
      <c r="AQ54" s="107">
        <f t="shared" si="12"/>
        <v>221.429</v>
      </c>
      <c r="AR54" s="107">
        <f t="shared" si="12"/>
        <v>245.84199999999998</v>
      </c>
      <c r="AS54" s="107">
        <f t="shared" si="12"/>
        <v>252.27199999999999</v>
      </c>
      <c r="AT54" s="107">
        <f t="shared" si="12"/>
        <v>156.73500000000001</v>
      </c>
      <c r="AU54" s="107">
        <f t="shared" si="12"/>
        <v>150.33600000000001</v>
      </c>
      <c r="AV54" s="107">
        <f t="shared" si="12"/>
        <v>113.75999999999999</v>
      </c>
      <c r="AW54" s="107">
        <f t="shared" si="12"/>
        <v>107.384</v>
      </c>
      <c r="AX54" s="107">
        <f t="shared" si="12"/>
        <v>111.867</v>
      </c>
      <c r="AY54" s="107">
        <f t="shared" si="12"/>
        <v>77.046999999999997</v>
      </c>
      <c r="AZ54" s="107">
        <f t="shared" si="12"/>
        <v>95.676000000000002</v>
      </c>
      <c r="BA54" s="107">
        <f t="shared" si="12"/>
        <v>105.366</v>
      </c>
      <c r="BB54" s="107">
        <f t="shared" si="12"/>
        <v>58.873000000000005</v>
      </c>
      <c r="BC54" s="107">
        <f t="shared" si="12"/>
        <v>50.542000000000002</v>
      </c>
      <c r="BD54" s="107">
        <f t="shared" si="12"/>
        <v>49.697000000000003</v>
      </c>
      <c r="BE54" s="107">
        <f t="shared" si="12"/>
        <v>47.718000000000004</v>
      </c>
      <c r="BF54" s="107">
        <f t="shared" si="12"/>
        <v>99.513000000000005</v>
      </c>
      <c r="BG54" s="107">
        <f t="shared" si="12"/>
        <v>101.898</v>
      </c>
      <c r="BH54" s="107">
        <f t="shared" si="12"/>
        <v>88.756</v>
      </c>
      <c r="BI54" s="107">
        <f t="shared" si="12"/>
        <v>83.144000000000005</v>
      </c>
      <c r="BJ54" s="107">
        <f t="shared" si="12"/>
        <v>19.138999999999999</v>
      </c>
      <c r="BK54" s="107">
        <f t="shared" si="12"/>
        <v>14.481</v>
      </c>
      <c r="BL54" s="107">
        <f t="shared" si="12"/>
        <v>88.905000000000001</v>
      </c>
      <c r="BM54" s="107">
        <f t="shared" si="12"/>
        <v>28.076000000000001</v>
      </c>
      <c r="BN54" s="107">
        <f t="shared" si="12"/>
        <v>81.244</v>
      </c>
      <c r="BO54" s="107">
        <f t="shared" ref="BO54:CX54" si="13">BO18+BO28+BO42</f>
        <v>76.296999999999997</v>
      </c>
      <c r="BP54" s="107">
        <f t="shared" si="13"/>
        <v>34.11</v>
      </c>
      <c r="BQ54" s="107">
        <f t="shared" si="13"/>
        <v>57.059000000000005</v>
      </c>
      <c r="BR54" s="107">
        <f t="shared" si="13"/>
        <v>34.727999999999994</v>
      </c>
      <c r="BS54" s="107">
        <f t="shared" si="13"/>
        <v>66.138000000000005</v>
      </c>
      <c r="BT54" s="107">
        <f t="shared" si="13"/>
        <v>52.617000000000004</v>
      </c>
      <c r="BU54" s="107">
        <f t="shared" si="13"/>
        <v>21.618000000000002</v>
      </c>
      <c r="BV54" s="107">
        <f t="shared" si="13"/>
        <v>194.625</v>
      </c>
      <c r="BW54" s="107">
        <f t="shared" si="13"/>
        <v>25.018000000000001</v>
      </c>
      <c r="BX54" s="107">
        <f t="shared" si="13"/>
        <v>172.983</v>
      </c>
      <c r="BY54" s="107">
        <f t="shared" si="13"/>
        <v>188.834</v>
      </c>
      <c r="BZ54" s="107">
        <f t="shared" si="13"/>
        <v>248.55199999999999</v>
      </c>
      <c r="CA54" s="107">
        <f t="shared" si="13"/>
        <v>40.81</v>
      </c>
      <c r="CB54" s="107">
        <f t="shared" si="13"/>
        <v>236.684</v>
      </c>
      <c r="CC54" s="107">
        <f t="shared" si="13"/>
        <v>217.16499999999999</v>
      </c>
      <c r="CD54" s="107">
        <f t="shared" si="13"/>
        <v>29.619</v>
      </c>
      <c r="CE54" s="107">
        <f t="shared" si="13"/>
        <v>10.100999999999999</v>
      </c>
      <c r="CF54" s="107">
        <f t="shared" si="13"/>
        <v>25.562000000000001</v>
      </c>
      <c r="CG54" s="107">
        <f t="shared" si="13"/>
        <v>10.555</v>
      </c>
      <c r="CH54" s="107">
        <f t="shared" si="13"/>
        <v>10.011999999999999</v>
      </c>
      <c r="CI54" s="107">
        <f t="shared" si="13"/>
        <v>9.7530000000000001</v>
      </c>
      <c r="CJ54" s="107">
        <f t="shared" si="13"/>
        <v>8.9770000000000003</v>
      </c>
      <c r="CK54" s="107">
        <f t="shared" si="13"/>
        <v>7.6020000000000003</v>
      </c>
      <c r="CL54" s="107">
        <f t="shared" si="13"/>
        <v>21.673000000000002</v>
      </c>
      <c r="CM54" s="107">
        <f t="shared" si="13"/>
        <v>18.79</v>
      </c>
      <c r="CN54" s="107">
        <f t="shared" si="13"/>
        <v>17.393000000000001</v>
      </c>
      <c r="CO54" s="107">
        <f t="shared" si="13"/>
        <v>40.468000000000004</v>
      </c>
      <c r="CP54" s="107">
        <f t="shared" si="13"/>
        <v>24.332000000000001</v>
      </c>
      <c r="CQ54" s="107">
        <f t="shared" si="13"/>
        <v>48.3</v>
      </c>
      <c r="CR54" s="107">
        <f t="shared" si="13"/>
        <v>51</v>
      </c>
      <c r="CS54" s="107">
        <f t="shared" si="13"/>
        <v>46.911000000000001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1978.15625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796875" defaultRowHeight="14" x14ac:dyDescent="0.3"/>
  <cols>
    <col min="1" max="1" width="42.1796875" style="5" customWidth="1"/>
    <col min="2" max="97" width="8.6328125" style="5" customWidth="1"/>
    <col min="98" max="101" width="8.7265625" style="5" hidden="1" customWidth="1"/>
    <col min="102" max="102" width="18.7265625" style="5" customWidth="1"/>
    <col min="103" max="16384" width="9.1796875" style="5"/>
  </cols>
  <sheetData>
    <row r="1" spans="1:102" ht="40" customHeight="1" thickBot="1" x14ac:dyDescent="0.3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3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35">
      <c r="A3" s="10">
        <v>46243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3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5" customHeight="1" x14ac:dyDescent="0.3">
      <c r="A5" s="23" t="s">
        <v>3</v>
      </c>
      <c r="B5" s="24">
        <v>-36.200000000000003</v>
      </c>
      <c r="C5" s="25">
        <v>-9</v>
      </c>
      <c r="D5" s="25">
        <v>-20</v>
      </c>
      <c r="E5" s="25">
        <v>-25.5</v>
      </c>
      <c r="F5" s="25">
        <v>-39.299999999999997</v>
      </c>
      <c r="G5" s="25">
        <v>-40.700000000000003</v>
      </c>
      <c r="H5" s="25">
        <v>-49.5</v>
      </c>
      <c r="I5" s="25">
        <v>-49.6</v>
      </c>
      <c r="J5" s="25">
        <v>-45.4</v>
      </c>
      <c r="K5" s="25">
        <v>-47</v>
      </c>
      <c r="L5" s="25">
        <v>-45.7</v>
      </c>
      <c r="M5" s="25">
        <v>-51.5</v>
      </c>
      <c r="N5" s="25">
        <v>-46.9</v>
      </c>
      <c r="O5" s="25">
        <v>-46.5</v>
      </c>
      <c r="P5" s="25">
        <v>-50.5</v>
      </c>
      <c r="Q5" s="25">
        <v>-48.7</v>
      </c>
      <c r="R5" s="25">
        <v>-48.5</v>
      </c>
      <c r="S5" s="25">
        <v>-34</v>
      </c>
      <c r="T5" s="25">
        <v>-28.8</v>
      </c>
      <c r="U5" s="25">
        <v>-32.299999999999997</v>
      </c>
      <c r="V5" s="25">
        <v>-25.4</v>
      </c>
      <c r="W5" s="25">
        <v>-28.1</v>
      </c>
      <c r="X5" s="25">
        <v>-35.4</v>
      </c>
      <c r="Y5" s="25">
        <v>-37.6</v>
      </c>
      <c r="Z5" s="25">
        <v>-46.4</v>
      </c>
      <c r="AA5" s="25">
        <v>-44.5</v>
      </c>
      <c r="AB5" s="25">
        <v>-0.6</v>
      </c>
      <c r="AC5" s="25">
        <v>-45.4</v>
      </c>
      <c r="AD5" s="25">
        <v>-32.1</v>
      </c>
      <c r="AE5" s="25">
        <v>-50.2</v>
      </c>
      <c r="AF5" s="25">
        <v>-25.8</v>
      </c>
      <c r="AG5" s="25">
        <v>-67.8</v>
      </c>
      <c r="AH5" s="25">
        <v>-0.2</v>
      </c>
      <c r="AI5" s="25"/>
      <c r="AJ5" s="25"/>
      <c r="AK5" s="25"/>
      <c r="AL5" s="25"/>
      <c r="AM5" s="25"/>
      <c r="AN5" s="25"/>
      <c r="AO5" s="25"/>
      <c r="AP5" s="25">
        <v>144</v>
      </c>
      <c r="AQ5" s="25">
        <v>149</v>
      </c>
      <c r="AR5" s="25">
        <v>149</v>
      </c>
      <c r="AS5" s="25">
        <v>154.69999999999999</v>
      </c>
      <c r="AT5" s="25">
        <v>110.7</v>
      </c>
      <c r="AU5" s="25">
        <v>100</v>
      </c>
      <c r="AV5" s="25">
        <v>33.4</v>
      </c>
      <c r="AW5" s="25">
        <v>48.9</v>
      </c>
      <c r="AX5" s="25">
        <v>93.7</v>
      </c>
      <c r="AY5" s="25">
        <v>62.9</v>
      </c>
      <c r="AZ5" s="25">
        <v>86.8</v>
      </c>
      <c r="BA5" s="25">
        <v>95.5</v>
      </c>
      <c r="BB5" s="25">
        <v>27.9</v>
      </c>
      <c r="BC5" s="25">
        <v>31.5</v>
      </c>
      <c r="BD5" s="25">
        <v>32.4</v>
      </c>
      <c r="BE5" s="25">
        <v>29.2</v>
      </c>
      <c r="BF5" s="25">
        <v>59</v>
      </c>
      <c r="BG5" s="25">
        <v>69</v>
      </c>
      <c r="BH5" s="25">
        <v>56.1</v>
      </c>
      <c r="BI5" s="25">
        <v>58.5</v>
      </c>
      <c r="BJ5" s="25">
        <v>4.7</v>
      </c>
      <c r="BK5" s="25">
        <v>1.6</v>
      </c>
      <c r="BL5" s="25">
        <v>88.1</v>
      </c>
      <c r="BM5" s="25">
        <v>23.9</v>
      </c>
      <c r="BN5" s="25">
        <v>-81.2</v>
      </c>
      <c r="BO5" s="25">
        <v>-47.9</v>
      </c>
      <c r="BP5" s="25">
        <v>-3.4</v>
      </c>
      <c r="BQ5" s="25">
        <v>-55.5</v>
      </c>
      <c r="BR5" s="25">
        <v>32.299999999999997</v>
      </c>
      <c r="BS5" s="25">
        <v>-60.6</v>
      </c>
      <c r="BT5" s="25">
        <v>-48.3</v>
      </c>
      <c r="BU5" s="25">
        <v>19.3</v>
      </c>
      <c r="BV5" s="25">
        <v>188.9</v>
      </c>
      <c r="BW5" s="25">
        <v>-19</v>
      </c>
      <c r="BX5" s="25">
        <v>-167.4</v>
      </c>
      <c r="BY5" s="25">
        <v>-182.9</v>
      </c>
      <c r="BZ5" s="25">
        <v>-243</v>
      </c>
      <c r="CA5" s="25">
        <v>34.700000000000003</v>
      </c>
      <c r="CB5" s="25">
        <v>75</v>
      </c>
      <c r="CC5" s="25">
        <v>71.099999999999994</v>
      </c>
      <c r="CD5" s="25">
        <v>19.8</v>
      </c>
      <c r="CE5" s="25">
        <v>0.1</v>
      </c>
      <c r="CF5" s="25">
        <v>15.8</v>
      </c>
      <c r="CG5" s="25">
        <v>0.1</v>
      </c>
      <c r="CH5" s="25">
        <v>0.1</v>
      </c>
      <c r="CI5" s="25">
        <v>0.1</v>
      </c>
      <c r="CJ5" s="25">
        <v>0.1</v>
      </c>
      <c r="CK5" s="25">
        <v>-2.9</v>
      </c>
      <c r="CL5" s="25">
        <v>-16.8</v>
      </c>
      <c r="CM5" s="25">
        <v>-12.8</v>
      </c>
      <c r="CN5" s="25">
        <v>-12.1</v>
      </c>
      <c r="CO5" s="25">
        <v>-35.200000000000003</v>
      </c>
      <c r="CP5" s="25">
        <v>-19.100000000000001</v>
      </c>
      <c r="CQ5" s="25">
        <v>46.8</v>
      </c>
      <c r="CR5" s="25">
        <v>51</v>
      </c>
      <c r="CS5" s="25">
        <v>44.5</v>
      </c>
      <c r="CT5" s="26"/>
      <c r="CU5" s="26"/>
      <c r="CV5" s="26"/>
      <c r="CW5" s="27"/>
      <c r="CX5" s="132">
        <f t="array" ref="CX5">SUMPRODUCT(B5:CW5*0.25)</f>
        <v>16.750000000000021</v>
      </c>
    </row>
    <row r="6" spans="1:102" ht="25" customHeight="1" thickBot="1" x14ac:dyDescent="0.3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3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5" customHeight="1" x14ac:dyDescent="0.3">
      <c r="A8" s="35" t="s">
        <v>5</v>
      </c>
      <c r="B8" s="137">
        <v>153.34</v>
      </c>
      <c r="C8" s="138">
        <v>146.66</v>
      </c>
      <c r="D8" s="138">
        <v>141.87</v>
      </c>
      <c r="E8" s="138">
        <v>134.16999999999999</v>
      </c>
      <c r="F8" s="138">
        <v>138.24</v>
      </c>
      <c r="G8" s="138">
        <v>138.35</v>
      </c>
      <c r="H8" s="138">
        <v>139.21</v>
      </c>
      <c r="I8" s="138">
        <v>135.99</v>
      </c>
      <c r="J8" s="138">
        <v>139.24</v>
      </c>
      <c r="K8" s="138">
        <v>136.22999999999999</v>
      </c>
      <c r="L8" s="138">
        <v>135.44999999999999</v>
      </c>
      <c r="M8" s="138">
        <v>133.53</v>
      </c>
      <c r="N8" s="138">
        <v>135.27000000000001</v>
      </c>
      <c r="O8" s="138">
        <v>135.22</v>
      </c>
      <c r="P8" s="138">
        <v>134.03</v>
      </c>
      <c r="Q8" s="138">
        <v>133.31</v>
      </c>
      <c r="R8" s="138">
        <v>133.5</v>
      </c>
      <c r="S8" s="138">
        <v>134.38999999999999</v>
      </c>
      <c r="T8" s="138">
        <v>134.91999999999999</v>
      </c>
      <c r="U8" s="138">
        <v>133.88999999999999</v>
      </c>
      <c r="V8" s="138">
        <v>136.38999999999999</v>
      </c>
      <c r="W8" s="138">
        <v>135.01</v>
      </c>
      <c r="X8" s="138">
        <v>135.61000000000001</v>
      </c>
      <c r="Y8" s="138">
        <v>131.97</v>
      </c>
      <c r="Z8" s="138">
        <v>139.87</v>
      </c>
      <c r="AA8" s="138">
        <v>133.9</v>
      </c>
      <c r="AB8" s="138">
        <v>122.88</v>
      </c>
      <c r="AC8" s="138">
        <v>117.76</v>
      </c>
      <c r="AD8" s="138">
        <v>134.43</v>
      </c>
      <c r="AE8" s="138">
        <v>127.53</v>
      </c>
      <c r="AF8" s="138">
        <v>74.67</v>
      </c>
      <c r="AG8" s="138">
        <v>26</v>
      </c>
      <c r="AH8" s="138">
        <v>15.8</v>
      </c>
      <c r="AI8" s="138">
        <v>7.06</v>
      </c>
      <c r="AJ8" s="138">
        <v>1.1299999999999999</v>
      </c>
      <c r="AK8" s="138">
        <v>-4.01</v>
      </c>
      <c r="AL8" s="138">
        <v>-4.8899999999999997</v>
      </c>
      <c r="AM8" s="138">
        <v>-2.99</v>
      </c>
      <c r="AN8" s="138">
        <v>-3.27</v>
      </c>
      <c r="AO8" s="138">
        <v>-3.29</v>
      </c>
      <c r="AP8" s="138">
        <v>-2.57</v>
      </c>
      <c r="AQ8" s="138">
        <v>-2.73</v>
      </c>
      <c r="AR8" s="138">
        <v>-3.01</v>
      </c>
      <c r="AS8" s="138">
        <v>-3.51</v>
      </c>
      <c r="AT8" s="138">
        <v>-2.0099999999999998</v>
      </c>
      <c r="AU8" s="138">
        <v>-2.0099999999999998</v>
      </c>
      <c r="AV8" s="138">
        <v>-3.08</v>
      </c>
      <c r="AW8" s="138">
        <v>-2.59</v>
      </c>
      <c r="AX8" s="138">
        <v>-0.7</v>
      </c>
      <c r="AY8" s="138">
        <v>-2.0099999999999998</v>
      </c>
      <c r="AZ8" s="138">
        <v>-1.62</v>
      </c>
      <c r="BA8" s="138">
        <v>-1.23</v>
      </c>
      <c r="BB8" s="138">
        <v>-2.0099999999999998</v>
      </c>
      <c r="BC8" s="138">
        <v>-2.95</v>
      </c>
      <c r="BD8" s="138">
        <v>-2.96</v>
      </c>
      <c r="BE8" s="138">
        <v>-3.13</v>
      </c>
      <c r="BF8" s="138">
        <v>-6.9</v>
      </c>
      <c r="BG8" s="138">
        <v>-5.78</v>
      </c>
      <c r="BH8" s="138">
        <v>-4.9000000000000004</v>
      </c>
      <c r="BI8" s="138">
        <v>-4.08</v>
      </c>
      <c r="BJ8" s="138">
        <v>-2.9</v>
      </c>
      <c r="BK8" s="138">
        <v>-2.78</v>
      </c>
      <c r="BL8" s="138">
        <v>2.0499999999999998</v>
      </c>
      <c r="BM8" s="138">
        <v>1.08</v>
      </c>
      <c r="BN8" s="138">
        <v>0</v>
      </c>
      <c r="BO8" s="138">
        <v>4.47</v>
      </c>
      <c r="BP8" s="138">
        <v>11.47</v>
      </c>
      <c r="BQ8" s="138">
        <v>72.3</v>
      </c>
      <c r="BR8" s="138">
        <v>24.19</v>
      </c>
      <c r="BS8" s="138">
        <v>113.77</v>
      </c>
      <c r="BT8" s="138">
        <v>146.09</v>
      </c>
      <c r="BU8" s="138">
        <v>169.44</v>
      </c>
      <c r="BV8" s="138">
        <v>125.95</v>
      </c>
      <c r="BW8" s="138">
        <v>150.52000000000001</v>
      </c>
      <c r="BX8" s="138">
        <v>159.6</v>
      </c>
      <c r="BY8" s="138">
        <v>163.51</v>
      </c>
      <c r="BZ8" s="138">
        <v>155.31</v>
      </c>
      <c r="CA8" s="138">
        <v>140.01</v>
      </c>
      <c r="CB8" s="138">
        <v>125.51</v>
      </c>
      <c r="CC8" s="138">
        <v>126</v>
      </c>
      <c r="CD8" s="138">
        <v>148.37</v>
      </c>
      <c r="CE8" s="138">
        <v>155.72</v>
      </c>
      <c r="CF8" s="138">
        <v>151.18</v>
      </c>
      <c r="CG8" s="138">
        <v>165.28</v>
      </c>
      <c r="CH8" s="138">
        <v>164.64</v>
      </c>
      <c r="CI8" s="138">
        <v>165.28</v>
      </c>
      <c r="CJ8" s="138">
        <v>165.28</v>
      </c>
      <c r="CK8" s="138">
        <v>164.33</v>
      </c>
      <c r="CL8" s="138">
        <v>164.06</v>
      </c>
      <c r="CM8" s="138">
        <v>161.13999999999999</v>
      </c>
      <c r="CN8" s="138">
        <v>164.63</v>
      </c>
      <c r="CO8" s="138">
        <v>160.01</v>
      </c>
      <c r="CP8" s="138">
        <v>163.24</v>
      </c>
      <c r="CQ8" s="138">
        <v>160.96</v>
      </c>
      <c r="CR8" s="138">
        <v>163.19</v>
      </c>
      <c r="CS8" s="138">
        <v>155.19999999999999</v>
      </c>
      <c r="CT8" s="139"/>
      <c r="CU8" s="139"/>
      <c r="CV8" s="139"/>
      <c r="CW8" s="140"/>
      <c r="CX8" s="141">
        <f>IF(SUM(B8:CW8)&lt;&gt;0,AVERAGEIF(B8:CW8,"&lt;&gt;"""),"")</f>
        <v>87.1530208333334</v>
      </c>
    </row>
    <row r="9" spans="1:102" ht="25" customHeight="1" thickBot="1" x14ac:dyDescent="0.35">
      <c r="A9" s="133" t="s">
        <v>6</v>
      </c>
      <c r="B9" s="42">
        <v>144.01</v>
      </c>
      <c r="C9" s="43">
        <v>144.01</v>
      </c>
      <c r="D9" s="43">
        <v>144.01</v>
      </c>
      <c r="E9" s="43">
        <v>144.01</v>
      </c>
      <c r="F9" s="43">
        <v>137.94749999999999</v>
      </c>
      <c r="G9" s="43">
        <v>137.94749999999999</v>
      </c>
      <c r="H9" s="43">
        <v>137.94749999999999</v>
      </c>
      <c r="I9" s="43">
        <v>137.94749999999999</v>
      </c>
      <c r="J9" s="43">
        <v>136.11250000000001</v>
      </c>
      <c r="K9" s="43">
        <v>136.11250000000001</v>
      </c>
      <c r="L9" s="43">
        <v>136.11250000000001</v>
      </c>
      <c r="M9" s="43">
        <v>136.11250000000001</v>
      </c>
      <c r="N9" s="43">
        <v>134.45750000000001</v>
      </c>
      <c r="O9" s="43">
        <v>134.45750000000001</v>
      </c>
      <c r="P9" s="43">
        <v>134.45750000000001</v>
      </c>
      <c r="Q9" s="43">
        <v>134.45750000000001</v>
      </c>
      <c r="R9" s="43">
        <v>134.17500000000001</v>
      </c>
      <c r="S9" s="43">
        <v>134.17500000000001</v>
      </c>
      <c r="T9" s="43">
        <v>134.17500000000001</v>
      </c>
      <c r="U9" s="43">
        <v>134.17500000000001</v>
      </c>
      <c r="V9" s="43">
        <v>134.745</v>
      </c>
      <c r="W9" s="43">
        <v>134.745</v>
      </c>
      <c r="X9" s="43">
        <v>134.745</v>
      </c>
      <c r="Y9" s="43">
        <v>134.745</v>
      </c>
      <c r="Z9" s="43">
        <v>128.60249999999999</v>
      </c>
      <c r="AA9" s="43">
        <v>128.60249999999999</v>
      </c>
      <c r="AB9" s="43">
        <v>128.60249999999999</v>
      </c>
      <c r="AC9" s="43">
        <v>128.60249999999999</v>
      </c>
      <c r="AD9" s="43">
        <v>90.657499999999999</v>
      </c>
      <c r="AE9" s="43">
        <v>90.657499999999999</v>
      </c>
      <c r="AF9" s="43">
        <v>90.657499999999999</v>
      </c>
      <c r="AG9" s="43">
        <v>90.657499999999999</v>
      </c>
      <c r="AH9" s="43">
        <v>4.9950000000000001</v>
      </c>
      <c r="AI9" s="43">
        <v>4.9950000000000001</v>
      </c>
      <c r="AJ9" s="43">
        <v>4.9950000000000001</v>
      </c>
      <c r="AK9" s="43">
        <v>4.9950000000000001</v>
      </c>
      <c r="AL9" s="43">
        <v>-3.61</v>
      </c>
      <c r="AM9" s="43">
        <v>-3.61</v>
      </c>
      <c r="AN9" s="43">
        <v>-3.61</v>
      </c>
      <c r="AO9" s="43">
        <v>-3.61</v>
      </c>
      <c r="AP9" s="43">
        <v>-2.9550000000000001</v>
      </c>
      <c r="AQ9" s="43">
        <v>-2.9550000000000001</v>
      </c>
      <c r="AR9" s="43">
        <v>-2.9550000000000001</v>
      </c>
      <c r="AS9" s="43">
        <v>-2.9550000000000001</v>
      </c>
      <c r="AT9" s="43">
        <v>-2.4224999999999999</v>
      </c>
      <c r="AU9" s="43">
        <v>-2.4224999999999999</v>
      </c>
      <c r="AV9" s="43">
        <v>-2.4224999999999999</v>
      </c>
      <c r="AW9" s="43">
        <v>-2.4224999999999999</v>
      </c>
      <c r="AX9" s="43">
        <v>-1.39</v>
      </c>
      <c r="AY9" s="43">
        <v>-1.39</v>
      </c>
      <c r="AZ9" s="43">
        <v>-1.39</v>
      </c>
      <c r="BA9" s="43">
        <v>-1.39</v>
      </c>
      <c r="BB9" s="43">
        <v>-2.7625000000000002</v>
      </c>
      <c r="BC9" s="43">
        <v>-2.7625000000000002</v>
      </c>
      <c r="BD9" s="43">
        <v>-2.7625000000000002</v>
      </c>
      <c r="BE9" s="43">
        <v>-2.7625000000000002</v>
      </c>
      <c r="BF9" s="43">
        <v>-5.415</v>
      </c>
      <c r="BG9" s="43">
        <v>-5.415</v>
      </c>
      <c r="BH9" s="43">
        <v>-5.415</v>
      </c>
      <c r="BI9" s="43">
        <v>-5.415</v>
      </c>
      <c r="BJ9" s="43">
        <v>-0.63749999999999996</v>
      </c>
      <c r="BK9" s="43">
        <v>-0.63749999999999996</v>
      </c>
      <c r="BL9" s="43">
        <v>-0.63749999999999996</v>
      </c>
      <c r="BM9" s="43">
        <v>-0.63749999999999996</v>
      </c>
      <c r="BN9" s="43">
        <v>22.06</v>
      </c>
      <c r="BO9" s="43">
        <v>22.06</v>
      </c>
      <c r="BP9" s="43">
        <v>22.06</v>
      </c>
      <c r="BQ9" s="43">
        <v>22.06</v>
      </c>
      <c r="BR9" s="43">
        <v>113.3725</v>
      </c>
      <c r="BS9" s="43">
        <v>113.3725</v>
      </c>
      <c r="BT9" s="43">
        <v>113.3725</v>
      </c>
      <c r="BU9" s="43">
        <v>113.3725</v>
      </c>
      <c r="BV9" s="43">
        <v>149.89500000000001</v>
      </c>
      <c r="BW9" s="43">
        <v>149.89500000000001</v>
      </c>
      <c r="BX9" s="43">
        <v>149.89500000000001</v>
      </c>
      <c r="BY9" s="43">
        <v>149.89500000000001</v>
      </c>
      <c r="BZ9" s="43">
        <v>136.70750000000001</v>
      </c>
      <c r="CA9" s="43">
        <v>136.70750000000001</v>
      </c>
      <c r="CB9" s="43">
        <v>136.70750000000001</v>
      </c>
      <c r="CC9" s="43">
        <v>136.70750000000001</v>
      </c>
      <c r="CD9" s="43">
        <v>155.13749999999999</v>
      </c>
      <c r="CE9" s="43">
        <v>155.13749999999999</v>
      </c>
      <c r="CF9" s="43">
        <v>155.13749999999999</v>
      </c>
      <c r="CG9" s="43">
        <v>155.13749999999999</v>
      </c>
      <c r="CH9" s="43">
        <v>164.88249999999999</v>
      </c>
      <c r="CI9" s="43">
        <v>164.88249999999999</v>
      </c>
      <c r="CJ9" s="43">
        <v>164.88249999999999</v>
      </c>
      <c r="CK9" s="43">
        <v>164.88249999999999</v>
      </c>
      <c r="CL9" s="43">
        <v>162.46</v>
      </c>
      <c r="CM9" s="43">
        <v>162.46</v>
      </c>
      <c r="CN9" s="43">
        <v>162.46</v>
      </c>
      <c r="CO9" s="43">
        <v>162.46</v>
      </c>
      <c r="CP9" s="43">
        <v>160.64750000000001</v>
      </c>
      <c r="CQ9" s="43">
        <v>160.64750000000001</v>
      </c>
      <c r="CR9" s="43">
        <v>160.64750000000001</v>
      </c>
      <c r="CS9" s="43">
        <v>160.64750000000001</v>
      </c>
      <c r="CT9" s="44"/>
      <c r="CU9" s="44"/>
      <c r="CV9" s="44"/>
      <c r="CW9" s="45"/>
      <c r="CX9" s="142">
        <f>IF(SUM(B9:CW9)&lt;&gt;0,AVERAGEIF(B9:CW9,"&lt;&gt;"""),"")</f>
        <v>87.1530208333334</v>
      </c>
    </row>
    <row r="10" spans="1:102" ht="18" customHeight="1" thickBot="1" x14ac:dyDescent="0.3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3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5" customHeight="1" x14ac:dyDescent="0.3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5" customHeight="1" x14ac:dyDescent="0.3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5" customHeight="1" x14ac:dyDescent="0.3">
      <c r="A14" s="118" t="s">
        <v>33</v>
      </c>
      <c r="B14" s="148">
        <v>36.200000000000003</v>
      </c>
      <c r="C14" s="149">
        <v>9</v>
      </c>
      <c r="D14" s="149">
        <v>20</v>
      </c>
      <c r="E14" s="149">
        <v>25.5</v>
      </c>
      <c r="F14" s="149">
        <v>39.299999999999997</v>
      </c>
      <c r="G14" s="149">
        <v>40.700000000000003</v>
      </c>
      <c r="H14" s="149">
        <v>49.5</v>
      </c>
      <c r="I14" s="149">
        <v>49.6</v>
      </c>
      <c r="J14" s="149">
        <v>45.4</v>
      </c>
      <c r="K14" s="149">
        <v>47</v>
      </c>
      <c r="L14" s="149">
        <v>45.7</v>
      </c>
      <c r="M14" s="149">
        <v>51.5</v>
      </c>
      <c r="N14" s="149">
        <v>46.9</v>
      </c>
      <c r="O14" s="149">
        <v>46.5</v>
      </c>
      <c r="P14" s="149">
        <v>50.5</v>
      </c>
      <c r="Q14" s="149">
        <v>48.7</v>
      </c>
      <c r="R14" s="149">
        <v>48.5</v>
      </c>
      <c r="S14" s="149">
        <v>34</v>
      </c>
      <c r="T14" s="149">
        <v>28.8</v>
      </c>
      <c r="U14" s="149">
        <v>32.299999999999997</v>
      </c>
      <c r="V14" s="149">
        <v>25.4</v>
      </c>
      <c r="W14" s="149">
        <v>28.1</v>
      </c>
      <c r="X14" s="149">
        <v>35.4</v>
      </c>
      <c r="Y14" s="149">
        <v>37.6</v>
      </c>
      <c r="Z14" s="149">
        <v>46.4</v>
      </c>
      <c r="AA14" s="149">
        <v>44.5</v>
      </c>
      <c r="AB14" s="149">
        <v>0.6</v>
      </c>
      <c r="AC14" s="149">
        <v>45.4</v>
      </c>
      <c r="AD14" s="149">
        <v>32.1</v>
      </c>
      <c r="AE14" s="149">
        <v>50.2</v>
      </c>
      <c r="AF14" s="149">
        <v>25.8</v>
      </c>
      <c r="AG14" s="149">
        <v>67.8</v>
      </c>
      <c r="AH14" s="149">
        <v>0.2</v>
      </c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>
        <v>81.2</v>
      </c>
      <c r="BO14" s="149">
        <v>47.9</v>
      </c>
      <c r="BP14" s="149">
        <v>3.4</v>
      </c>
      <c r="BQ14" s="149">
        <v>55.5</v>
      </c>
      <c r="BR14" s="149"/>
      <c r="BS14" s="149">
        <v>60.6</v>
      </c>
      <c r="BT14" s="149">
        <v>48.3</v>
      </c>
      <c r="BU14" s="149"/>
      <c r="BV14" s="149"/>
      <c r="BW14" s="149">
        <v>19</v>
      </c>
      <c r="BX14" s="149">
        <v>167.4</v>
      </c>
      <c r="BY14" s="149">
        <v>182.9</v>
      </c>
      <c r="BZ14" s="149">
        <v>243</v>
      </c>
      <c r="CA14" s="149"/>
      <c r="CB14" s="149"/>
      <c r="CC14" s="149"/>
      <c r="CD14" s="149"/>
      <c r="CE14" s="149"/>
      <c r="CF14" s="149"/>
      <c r="CG14" s="149"/>
      <c r="CH14" s="149"/>
      <c r="CI14" s="149"/>
      <c r="CJ14" s="149"/>
      <c r="CK14" s="149">
        <v>2.9</v>
      </c>
      <c r="CL14" s="149">
        <v>16.8</v>
      </c>
      <c r="CM14" s="149">
        <v>12.8</v>
      </c>
      <c r="CN14" s="149">
        <v>12.1</v>
      </c>
      <c r="CO14" s="149">
        <v>35.200000000000003</v>
      </c>
      <c r="CP14" s="149">
        <v>19.100000000000001</v>
      </c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560.80000000000007</v>
      </c>
    </row>
    <row r="15" spans="1:102" ht="25" customHeight="1" x14ac:dyDescent="0.3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5" customHeight="1" thickBot="1" x14ac:dyDescent="0.3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35">
      <c r="A17" s="105" t="s">
        <v>54</v>
      </c>
      <c r="B17" s="159">
        <f>SUM(B12:B16)</f>
        <v>36.200000000000003</v>
      </c>
      <c r="C17" s="160">
        <f t="shared" ref="C17:BN17" si="0">SUM(C12:C16)</f>
        <v>9</v>
      </c>
      <c r="D17" s="160">
        <f t="shared" si="0"/>
        <v>20</v>
      </c>
      <c r="E17" s="160">
        <f t="shared" si="0"/>
        <v>25.5</v>
      </c>
      <c r="F17" s="160">
        <f t="shared" si="0"/>
        <v>39.299999999999997</v>
      </c>
      <c r="G17" s="160">
        <f t="shared" si="0"/>
        <v>40.700000000000003</v>
      </c>
      <c r="H17" s="160">
        <f t="shared" si="0"/>
        <v>49.5</v>
      </c>
      <c r="I17" s="160">
        <f t="shared" si="0"/>
        <v>49.6</v>
      </c>
      <c r="J17" s="160">
        <f t="shared" si="0"/>
        <v>45.4</v>
      </c>
      <c r="K17" s="160">
        <f t="shared" si="0"/>
        <v>47</v>
      </c>
      <c r="L17" s="160">
        <f t="shared" si="0"/>
        <v>45.7</v>
      </c>
      <c r="M17" s="160">
        <f t="shared" si="0"/>
        <v>51.5</v>
      </c>
      <c r="N17" s="160">
        <f t="shared" si="0"/>
        <v>46.9</v>
      </c>
      <c r="O17" s="160">
        <f t="shared" si="0"/>
        <v>46.5</v>
      </c>
      <c r="P17" s="160">
        <f t="shared" si="0"/>
        <v>50.5</v>
      </c>
      <c r="Q17" s="160">
        <f t="shared" si="0"/>
        <v>48.7</v>
      </c>
      <c r="R17" s="160">
        <f t="shared" si="0"/>
        <v>48.5</v>
      </c>
      <c r="S17" s="160">
        <f t="shared" si="0"/>
        <v>34</v>
      </c>
      <c r="T17" s="160">
        <f t="shared" si="0"/>
        <v>28.8</v>
      </c>
      <c r="U17" s="160">
        <f t="shared" si="0"/>
        <v>32.299999999999997</v>
      </c>
      <c r="V17" s="160">
        <f t="shared" si="0"/>
        <v>25.4</v>
      </c>
      <c r="W17" s="160">
        <f t="shared" si="0"/>
        <v>28.1</v>
      </c>
      <c r="X17" s="160">
        <f t="shared" si="0"/>
        <v>35.4</v>
      </c>
      <c r="Y17" s="160">
        <f t="shared" si="0"/>
        <v>37.6</v>
      </c>
      <c r="Z17" s="160">
        <f t="shared" si="0"/>
        <v>46.4</v>
      </c>
      <c r="AA17" s="160">
        <f t="shared" si="0"/>
        <v>44.5</v>
      </c>
      <c r="AB17" s="160">
        <f t="shared" si="0"/>
        <v>0.6</v>
      </c>
      <c r="AC17" s="160">
        <f t="shared" si="0"/>
        <v>45.4</v>
      </c>
      <c r="AD17" s="160">
        <f t="shared" si="0"/>
        <v>32.1</v>
      </c>
      <c r="AE17" s="160">
        <f t="shared" si="0"/>
        <v>50.2</v>
      </c>
      <c r="AF17" s="160">
        <f t="shared" si="0"/>
        <v>25.8</v>
      </c>
      <c r="AG17" s="160">
        <f t="shared" si="0"/>
        <v>67.8</v>
      </c>
      <c r="AH17" s="160">
        <f t="shared" si="0"/>
        <v>0.2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81.2</v>
      </c>
      <c r="BO17" s="160">
        <f t="shared" ref="BO17:CW17" si="1">SUM(BO12:BO16)</f>
        <v>47.9</v>
      </c>
      <c r="BP17" s="160">
        <f t="shared" si="1"/>
        <v>3.4</v>
      </c>
      <c r="BQ17" s="160">
        <f t="shared" si="1"/>
        <v>55.5</v>
      </c>
      <c r="BR17" s="160">
        <f t="shared" si="1"/>
        <v>0</v>
      </c>
      <c r="BS17" s="160">
        <f t="shared" si="1"/>
        <v>60.6</v>
      </c>
      <c r="BT17" s="160">
        <f t="shared" si="1"/>
        <v>48.3</v>
      </c>
      <c r="BU17" s="160">
        <f t="shared" si="1"/>
        <v>0</v>
      </c>
      <c r="BV17" s="160">
        <f t="shared" si="1"/>
        <v>0</v>
      </c>
      <c r="BW17" s="160">
        <f t="shared" si="1"/>
        <v>19</v>
      </c>
      <c r="BX17" s="160">
        <f t="shared" si="1"/>
        <v>167.4</v>
      </c>
      <c r="BY17" s="160">
        <f t="shared" si="1"/>
        <v>182.9</v>
      </c>
      <c r="BZ17" s="160">
        <f t="shared" si="1"/>
        <v>243</v>
      </c>
      <c r="CA17" s="160">
        <f t="shared" si="1"/>
        <v>0</v>
      </c>
      <c r="CB17" s="160">
        <f t="shared" si="1"/>
        <v>0</v>
      </c>
      <c r="CC17" s="160">
        <f t="shared" si="1"/>
        <v>0</v>
      </c>
      <c r="CD17" s="160">
        <f t="shared" si="1"/>
        <v>0</v>
      </c>
      <c r="CE17" s="160">
        <f t="shared" si="1"/>
        <v>0</v>
      </c>
      <c r="CF17" s="160">
        <f t="shared" si="1"/>
        <v>0</v>
      </c>
      <c r="CG17" s="160">
        <f t="shared" si="1"/>
        <v>0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2.9</v>
      </c>
      <c r="CL17" s="160">
        <f t="shared" si="1"/>
        <v>16.8</v>
      </c>
      <c r="CM17" s="160">
        <f t="shared" si="1"/>
        <v>12.8</v>
      </c>
      <c r="CN17" s="160">
        <f t="shared" si="1"/>
        <v>12.1</v>
      </c>
      <c r="CO17" s="160">
        <f t="shared" si="1"/>
        <v>35.200000000000003</v>
      </c>
      <c r="CP17" s="160">
        <f t="shared" si="1"/>
        <v>19.100000000000001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560.80000000000007</v>
      </c>
    </row>
    <row r="18" spans="1:102" ht="18" customHeight="1" thickBot="1" x14ac:dyDescent="0.3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3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5" customHeight="1" x14ac:dyDescent="0.3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5" customHeight="1" x14ac:dyDescent="0.3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5" customHeight="1" x14ac:dyDescent="0.3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>
        <v>144</v>
      </c>
      <c r="AQ22" s="149">
        <v>149</v>
      </c>
      <c r="AR22" s="149">
        <v>149</v>
      </c>
      <c r="AS22" s="149">
        <v>154.69999999999999</v>
      </c>
      <c r="AT22" s="149">
        <v>110.7</v>
      </c>
      <c r="AU22" s="149">
        <v>100</v>
      </c>
      <c r="AV22" s="149">
        <v>33.4</v>
      </c>
      <c r="AW22" s="149">
        <v>48.9</v>
      </c>
      <c r="AX22" s="149">
        <v>93.7</v>
      </c>
      <c r="AY22" s="149">
        <v>62.9</v>
      </c>
      <c r="AZ22" s="149">
        <v>86.8</v>
      </c>
      <c r="BA22" s="149">
        <v>95.5</v>
      </c>
      <c r="BB22" s="149">
        <v>27.9</v>
      </c>
      <c r="BC22" s="149">
        <v>31.5</v>
      </c>
      <c r="BD22" s="149">
        <v>32.4</v>
      </c>
      <c r="BE22" s="149">
        <v>29.2</v>
      </c>
      <c r="BF22" s="149">
        <v>59</v>
      </c>
      <c r="BG22" s="149">
        <v>69</v>
      </c>
      <c r="BH22" s="149">
        <v>56.1</v>
      </c>
      <c r="BI22" s="149">
        <v>58.5</v>
      </c>
      <c r="BJ22" s="149">
        <v>4.7</v>
      </c>
      <c r="BK22" s="149">
        <v>1.6</v>
      </c>
      <c r="BL22" s="149">
        <v>88.1</v>
      </c>
      <c r="BM22" s="149">
        <v>23.9</v>
      </c>
      <c r="BN22" s="149"/>
      <c r="BO22" s="149"/>
      <c r="BP22" s="149"/>
      <c r="BQ22" s="149"/>
      <c r="BR22" s="149">
        <v>32.299999999999997</v>
      </c>
      <c r="BS22" s="149"/>
      <c r="BT22" s="149"/>
      <c r="BU22" s="149">
        <v>19.3</v>
      </c>
      <c r="BV22" s="149">
        <v>188.9</v>
      </c>
      <c r="BW22" s="149"/>
      <c r="BX22" s="149"/>
      <c r="BY22" s="149"/>
      <c r="BZ22" s="149"/>
      <c r="CA22" s="149">
        <v>34.700000000000003</v>
      </c>
      <c r="CB22" s="149">
        <v>75</v>
      </c>
      <c r="CC22" s="149">
        <v>71.099999999999994</v>
      </c>
      <c r="CD22" s="149">
        <v>19.8</v>
      </c>
      <c r="CE22" s="149">
        <v>0.1</v>
      </c>
      <c r="CF22" s="149">
        <v>15.8</v>
      </c>
      <c r="CG22" s="149">
        <v>0.1</v>
      </c>
      <c r="CH22" s="149">
        <v>0.1</v>
      </c>
      <c r="CI22" s="149">
        <v>0.1</v>
      </c>
      <c r="CJ22" s="149">
        <v>0.1</v>
      </c>
      <c r="CK22" s="149"/>
      <c r="CL22" s="149"/>
      <c r="CM22" s="149"/>
      <c r="CN22" s="149"/>
      <c r="CO22" s="149"/>
      <c r="CP22" s="149"/>
      <c r="CQ22" s="149">
        <v>46.8</v>
      </c>
      <c r="CR22" s="149">
        <v>51</v>
      </c>
      <c r="CS22" s="149">
        <v>44.5</v>
      </c>
      <c r="CT22" s="150"/>
      <c r="CU22" s="150"/>
      <c r="CV22" s="150"/>
      <c r="CW22" s="151"/>
      <c r="CX22" s="152">
        <f t="array" ref="CX22">SUMPRODUCT(B22:CW22*0.25)</f>
        <v>577.55000000000007</v>
      </c>
    </row>
    <row r="23" spans="1:102" ht="25" customHeight="1" x14ac:dyDescent="0.3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5" customHeight="1" thickBot="1" x14ac:dyDescent="0.3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3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144</v>
      </c>
      <c r="AQ25" s="160">
        <f t="shared" si="2"/>
        <v>149</v>
      </c>
      <c r="AR25" s="160">
        <f t="shared" si="2"/>
        <v>149</v>
      </c>
      <c r="AS25" s="160">
        <f t="shared" si="2"/>
        <v>154.69999999999999</v>
      </c>
      <c r="AT25" s="160">
        <f t="shared" si="2"/>
        <v>110.7</v>
      </c>
      <c r="AU25" s="160">
        <f t="shared" si="2"/>
        <v>100</v>
      </c>
      <c r="AV25" s="160">
        <f t="shared" si="2"/>
        <v>33.4</v>
      </c>
      <c r="AW25" s="160">
        <f t="shared" si="2"/>
        <v>48.9</v>
      </c>
      <c r="AX25" s="160">
        <f t="shared" si="2"/>
        <v>93.7</v>
      </c>
      <c r="AY25" s="160">
        <f t="shared" si="2"/>
        <v>62.9</v>
      </c>
      <c r="AZ25" s="160">
        <f t="shared" si="2"/>
        <v>86.8</v>
      </c>
      <c r="BA25" s="160">
        <f t="shared" si="2"/>
        <v>95.5</v>
      </c>
      <c r="BB25" s="160">
        <f t="shared" si="2"/>
        <v>27.9</v>
      </c>
      <c r="BC25" s="160">
        <f t="shared" si="2"/>
        <v>31.5</v>
      </c>
      <c r="BD25" s="160">
        <f t="shared" si="2"/>
        <v>32.4</v>
      </c>
      <c r="BE25" s="160">
        <f t="shared" si="2"/>
        <v>29.2</v>
      </c>
      <c r="BF25" s="160">
        <f t="shared" si="2"/>
        <v>59</v>
      </c>
      <c r="BG25" s="160">
        <f t="shared" si="2"/>
        <v>69</v>
      </c>
      <c r="BH25" s="160">
        <f t="shared" si="2"/>
        <v>56.1</v>
      </c>
      <c r="BI25" s="160">
        <f t="shared" si="2"/>
        <v>58.5</v>
      </c>
      <c r="BJ25" s="160">
        <f t="shared" si="2"/>
        <v>4.7</v>
      </c>
      <c r="BK25" s="160">
        <f t="shared" si="2"/>
        <v>1.6</v>
      </c>
      <c r="BL25" s="160">
        <f t="shared" si="2"/>
        <v>88.1</v>
      </c>
      <c r="BM25" s="160">
        <f t="shared" si="2"/>
        <v>23.9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32.299999999999997</v>
      </c>
      <c r="BS25" s="160">
        <f t="shared" si="3"/>
        <v>0</v>
      </c>
      <c r="BT25" s="160">
        <f t="shared" si="3"/>
        <v>0</v>
      </c>
      <c r="BU25" s="160">
        <f t="shared" si="3"/>
        <v>19.3</v>
      </c>
      <c r="BV25" s="160">
        <f t="shared" si="3"/>
        <v>188.9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0</v>
      </c>
      <c r="CA25" s="160">
        <f t="shared" si="3"/>
        <v>34.700000000000003</v>
      </c>
      <c r="CB25" s="160">
        <f t="shared" si="3"/>
        <v>75</v>
      </c>
      <c r="CC25" s="160">
        <f t="shared" si="3"/>
        <v>71.099999999999994</v>
      </c>
      <c r="CD25" s="160">
        <f t="shared" si="3"/>
        <v>19.8</v>
      </c>
      <c r="CE25" s="160">
        <f t="shared" si="3"/>
        <v>0.1</v>
      </c>
      <c r="CF25" s="160">
        <f t="shared" si="3"/>
        <v>15.8</v>
      </c>
      <c r="CG25" s="160">
        <f t="shared" si="3"/>
        <v>0.1</v>
      </c>
      <c r="CH25" s="160">
        <f t="shared" si="3"/>
        <v>0.1</v>
      </c>
      <c r="CI25" s="160">
        <f t="shared" si="3"/>
        <v>0.1</v>
      </c>
      <c r="CJ25" s="160">
        <f t="shared" si="3"/>
        <v>0.1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46.8</v>
      </c>
      <c r="CR25" s="160">
        <f t="shared" si="3"/>
        <v>51</v>
      </c>
      <c r="CS25" s="160">
        <f t="shared" si="3"/>
        <v>44.5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577.55000000000007</v>
      </c>
    </row>
    <row r="26" spans="1:102" ht="16" customHeight="1" x14ac:dyDescent="0.3"/>
    <row r="29" spans="1:102" x14ac:dyDescent="0.3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3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2026-08-08T20:39:46Z</dcterms:created>
  <dcterms:modified xsi:type="dcterms:W3CDTF">2026-08-08T20:39:49Z</dcterms:modified>
</cp:coreProperties>
</file>