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<sst xmlns="http://schemas.openxmlformats.org/spreadsheetml/2006/main" count="119" uniqueCount="54">
  <si>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26/01/2025 14:09:22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</si>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</sst>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8D7-4A29-9D73-9D5F58B2363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8D7-4A29-9D73-9D5F58B2363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8D7-4A29-9D73-9D5F58B2363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E8D7-4A29-9D73-9D5F58B2363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8D7-4A29-9D73-9D5F58B2363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8D7-4A29-9D73-9D5F58B2363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8D7-4A29-9D73-9D5F58B2363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648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528.90099999999995</c:v>
                </c:pt>
                <c:pt idx="7">
                  <c:v>455</c:v>
                </c:pt>
                <c:pt idx="8">
                  <c:v>455</c:v>
                </c:pt>
                <c:pt idx="9">
                  <c:v>455</c:v>
                </c:pt>
                <c:pt idx="10">
                  <c:v>455</c:v>
                </c:pt>
                <c:pt idx="11">
                  <c:v>455</c:v>
                </c:pt>
                <c:pt idx="12">
                  <c:v>455</c:v>
                </c:pt>
                <c:pt idx="13">
                  <c:v>455</c:v>
                </c:pt>
                <c:pt idx="14">
                  <c:v>455</c:v>
                </c:pt>
                <c:pt idx="15">
                  <c:v>455</c:v>
                </c:pt>
                <c:pt idx="16">
                  <c:v>455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580.43200000000002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8D7-4A29-9D73-9D5F58B2363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141</c:v>
                </c:pt>
                <c:pt idx="7">
                  <c:v>180</c:v>
                </c:pt>
                <c:pt idx="8">
                  <c:v>164</c:v>
                </c:pt>
                <c:pt idx="9">
                  <c:v>131</c:v>
                </c:pt>
                <c:pt idx="10">
                  <c:v>117.5</c:v>
                </c:pt>
                <c:pt idx="11">
                  <c:v>117.5</c:v>
                </c:pt>
                <c:pt idx="12">
                  <c:v>117.5</c:v>
                </c:pt>
                <c:pt idx="13">
                  <c:v>117.5</c:v>
                </c:pt>
                <c:pt idx="14">
                  <c:v>127</c:v>
                </c:pt>
                <c:pt idx="15">
                  <c:v>149</c:v>
                </c:pt>
                <c:pt idx="16">
                  <c:v>190</c:v>
                </c:pt>
                <c:pt idx="17">
                  <c:v>235</c:v>
                </c:pt>
                <c:pt idx="18">
                  <c:v>241</c:v>
                </c:pt>
                <c:pt idx="19">
                  <c:v>236</c:v>
                </c:pt>
                <c:pt idx="20">
                  <c:v>213</c:v>
                </c:pt>
                <c:pt idx="21">
                  <c:v>180</c:v>
                </c:pt>
                <c:pt idx="22">
                  <c:v>141</c:v>
                </c:pt>
                <c:pt idx="23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8D7-4A29-9D73-9D5F58B2363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1972.4870000000001</c:v>
                </c:pt>
                <c:pt idx="1">
                  <c:v>2007.9</c:v>
                </c:pt>
                <c:pt idx="2">
                  <c:v>1869.846</c:v>
                </c:pt>
                <c:pt idx="3">
                  <c:v>1868.29</c:v>
                </c:pt>
                <c:pt idx="4">
                  <c:v>2096.636</c:v>
                </c:pt>
                <c:pt idx="5">
                  <c:v>3015.5960000000005</c:v>
                </c:pt>
                <c:pt idx="6">
                  <c:v>3752.047</c:v>
                </c:pt>
                <c:pt idx="7">
                  <c:v>3830.4290000000001</c:v>
                </c:pt>
                <c:pt idx="8">
                  <c:v>3808.9740000000002</c:v>
                </c:pt>
                <c:pt idx="9">
                  <c:v>3501.5610000000001</c:v>
                </c:pt>
                <c:pt idx="10">
                  <c:v>2957.8940000000002</c:v>
                </c:pt>
                <c:pt idx="11">
                  <c:v>2846.0609999999997</c:v>
                </c:pt>
                <c:pt idx="12">
                  <c:v>2709.6480000000001</c:v>
                </c:pt>
                <c:pt idx="13">
                  <c:v>3010.0570000000002</c:v>
                </c:pt>
                <c:pt idx="14">
                  <c:v>3552.5239999999999</c:v>
                </c:pt>
                <c:pt idx="15">
                  <c:v>3964.1619999999998</c:v>
                </c:pt>
                <c:pt idx="16">
                  <c:v>4277.2880000000005</c:v>
                </c:pt>
                <c:pt idx="17">
                  <c:v>4261.2780000000002</c:v>
                </c:pt>
                <c:pt idx="18">
                  <c:v>4278.0740000000005</c:v>
                </c:pt>
                <c:pt idx="19">
                  <c:v>4290.3069999999998</c:v>
                </c:pt>
                <c:pt idx="20">
                  <c:v>4296.33</c:v>
                </c:pt>
                <c:pt idx="21">
                  <c:v>4284.1480000000001</c:v>
                </c:pt>
                <c:pt idx="22">
                  <c:v>4022.1360000000004</c:v>
                </c:pt>
                <c:pt idx="23">
                  <c:v>3295.826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8D7-4A29-9D73-9D5F58B2363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1865</c:v>
                </c:pt>
                <c:pt idx="1">
                  <c:v>1878</c:v>
                </c:pt>
                <c:pt idx="2">
                  <c:v>1932</c:v>
                </c:pt>
                <c:pt idx="3">
                  <c:v>1962</c:v>
                </c:pt>
                <c:pt idx="4">
                  <c:v>1955</c:v>
                </c:pt>
                <c:pt idx="5">
                  <c:v>1577.2</c:v>
                </c:pt>
                <c:pt idx="6">
                  <c:v>882</c:v>
                </c:pt>
                <c:pt idx="7">
                  <c:v>895</c:v>
                </c:pt>
                <c:pt idx="8">
                  <c:v>353.9</c:v>
                </c:pt>
                <c:pt idx="9">
                  <c:v>134</c:v>
                </c:pt>
                <c:pt idx="10">
                  <c:v>87</c:v>
                </c:pt>
                <c:pt idx="11">
                  <c:v>106</c:v>
                </c:pt>
                <c:pt idx="12">
                  <c:v>97</c:v>
                </c:pt>
                <c:pt idx="13">
                  <c:v>97</c:v>
                </c:pt>
                <c:pt idx="14">
                  <c:v>114</c:v>
                </c:pt>
                <c:pt idx="15">
                  <c:v>195</c:v>
                </c:pt>
                <c:pt idx="16">
                  <c:v>947</c:v>
                </c:pt>
                <c:pt idx="17">
                  <c:v>895</c:v>
                </c:pt>
                <c:pt idx="18">
                  <c:v>905</c:v>
                </c:pt>
                <c:pt idx="19">
                  <c:v>905</c:v>
                </c:pt>
                <c:pt idx="20">
                  <c:v>909</c:v>
                </c:pt>
                <c:pt idx="21">
                  <c:v>589.70000000000005</c:v>
                </c:pt>
                <c:pt idx="22">
                  <c:v>1179.9000000000001</c:v>
                </c:pt>
                <c:pt idx="23">
                  <c:v>1474.6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8D7-4A29-9D73-9D5F58B2363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963.65999999999985</c:v>
                </c:pt>
                <c:pt idx="1">
                  <c:v>968.53700000000003</c:v>
                </c:pt>
                <c:pt idx="2">
                  <c:v>912.80799999999977</c:v>
                </c:pt>
                <c:pt idx="3">
                  <c:v>847.56400000000019</c:v>
                </c:pt>
                <c:pt idx="4">
                  <c:v>774.76299999999992</c:v>
                </c:pt>
                <c:pt idx="5">
                  <c:v>744.02600000000007</c:v>
                </c:pt>
                <c:pt idx="6">
                  <c:v>726.19899999999996</c:v>
                </c:pt>
                <c:pt idx="7">
                  <c:v>1321.6360000000002</c:v>
                </c:pt>
                <c:pt idx="8">
                  <c:v>2658.1660000000002</c:v>
                </c:pt>
                <c:pt idx="9">
                  <c:v>3884.2719999999999</c:v>
                </c:pt>
                <c:pt idx="10">
                  <c:v>4724.0569999999998</c:v>
                </c:pt>
                <c:pt idx="11">
                  <c:v>5129.2990000000009</c:v>
                </c:pt>
                <c:pt idx="12">
                  <c:v>5138.5029999999997</c:v>
                </c:pt>
                <c:pt idx="13">
                  <c:v>4701.021999999999</c:v>
                </c:pt>
                <c:pt idx="14">
                  <c:v>3671.8709999999992</c:v>
                </c:pt>
                <c:pt idx="15">
                  <c:v>2083.2360000000008</c:v>
                </c:pt>
                <c:pt idx="16">
                  <c:v>891.76</c:v>
                </c:pt>
                <c:pt idx="17">
                  <c:v>696.18099999999993</c:v>
                </c:pt>
                <c:pt idx="18">
                  <c:v>746.78800000000012</c:v>
                </c:pt>
                <c:pt idx="19">
                  <c:v>791.80200000000002</c:v>
                </c:pt>
                <c:pt idx="20">
                  <c:v>836.93100000000004</c:v>
                </c:pt>
                <c:pt idx="21">
                  <c:v>895.05899999999997</c:v>
                </c:pt>
                <c:pt idx="22">
                  <c:v>885.23699999999997</c:v>
                </c:pt>
                <c:pt idx="23">
                  <c:v>930.17200000000003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8D7-4A29-9D73-9D5F58B2363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15</c:v>
                </c:pt>
                <c:pt idx="8">
                  <c:v>34</c:v>
                </c:pt>
                <c:pt idx="9">
                  <c:v>49</c:v>
                </c:pt>
                <c:pt idx="10">
                  <c:v>56</c:v>
                </c:pt>
                <c:pt idx="11">
                  <c:v>57</c:v>
                </c:pt>
                <c:pt idx="12">
                  <c:v>54</c:v>
                </c:pt>
                <c:pt idx="13">
                  <c:v>47</c:v>
                </c:pt>
                <c:pt idx="14">
                  <c:v>35</c:v>
                </c:pt>
                <c:pt idx="15">
                  <c:v>16</c:v>
                </c:pt>
                <c:pt idx="16">
                  <c:v>4</c:v>
                </c:pt>
                <c:pt idx="17">
                  <c:v>2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D7-4A29-9D73-9D5F58B2363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">
                  <c:v>60</c:v>
                </c:pt>
                <c:pt idx="3">
                  <c:v>60</c:v>
                </c:pt>
                <c:pt idx="4">
                  <c:v>105</c:v>
                </c:pt>
                <c:pt idx="5">
                  <c:v>131</c:v>
                </c:pt>
                <c:pt idx="6">
                  <c:v>311</c:v>
                </c:pt>
                <c:pt idx="7">
                  <c:v>408</c:v>
                </c:pt>
                <c:pt idx="8">
                  <c:v>283</c:v>
                </c:pt>
                <c:pt idx="9">
                  <c:v>73</c:v>
                </c:pt>
                <c:pt idx="10">
                  <c:v>73</c:v>
                </c:pt>
                <c:pt idx="11">
                  <c:v>13</c:v>
                </c:pt>
                <c:pt idx="14">
                  <c:v>60</c:v>
                </c:pt>
                <c:pt idx="15">
                  <c:v>105</c:v>
                </c:pt>
                <c:pt idx="16">
                  <c:v>577</c:v>
                </c:pt>
                <c:pt idx="17">
                  <c:v>1042</c:v>
                </c:pt>
                <c:pt idx="18">
                  <c:v>887</c:v>
                </c:pt>
                <c:pt idx="19">
                  <c:v>697</c:v>
                </c:pt>
                <c:pt idx="20">
                  <c:v>601</c:v>
                </c:pt>
                <c:pt idx="21">
                  <c:v>391</c:v>
                </c:pt>
                <c:pt idx="22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8D7-4A29-9D73-9D5F58B23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106.46</c:v>
                </c:pt>
                <c:pt idx="1">
                  <c:v>118.85</c:v>
                </c:pt>
                <c:pt idx="2">
                  <c:v>99.54</c:v>
                </c:pt>
                <c:pt idx="3">
                  <c:v>94.39</c:v>
                </c:pt>
                <c:pt idx="4">
                  <c:v>95.06</c:v>
                </c:pt>
                <c:pt idx="5">
                  <c:v>119.99</c:v>
                </c:pt>
                <c:pt idx="6">
                  <c:v>150.63</c:v>
                </c:pt>
                <c:pt idx="7">
                  <c:v>178.44</c:v>
                </c:pt>
                <c:pt idx="8">
                  <c:v>160</c:v>
                </c:pt>
                <c:pt idx="9">
                  <c:v>130.29</c:v>
                </c:pt>
                <c:pt idx="10">
                  <c:v>99.89</c:v>
                </c:pt>
                <c:pt idx="11">
                  <c:v>96.27</c:v>
                </c:pt>
                <c:pt idx="12">
                  <c:v>90.12</c:v>
                </c:pt>
                <c:pt idx="13">
                  <c:v>103.84</c:v>
                </c:pt>
                <c:pt idx="14">
                  <c:v>130</c:v>
                </c:pt>
                <c:pt idx="15">
                  <c:v>146.09</c:v>
                </c:pt>
                <c:pt idx="16">
                  <c:v>187.93</c:v>
                </c:pt>
                <c:pt idx="17">
                  <c:v>183.57</c:v>
                </c:pt>
                <c:pt idx="18">
                  <c:v>188.32</c:v>
                </c:pt>
                <c:pt idx="19">
                  <c:v>186</c:v>
                </c:pt>
                <c:pt idx="20">
                  <c:v>166.05</c:v>
                </c:pt>
                <c:pt idx="21">
                  <c:v>142.03</c:v>
                </c:pt>
                <c:pt idx="22">
                  <c:v>123.18</c:v>
                </c:pt>
                <c:pt idx="23">
                  <c:v>96.93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8D7-4A29-9D73-9D5F58B23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157.5</c:v>
                </c:pt>
                <c:pt idx="1">
                  <c:v>116</c:v>
                </c:pt>
                <c:pt idx="2">
                  <c:v>115.5</c:v>
                </c:pt>
                <c:pt idx="3">
                  <c:v>114</c:v>
                </c:pt>
                <c:pt idx="4">
                  <c:v>124</c:v>
                </c:pt>
                <c:pt idx="5">
                  <c:v>142.5</c:v>
                </c:pt>
                <c:pt idx="6">
                  <c:v>157.5</c:v>
                </c:pt>
                <c:pt idx="7">
                  <c:v>157</c:v>
                </c:pt>
                <c:pt idx="8">
                  <c:v>130.5</c:v>
                </c:pt>
                <c:pt idx="9">
                  <c:v>122</c:v>
                </c:pt>
                <c:pt idx="10">
                  <c:v>111.5</c:v>
                </c:pt>
                <c:pt idx="11">
                  <c:v>105</c:v>
                </c:pt>
                <c:pt idx="12">
                  <c:v>107</c:v>
                </c:pt>
                <c:pt idx="13">
                  <c:v>98</c:v>
                </c:pt>
                <c:pt idx="14">
                  <c:v>102.5</c:v>
                </c:pt>
                <c:pt idx="15">
                  <c:v>130.5</c:v>
                </c:pt>
                <c:pt idx="16">
                  <c:v>168</c:v>
                </c:pt>
                <c:pt idx="17">
                  <c:v>166</c:v>
                </c:pt>
                <c:pt idx="18">
                  <c:v>154</c:v>
                </c:pt>
                <c:pt idx="19">
                  <c:v>155.5</c:v>
                </c:pt>
                <c:pt idx="20">
                  <c:v>141</c:v>
                </c:pt>
                <c:pt idx="21">
                  <c:v>134</c:v>
                </c:pt>
                <c:pt idx="22">
                  <c:v>137</c:v>
                </c:pt>
                <c:pt idx="2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70-4C63-9577-53CFEEB7C3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873.31600000000003</c:v>
                </c:pt>
                <c:pt idx="1">
                  <c:v>867.22400000000005</c:v>
                </c:pt>
                <c:pt idx="2">
                  <c:v>864.0569999999999</c:v>
                </c:pt>
                <c:pt idx="3">
                  <c:v>863.98899999999992</c:v>
                </c:pt>
                <c:pt idx="4">
                  <c:v>862.35400000000004</c:v>
                </c:pt>
                <c:pt idx="5">
                  <c:v>862.17699999999991</c:v>
                </c:pt>
                <c:pt idx="6">
                  <c:v>874.58699999999999</c:v>
                </c:pt>
                <c:pt idx="7">
                  <c:v>878.39499999999998</c:v>
                </c:pt>
                <c:pt idx="8">
                  <c:v>864.75300000000004</c:v>
                </c:pt>
                <c:pt idx="9">
                  <c:v>841.82100000000003</c:v>
                </c:pt>
                <c:pt idx="10">
                  <c:v>844.80900000000008</c:v>
                </c:pt>
                <c:pt idx="11">
                  <c:v>845.48399999999992</c:v>
                </c:pt>
                <c:pt idx="12">
                  <c:v>775.60199999999986</c:v>
                </c:pt>
                <c:pt idx="13">
                  <c:v>787.9860000000001</c:v>
                </c:pt>
                <c:pt idx="14">
                  <c:v>780.66199999999992</c:v>
                </c:pt>
                <c:pt idx="15">
                  <c:v>768.43700000000013</c:v>
                </c:pt>
                <c:pt idx="16">
                  <c:v>762.52700000000004</c:v>
                </c:pt>
                <c:pt idx="17">
                  <c:v>766.05799999999999</c:v>
                </c:pt>
                <c:pt idx="18">
                  <c:v>777.35399999999993</c:v>
                </c:pt>
                <c:pt idx="19">
                  <c:v>790.13599999999997</c:v>
                </c:pt>
                <c:pt idx="20">
                  <c:v>784.20099999999991</c:v>
                </c:pt>
                <c:pt idx="21">
                  <c:v>860.71799999999996</c:v>
                </c:pt>
                <c:pt idx="22">
                  <c:v>865.39800000000002</c:v>
                </c:pt>
                <c:pt idx="23">
                  <c:v>901.10899999999992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70-4C63-9577-53CFEEB7C3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863.83600000000001</c:v>
                </c:pt>
                <c:pt idx="1">
                  <c:v>863.03800000000012</c:v>
                </c:pt>
                <c:pt idx="2">
                  <c:v>869.721</c:v>
                </c:pt>
                <c:pt idx="3">
                  <c:v>880.21</c:v>
                </c:pt>
                <c:pt idx="4">
                  <c:v>950.48199999999997</c:v>
                </c:pt>
                <c:pt idx="5">
                  <c:v>1144.2350000000004</c:v>
                </c:pt>
                <c:pt idx="6">
                  <c:v>1419.3719999999998</c:v>
                </c:pt>
                <c:pt idx="7">
                  <c:v>1601.8820000000003</c:v>
                </c:pt>
                <c:pt idx="8">
                  <c:v>1663.7730000000004</c:v>
                </c:pt>
                <c:pt idx="9">
                  <c:v>1641.8550000000002</c:v>
                </c:pt>
                <c:pt idx="10">
                  <c:v>1607.193</c:v>
                </c:pt>
                <c:pt idx="11">
                  <c:v>1581.5189999999998</c:v>
                </c:pt>
                <c:pt idx="12">
                  <c:v>1575.4350000000002</c:v>
                </c:pt>
                <c:pt idx="13">
                  <c:v>1544.9950000000001</c:v>
                </c:pt>
                <c:pt idx="14">
                  <c:v>1522.712</c:v>
                </c:pt>
                <c:pt idx="15">
                  <c:v>1511.0990000000002</c:v>
                </c:pt>
                <c:pt idx="16">
                  <c:v>1469.5280000000002</c:v>
                </c:pt>
                <c:pt idx="17">
                  <c:v>1549.703</c:v>
                </c:pt>
                <c:pt idx="18">
                  <c:v>1505.5319999999999</c:v>
                </c:pt>
                <c:pt idx="19">
                  <c:v>1447.2009999999998</c:v>
                </c:pt>
                <c:pt idx="20">
                  <c:v>1334.557</c:v>
                </c:pt>
                <c:pt idx="21">
                  <c:v>1140.6550000000004</c:v>
                </c:pt>
                <c:pt idx="22">
                  <c:v>1121.6469999999999</c:v>
                </c:pt>
                <c:pt idx="23">
                  <c:v>1084.7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70-4C63-9577-53CFEEB7C3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2497.4949999999999</c:v>
                </c:pt>
                <c:pt idx="1">
                  <c:v>2389.2060000000001</c:v>
                </c:pt>
                <c:pt idx="2">
                  <c:v>2293.3760000000002</c:v>
                </c:pt>
                <c:pt idx="3">
                  <c:v>2255.6549999999997</c:v>
                </c:pt>
                <c:pt idx="4">
                  <c:v>2384.5630000000006</c:v>
                </c:pt>
                <c:pt idx="5">
                  <c:v>2689.9589999999998</c:v>
                </c:pt>
                <c:pt idx="6">
                  <c:v>3171.15</c:v>
                </c:pt>
                <c:pt idx="7">
                  <c:v>3523.0679999999998</c:v>
                </c:pt>
                <c:pt idx="8">
                  <c:v>3810.0619999999999</c:v>
                </c:pt>
                <c:pt idx="9">
                  <c:v>3909.0919999999996</c:v>
                </c:pt>
                <c:pt idx="10">
                  <c:v>3922.6779999999999</c:v>
                </c:pt>
                <c:pt idx="11">
                  <c:v>3887.8339999999998</c:v>
                </c:pt>
                <c:pt idx="12">
                  <c:v>3827.4840000000004</c:v>
                </c:pt>
                <c:pt idx="13">
                  <c:v>3675.1869999999994</c:v>
                </c:pt>
                <c:pt idx="14">
                  <c:v>3604.4949999999999</c:v>
                </c:pt>
                <c:pt idx="15">
                  <c:v>3581.125</c:v>
                </c:pt>
                <c:pt idx="16">
                  <c:v>3698.91</c:v>
                </c:pt>
                <c:pt idx="17">
                  <c:v>4161.2089999999998</c:v>
                </c:pt>
                <c:pt idx="18">
                  <c:v>4330.8550000000005</c:v>
                </c:pt>
                <c:pt idx="19">
                  <c:v>4324.5740000000005</c:v>
                </c:pt>
                <c:pt idx="20">
                  <c:v>4090.4920000000002</c:v>
                </c:pt>
                <c:pt idx="21">
                  <c:v>3718.0839999999998</c:v>
                </c:pt>
                <c:pt idx="22">
                  <c:v>3326.1869999999994</c:v>
                </c:pt>
                <c:pt idx="23">
                  <c:v>2906.7860000000001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70-4C63-9577-53CFEEB7C3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232</c:v>
                </c:pt>
                <c:pt idx="1">
                  <c:v>220</c:v>
                </c:pt>
                <c:pt idx="2">
                  <c:v>213</c:v>
                </c:pt>
                <c:pt idx="3">
                  <c:v>210.99999999999997</c:v>
                </c:pt>
                <c:pt idx="4">
                  <c:v>222</c:v>
                </c:pt>
                <c:pt idx="5">
                  <c:v>251</c:v>
                </c:pt>
                <c:pt idx="6">
                  <c:v>295.99999999999994</c:v>
                </c:pt>
                <c:pt idx="7">
                  <c:v>326.99999999999994</c:v>
                </c:pt>
                <c:pt idx="8">
                  <c:v>330</c:v>
                </c:pt>
                <c:pt idx="9">
                  <c:v>322</c:v>
                </c:pt>
                <c:pt idx="10">
                  <c:v>318</c:v>
                </c:pt>
                <c:pt idx="11">
                  <c:v>315</c:v>
                </c:pt>
                <c:pt idx="12">
                  <c:v>313.00000000000006</c:v>
                </c:pt>
                <c:pt idx="13">
                  <c:v>304</c:v>
                </c:pt>
                <c:pt idx="14">
                  <c:v>308.00000000000006</c:v>
                </c:pt>
                <c:pt idx="15">
                  <c:v>315</c:v>
                </c:pt>
                <c:pt idx="16">
                  <c:v>344</c:v>
                </c:pt>
                <c:pt idx="17">
                  <c:v>387</c:v>
                </c:pt>
                <c:pt idx="18">
                  <c:v>394.00000000000011</c:v>
                </c:pt>
                <c:pt idx="19">
                  <c:v>389</c:v>
                </c:pt>
                <c:pt idx="20">
                  <c:v>366</c:v>
                </c:pt>
                <c:pt idx="21">
                  <c:v>334</c:v>
                </c:pt>
                <c:pt idx="22">
                  <c:v>295.00000000000006</c:v>
                </c:pt>
                <c:pt idx="23">
                  <c:v>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70-4C63-9577-53CFEEB7C3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F70-4C63-9577-53CFEEB7C3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235</c:v>
                </c:pt>
                <c:pt idx="11">
                  <c:v>235</c:v>
                </c:pt>
                <c:pt idx="12">
                  <c:v>235</c:v>
                </c:pt>
                <c:pt idx="13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F70-4C63-9577-53CFEEB7C3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F70-4C63-9577-53CFEEB7C3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F70-4C63-9577-53CFEEB7C3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F70-4C63-9577-53CFEEB7C34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940</c:v>
                </c:pt>
                <c:pt idx="1">
                  <c:v>816</c:v>
                </c:pt>
                <c:pt idx="2">
                  <c:v>836</c:v>
                </c:pt>
                <c:pt idx="3">
                  <c:v>830</c:v>
                </c:pt>
                <c:pt idx="4">
                  <c:v>805</c:v>
                </c:pt>
                <c:pt idx="5">
                  <c:v>795</c:v>
                </c:pt>
                <c:pt idx="6">
                  <c:v>421.1</c:v>
                </c:pt>
                <c:pt idx="7">
                  <c:v>617.70000000000005</c:v>
                </c:pt>
                <c:pt idx="8">
                  <c:v>958</c:v>
                </c:pt>
                <c:pt idx="9">
                  <c:v>1391.1</c:v>
                </c:pt>
                <c:pt idx="10">
                  <c:v>1431.3</c:v>
                </c:pt>
                <c:pt idx="11">
                  <c:v>1754</c:v>
                </c:pt>
                <c:pt idx="12">
                  <c:v>1738.1</c:v>
                </c:pt>
                <c:pt idx="13">
                  <c:v>1782.4</c:v>
                </c:pt>
                <c:pt idx="14">
                  <c:v>1697.1</c:v>
                </c:pt>
                <c:pt idx="15">
                  <c:v>661.2</c:v>
                </c:pt>
                <c:pt idx="16">
                  <c:v>894.5</c:v>
                </c:pt>
                <c:pt idx="17">
                  <c:v>710.5</c:v>
                </c:pt>
                <c:pt idx="18">
                  <c:v>508.1</c:v>
                </c:pt>
                <c:pt idx="19">
                  <c:v>425.7</c:v>
                </c:pt>
                <c:pt idx="20">
                  <c:v>752</c:v>
                </c:pt>
                <c:pt idx="21">
                  <c:v>729.9</c:v>
                </c:pt>
                <c:pt idx="22">
                  <c:v>887</c:v>
                </c:pt>
                <c:pt idx="23">
                  <c:v>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70-4C63-9577-53CFEEB7C34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6.4489999999999998</c:v>
                </c:pt>
                <c:pt idx="16">
                  <c:v>4.5720000000000001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F70-4C63-9577-53CFEEB7C34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F70-4C63-9577-53CFEEB7C34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F70-4C63-9577-53CFEEB7C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106.46</c:v>
                </c:pt>
                <c:pt idx="1">
                  <c:v>118.85</c:v>
                </c:pt>
                <c:pt idx="2">
                  <c:v>99.54</c:v>
                </c:pt>
                <c:pt idx="3">
                  <c:v>94.39</c:v>
                </c:pt>
                <c:pt idx="4">
                  <c:v>95.06</c:v>
                </c:pt>
                <c:pt idx="5">
                  <c:v>119.99</c:v>
                </c:pt>
                <c:pt idx="6">
                  <c:v>150.63</c:v>
                </c:pt>
                <c:pt idx="7">
                  <c:v>178.44</c:v>
                </c:pt>
                <c:pt idx="8">
                  <c:v>160</c:v>
                </c:pt>
                <c:pt idx="9">
                  <c:v>130.29</c:v>
                </c:pt>
                <c:pt idx="10">
                  <c:v>99.89</c:v>
                </c:pt>
                <c:pt idx="11">
                  <c:v>96.27</c:v>
                </c:pt>
                <c:pt idx="12">
                  <c:v>90.12</c:v>
                </c:pt>
                <c:pt idx="13">
                  <c:v>103.84</c:v>
                </c:pt>
                <c:pt idx="14">
                  <c:v>130</c:v>
                </c:pt>
                <c:pt idx="15">
                  <c:v>146.09</c:v>
                </c:pt>
                <c:pt idx="16">
                  <c:v>187.93</c:v>
                </c:pt>
                <c:pt idx="17">
                  <c:v>183.57</c:v>
                </c:pt>
                <c:pt idx="18">
                  <c:v>188.32</c:v>
                </c:pt>
                <c:pt idx="19">
                  <c:v>186</c:v>
                </c:pt>
                <c:pt idx="20">
                  <c:v>166.05</c:v>
                </c:pt>
                <c:pt idx="21">
                  <c:v>142.03</c:v>
                </c:pt>
                <c:pt idx="22">
                  <c:v>123.18</c:v>
                </c:pt>
                <c:pt idx="23">
                  <c:v>96.93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F70-4C63-9577-53CFEEB7C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5571.1469999999999</v>
      </c>
      <c r="C4" s="18">
        <v>5278.4370000000008</v>
      </c>
      <c r="D4" s="18">
        <v>5198.6540000000014</v>
      </c>
      <c r="E4" s="18">
        <v>5161.8539999999994</v>
      </c>
      <c r="F4" s="18">
        <v>5355.3990000000003</v>
      </c>
      <c r="G4" s="18">
        <v>5891.8220000000001</v>
      </c>
      <c r="H4" s="18">
        <v>6346.146999999999</v>
      </c>
      <c r="I4" s="18">
        <v>7105.0649999999987</v>
      </c>
      <c r="J4" s="18">
        <v>7757.0400000000027</v>
      </c>
      <c r="K4" s="18">
        <v>8227.8330000000005</v>
      </c>
      <c r="L4" s="18">
        <v>8470.4510000000028</v>
      </c>
      <c r="M4" s="18">
        <v>8723.8599999999988</v>
      </c>
      <c r="N4" s="18">
        <v>8571.6509999999998</v>
      </c>
      <c r="O4" s="18">
        <v>8427.5789999999997</v>
      </c>
      <c r="P4" s="18">
        <v>8015.3950000000004</v>
      </c>
      <c r="Q4" s="18">
        <v>6967.398000000002</v>
      </c>
      <c r="R4" s="18">
        <v>7342.0480000000007</v>
      </c>
      <c r="S4" s="18">
        <v>7747.4589999999998</v>
      </c>
      <c r="T4" s="18">
        <v>7676.8620000000001</v>
      </c>
      <c r="U4" s="18">
        <v>7539.1090000000004</v>
      </c>
      <c r="V4" s="18">
        <v>7475.2609999999995</v>
      </c>
      <c r="W4" s="18">
        <v>6924.3389999999999</v>
      </c>
      <c r="X4" s="18">
        <v>6639.2730000000001</v>
      </c>
      <c r="Y4" s="18">
        <v>6140.598</v>
      </c>
      <c r="Z4" s="19"/>
      <c r="AA4" s="20">
        <f>SUM(B4:Z4)</f>
        <v>168554.68099999998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106.46</v>
      </c>
      <c r="C7" s="28">
        <v>118.85</v>
      </c>
      <c r="D7" s="28">
        <v>99.54</v>
      </c>
      <c r="E7" s="28">
        <v>94.39</v>
      </c>
      <c r="F7" s="28">
        <v>95.06</v>
      </c>
      <c r="G7" s="28">
        <v>119.99</v>
      </c>
      <c r="H7" s="28">
        <v>150.63</v>
      </c>
      <c r="I7" s="28">
        <v>178.44</v>
      </c>
      <c r="J7" s="28">
        <v>160</v>
      </c>
      <c r="K7" s="28">
        <v>130.29</v>
      </c>
      <c r="L7" s="28">
        <v>99.89</v>
      </c>
      <c r="M7" s="28">
        <v>96.27</v>
      </c>
      <c r="N7" s="28">
        <v>90.12</v>
      </c>
      <c r="O7" s="28">
        <v>103.84</v>
      </c>
      <c r="P7" s="28">
        <v>130</v>
      </c>
      <c r="Q7" s="28">
        <v>146.09</v>
      </c>
      <c r="R7" s="28">
        <v>187.93</v>
      </c>
      <c r="S7" s="28">
        <v>183.57</v>
      </c>
      <c r="T7" s="28">
        <v>188.32</v>
      </c>
      <c r="U7" s="28">
        <v>186</v>
      </c>
      <c r="V7" s="28">
        <v>166.05</v>
      </c>
      <c r="W7" s="28">
        <v>142.03</v>
      </c>
      <c r="X7" s="28">
        <v>123.18</v>
      </c>
      <c r="Y7" s="28">
        <v>96.93</v>
      </c>
      <c r="Z7" s="29"/>
      <c r="AA7" s="30">
        <f>IF(SUM(B7:Z7)&lt;&gt;0,AVERAGEIF(B7:Z7,"&lt;&gt;"""),"")</f>
        <v>133.07791666666665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648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528.90099999999995</v>
      </c>
      <c r="I10" s="42">
        <v>455</v>
      </c>
      <c r="J10" s="42">
        <v>455</v>
      </c>
      <c r="K10" s="42">
        <v>455</v>
      </c>
      <c r="L10" s="42">
        <v>455</v>
      </c>
      <c r="M10" s="42">
        <v>455</v>
      </c>
      <c r="N10" s="42">
        <v>455</v>
      </c>
      <c r="O10" s="42">
        <v>455</v>
      </c>
      <c r="P10" s="42">
        <v>455</v>
      </c>
      <c r="Q10" s="42">
        <v>455</v>
      </c>
      <c r="R10" s="42">
        <v>455</v>
      </c>
      <c r="S10" s="42">
        <v>616</v>
      </c>
      <c r="T10" s="42">
        <v>616</v>
      </c>
      <c r="U10" s="42">
        <v>616</v>
      </c>
      <c r="V10" s="42">
        <v>616</v>
      </c>
      <c r="W10" s="42">
        <v>580.43200000000002</v>
      </c>
      <c r="X10" s="42">
        <v>302</v>
      </c>
      <c r="Y10" s="42">
        <v>302</v>
      </c>
      <c r="Z10" s="43"/>
      <c r="AA10" s="44">
        <f t="shared" ref="AA10:AA15" si="0">SUM(B10:Z10)</f>
        <v>10885.333000000001</v>
      </c>
    </row>
    <row r="11" spans="1:27" ht="24.95" customHeight="1" x14ac:dyDescent="0.2">
      <c r="A11" s="45" t="s">
        <v>7</v>
      </c>
      <c r="B11" s="46">
        <v>117</v>
      </c>
      <c r="C11" s="47">
        <v>117</v>
      </c>
      <c r="D11" s="47">
        <v>117</v>
      </c>
      <c r="E11" s="47">
        <v>117</v>
      </c>
      <c r="F11" s="47">
        <v>117</v>
      </c>
      <c r="G11" s="47">
        <v>117</v>
      </c>
      <c r="H11" s="47">
        <v>141</v>
      </c>
      <c r="I11" s="47">
        <v>180</v>
      </c>
      <c r="J11" s="47">
        <v>164</v>
      </c>
      <c r="K11" s="47">
        <v>131</v>
      </c>
      <c r="L11" s="47">
        <v>117.5</v>
      </c>
      <c r="M11" s="47">
        <v>117.5</v>
      </c>
      <c r="N11" s="47">
        <v>117.5</v>
      </c>
      <c r="O11" s="47">
        <v>117.5</v>
      </c>
      <c r="P11" s="47">
        <v>127</v>
      </c>
      <c r="Q11" s="47">
        <v>149</v>
      </c>
      <c r="R11" s="47">
        <v>190</v>
      </c>
      <c r="S11" s="47">
        <v>235</v>
      </c>
      <c r="T11" s="47">
        <v>241</v>
      </c>
      <c r="U11" s="47">
        <v>236</v>
      </c>
      <c r="V11" s="47">
        <v>213</v>
      </c>
      <c r="W11" s="47">
        <v>180</v>
      </c>
      <c r="X11" s="47">
        <v>141</v>
      </c>
      <c r="Y11" s="47">
        <v>134</v>
      </c>
      <c r="Z11" s="48"/>
      <c r="AA11" s="49">
        <f t="shared" si="0"/>
        <v>3634</v>
      </c>
    </row>
    <row r="12" spans="1:27" ht="24.95" customHeight="1" x14ac:dyDescent="0.2">
      <c r="A12" s="50" t="s">
        <v>8</v>
      </c>
      <c r="B12" s="51">
        <v>1972.4870000000001</v>
      </c>
      <c r="C12" s="52">
        <v>2007.9</v>
      </c>
      <c r="D12" s="52">
        <v>1869.846</v>
      </c>
      <c r="E12" s="52">
        <v>1868.29</v>
      </c>
      <c r="F12" s="52">
        <v>2096.636</v>
      </c>
      <c r="G12" s="52">
        <v>3015.5960000000005</v>
      </c>
      <c r="H12" s="52">
        <v>3752.047</v>
      </c>
      <c r="I12" s="52">
        <v>3830.4290000000001</v>
      </c>
      <c r="J12" s="52">
        <v>3808.9740000000002</v>
      </c>
      <c r="K12" s="52">
        <v>3501.5610000000001</v>
      </c>
      <c r="L12" s="52">
        <v>2957.8940000000002</v>
      </c>
      <c r="M12" s="52">
        <v>2846.0609999999997</v>
      </c>
      <c r="N12" s="52">
        <v>2709.6480000000001</v>
      </c>
      <c r="O12" s="52">
        <v>3010.0570000000002</v>
      </c>
      <c r="P12" s="52">
        <v>3552.5239999999999</v>
      </c>
      <c r="Q12" s="52">
        <v>3964.1619999999998</v>
      </c>
      <c r="R12" s="52">
        <v>4277.2880000000005</v>
      </c>
      <c r="S12" s="52">
        <v>4261.2780000000002</v>
      </c>
      <c r="T12" s="52">
        <v>4278.0740000000005</v>
      </c>
      <c r="U12" s="52">
        <v>4290.3069999999998</v>
      </c>
      <c r="V12" s="52">
        <v>4296.33</v>
      </c>
      <c r="W12" s="52">
        <v>4284.1480000000001</v>
      </c>
      <c r="X12" s="52">
        <v>4022.1360000000004</v>
      </c>
      <c r="Y12" s="52">
        <v>3295.826</v>
      </c>
      <c r="Z12" s="53"/>
      <c r="AA12" s="54">
        <f t="shared" si="0"/>
        <v>79769.498999999996</v>
      </c>
    </row>
    <row r="13" spans="1:27" ht="24.95" customHeight="1" x14ac:dyDescent="0.2">
      <c r="A13" s="50" t="s">
        <v>9</v>
      </c>
      <c r="B13" s="51"/>
      <c r="C13" s="52"/>
      <c r="D13" s="52">
        <v>60</v>
      </c>
      <c r="E13" s="52">
        <v>60</v>
      </c>
      <c r="F13" s="52">
        <v>105</v>
      </c>
      <c r="G13" s="52">
        <v>131</v>
      </c>
      <c r="H13" s="52">
        <v>311</v>
      </c>
      <c r="I13" s="52">
        <v>408</v>
      </c>
      <c r="J13" s="52">
        <v>283</v>
      </c>
      <c r="K13" s="52">
        <v>73</v>
      </c>
      <c r="L13" s="52">
        <v>73</v>
      </c>
      <c r="M13" s="52">
        <v>13</v>
      </c>
      <c r="N13" s="52"/>
      <c r="O13" s="52"/>
      <c r="P13" s="52">
        <v>60</v>
      </c>
      <c r="Q13" s="52">
        <v>105</v>
      </c>
      <c r="R13" s="52">
        <v>577</v>
      </c>
      <c r="S13" s="52">
        <v>1042</v>
      </c>
      <c r="T13" s="52">
        <v>887</v>
      </c>
      <c r="U13" s="52">
        <v>697</v>
      </c>
      <c r="V13" s="52">
        <v>601</v>
      </c>
      <c r="W13" s="52">
        <v>391</v>
      </c>
      <c r="X13" s="52">
        <v>105</v>
      </c>
      <c r="Y13" s="52"/>
      <c r="Z13" s="53"/>
      <c r="AA13" s="54">
        <f t="shared" si="0"/>
        <v>5982</v>
      </c>
    </row>
    <row r="14" spans="1:27" ht="24.95" customHeight="1" x14ac:dyDescent="0.2">
      <c r="A14" s="55" t="s">
        <v>10</v>
      </c>
      <c r="B14" s="56">
        <v>963.65999999999985</v>
      </c>
      <c r="C14" s="57">
        <v>968.53700000000003</v>
      </c>
      <c r="D14" s="57">
        <v>912.80799999999977</v>
      </c>
      <c r="E14" s="57">
        <v>847.56400000000019</v>
      </c>
      <c r="F14" s="57">
        <v>774.76299999999992</v>
      </c>
      <c r="G14" s="57">
        <v>744.02600000000007</v>
      </c>
      <c r="H14" s="57">
        <v>726.19899999999996</v>
      </c>
      <c r="I14" s="57">
        <v>1321.6360000000002</v>
      </c>
      <c r="J14" s="57">
        <v>2658.1660000000002</v>
      </c>
      <c r="K14" s="57">
        <v>3884.2719999999999</v>
      </c>
      <c r="L14" s="57">
        <v>4724.0569999999998</v>
      </c>
      <c r="M14" s="57">
        <v>5129.2990000000009</v>
      </c>
      <c r="N14" s="57">
        <v>5138.5029999999997</v>
      </c>
      <c r="O14" s="57">
        <v>4701.021999999999</v>
      </c>
      <c r="P14" s="57">
        <v>3671.8709999999992</v>
      </c>
      <c r="Q14" s="57">
        <v>2083.2360000000008</v>
      </c>
      <c r="R14" s="57">
        <v>891.76</v>
      </c>
      <c r="S14" s="57">
        <v>696.18099999999993</v>
      </c>
      <c r="T14" s="57">
        <v>746.78800000000012</v>
      </c>
      <c r="U14" s="57">
        <v>791.80200000000002</v>
      </c>
      <c r="V14" s="57">
        <v>836.93100000000004</v>
      </c>
      <c r="W14" s="57">
        <v>895.05899999999997</v>
      </c>
      <c r="X14" s="57">
        <v>885.23699999999997</v>
      </c>
      <c r="Y14" s="57">
        <v>930.17200000000003</v>
      </c>
      <c r="Z14" s="58"/>
      <c r="AA14" s="59">
        <f t="shared" si="0"/>
        <v>45923.549000000006</v>
      </c>
    </row>
    <row r="15" spans="1:27" ht="24.95" customHeight="1" x14ac:dyDescent="0.2">
      <c r="A15" s="55" t="s">
        <v>11</v>
      </c>
      <c r="B15" s="56">
        <v>5</v>
      </c>
      <c r="C15" s="57">
        <v>5</v>
      </c>
      <c r="D15" s="57">
        <v>5</v>
      </c>
      <c r="E15" s="57">
        <v>5</v>
      </c>
      <c r="F15" s="57">
        <v>5</v>
      </c>
      <c r="G15" s="57">
        <v>5</v>
      </c>
      <c r="H15" s="57">
        <v>5</v>
      </c>
      <c r="I15" s="57">
        <v>15</v>
      </c>
      <c r="J15" s="57">
        <v>34</v>
      </c>
      <c r="K15" s="57">
        <v>49</v>
      </c>
      <c r="L15" s="57">
        <v>56</v>
      </c>
      <c r="M15" s="57">
        <v>57</v>
      </c>
      <c r="N15" s="57">
        <v>54</v>
      </c>
      <c r="O15" s="57">
        <v>47</v>
      </c>
      <c r="P15" s="57">
        <v>35</v>
      </c>
      <c r="Q15" s="57">
        <v>16</v>
      </c>
      <c r="R15" s="57">
        <v>4</v>
      </c>
      <c r="S15" s="57">
        <v>2</v>
      </c>
      <c r="T15" s="57">
        <v>3</v>
      </c>
      <c r="U15" s="57">
        <v>3</v>
      </c>
      <c r="V15" s="57">
        <v>3</v>
      </c>
      <c r="W15" s="57">
        <v>4</v>
      </c>
      <c r="X15" s="57">
        <v>4</v>
      </c>
      <c r="Y15" s="57">
        <v>4</v>
      </c>
      <c r="Z15" s="58"/>
      <c r="AA15" s="59">
        <f t="shared" si="0"/>
        <v>425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3706.1469999999999</v>
      </c>
      <c r="C16" s="62">
        <f t="shared" si="1"/>
        <v>3400.4369999999999</v>
      </c>
      <c r="D16" s="62">
        <f t="shared" si="1"/>
        <v>3266.6539999999995</v>
      </c>
      <c r="E16" s="62">
        <f t="shared" si="1"/>
        <v>3199.8540000000003</v>
      </c>
      <c r="F16" s="62">
        <f t="shared" si="1"/>
        <v>3400.3989999999999</v>
      </c>
      <c r="G16" s="62">
        <f t="shared" si="1"/>
        <v>4314.6220000000003</v>
      </c>
      <c r="H16" s="62">
        <f t="shared" si="1"/>
        <v>5464.1469999999999</v>
      </c>
      <c r="I16" s="62">
        <f t="shared" si="1"/>
        <v>6210.0650000000005</v>
      </c>
      <c r="J16" s="62">
        <f t="shared" si="1"/>
        <v>7403.14</v>
      </c>
      <c r="K16" s="62">
        <f t="shared" si="1"/>
        <v>8093.8329999999996</v>
      </c>
      <c r="L16" s="62">
        <f t="shared" si="1"/>
        <v>8383.4510000000009</v>
      </c>
      <c r="M16" s="62">
        <f t="shared" si="1"/>
        <v>8617.86</v>
      </c>
      <c r="N16" s="62">
        <f t="shared" si="1"/>
        <v>8474.6509999999998</v>
      </c>
      <c r="O16" s="62">
        <f t="shared" si="1"/>
        <v>8330.5789999999997</v>
      </c>
      <c r="P16" s="62">
        <f t="shared" si="1"/>
        <v>7901.3949999999986</v>
      </c>
      <c r="Q16" s="62">
        <f t="shared" si="1"/>
        <v>6772.398000000001</v>
      </c>
      <c r="R16" s="62">
        <f t="shared" si="1"/>
        <v>6395.0480000000007</v>
      </c>
      <c r="S16" s="62">
        <f t="shared" si="1"/>
        <v>6852.4589999999998</v>
      </c>
      <c r="T16" s="62">
        <f t="shared" si="1"/>
        <v>6771.862000000001</v>
      </c>
      <c r="U16" s="62">
        <f t="shared" si="1"/>
        <v>6634.1089999999995</v>
      </c>
      <c r="V16" s="62">
        <f t="shared" si="1"/>
        <v>6566.2610000000004</v>
      </c>
      <c r="W16" s="62">
        <f t="shared" si="1"/>
        <v>6334.6390000000001</v>
      </c>
      <c r="X16" s="62">
        <f t="shared" si="1"/>
        <v>5459.3730000000005</v>
      </c>
      <c r="Y16" s="62">
        <f t="shared" si="1"/>
        <v>4665.9979999999996</v>
      </c>
      <c r="Z16" s="63" t="str">
        <f t="shared" si="1"/>
        <v/>
      </c>
      <c r="AA16" s="64">
        <f>SUM(AA10:AA15)</f>
        <v>146619.38099999999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1364.9</v>
      </c>
      <c r="C29" s="72">
        <v>1244.9000000000001</v>
      </c>
      <c r="D29" s="72">
        <v>1218.9000000000001</v>
      </c>
      <c r="E29" s="72">
        <v>1198.9000000000001</v>
      </c>
      <c r="F29" s="72">
        <v>1192.9000000000001</v>
      </c>
      <c r="G29" s="72">
        <v>1302.9000000000001</v>
      </c>
      <c r="H29" s="72">
        <v>1538.9</v>
      </c>
      <c r="I29" s="72">
        <v>1836.9</v>
      </c>
      <c r="J29" s="72">
        <v>2281.9</v>
      </c>
      <c r="K29" s="72">
        <v>2592.9</v>
      </c>
      <c r="L29" s="72">
        <v>2629.4</v>
      </c>
      <c r="M29" s="72">
        <v>2753.4</v>
      </c>
      <c r="N29" s="72">
        <v>2736.4</v>
      </c>
      <c r="O29" s="72">
        <v>2571.4</v>
      </c>
      <c r="P29" s="72">
        <v>2349.9</v>
      </c>
      <c r="Q29" s="72">
        <v>2016.9</v>
      </c>
      <c r="R29" s="72">
        <v>1928.9</v>
      </c>
      <c r="S29" s="72">
        <v>2407.9</v>
      </c>
      <c r="T29" s="72">
        <v>2272.9</v>
      </c>
      <c r="U29" s="72">
        <v>1967.9</v>
      </c>
      <c r="V29" s="72">
        <v>1764.9</v>
      </c>
      <c r="W29" s="72">
        <v>1728.9</v>
      </c>
      <c r="X29" s="72">
        <v>1640.9</v>
      </c>
      <c r="Y29" s="72">
        <v>1656.9</v>
      </c>
      <c r="Z29" s="73"/>
      <c r="AA29" s="74">
        <f>SUM(B29:Z29)</f>
        <v>46200.600000000013</v>
      </c>
    </row>
    <row r="30" spans="1:27" ht="24.95" customHeight="1" x14ac:dyDescent="0.2">
      <c r="A30" s="75" t="s">
        <v>24</v>
      </c>
      <c r="B30" s="76">
        <v>1053.2470000000001</v>
      </c>
      <c r="C30" s="77">
        <v>1170.537</v>
      </c>
      <c r="D30" s="77">
        <v>1097.7539999999999</v>
      </c>
      <c r="E30" s="77">
        <v>1003.954</v>
      </c>
      <c r="F30" s="77">
        <v>1000.499</v>
      </c>
      <c r="G30" s="77">
        <v>1384.722</v>
      </c>
      <c r="H30" s="77">
        <v>1856.2470000000001</v>
      </c>
      <c r="I30" s="77">
        <v>2164.165</v>
      </c>
      <c r="J30" s="77">
        <v>2861.24</v>
      </c>
      <c r="K30" s="77">
        <v>3267.933</v>
      </c>
      <c r="L30" s="77">
        <v>3430.0509999999999</v>
      </c>
      <c r="M30" s="77">
        <v>3559.46</v>
      </c>
      <c r="N30" s="77">
        <v>3424.2510000000002</v>
      </c>
      <c r="O30" s="77">
        <v>3446.1790000000001</v>
      </c>
      <c r="P30" s="77">
        <v>3039.4949999999999</v>
      </c>
      <c r="Q30" s="77">
        <v>2321.498</v>
      </c>
      <c r="R30" s="77">
        <v>2127.1480000000001</v>
      </c>
      <c r="S30" s="77">
        <v>2002.559</v>
      </c>
      <c r="T30" s="77">
        <v>2066.962</v>
      </c>
      <c r="U30" s="77">
        <v>2234.2089999999998</v>
      </c>
      <c r="V30" s="77">
        <v>2373.3609999999999</v>
      </c>
      <c r="W30" s="77">
        <v>2063.739</v>
      </c>
      <c r="X30" s="77">
        <v>1594.473</v>
      </c>
      <c r="Y30" s="77">
        <v>813.09799999999996</v>
      </c>
      <c r="Z30" s="78"/>
      <c r="AA30" s="79">
        <f>SUM(B30:Z30)</f>
        <v>51356.780999999995</v>
      </c>
    </row>
    <row r="31" spans="1:27" ht="24.95" customHeight="1" x14ac:dyDescent="0.2">
      <c r="A31" s="82" t="s">
        <v>25</v>
      </c>
      <c r="B31" s="80">
        <v>1712</v>
      </c>
      <c r="C31" s="81">
        <v>1425</v>
      </c>
      <c r="D31" s="81">
        <v>1460</v>
      </c>
      <c r="E31" s="81">
        <v>1545</v>
      </c>
      <c r="F31" s="81">
        <v>1762</v>
      </c>
      <c r="G31" s="81">
        <v>2121</v>
      </c>
      <c r="H31" s="81">
        <v>2451</v>
      </c>
      <c r="I31" s="81">
        <v>2604</v>
      </c>
      <c r="J31" s="81">
        <v>2603</v>
      </c>
      <c r="K31" s="81">
        <v>2367</v>
      </c>
      <c r="L31" s="81">
        <v>2411</v>
      </c>
      <c r="M31" s="81">
        <v>2411</v>
      </c>
      <c r="N31" s="81">
        <v>2411</v>
      </c>
      <c r="O31" s="81">
        <v>2410</v>
      </c>
      <c r="P31" s="81">
        <v>2626</v>
      </c>
      <c r="Q31" s="81">
        <v>2629</v>
      </c>
      <c r="R31" s="81">
        <v>2786</v>
      </c>
      <c r="S31" s="81">
        <v>2837</v>
      </c>
      <c r="T31" s="81">
        <v>2837</v>
      </c>
      <c r="U31" s="81">
        <v>2837</v>
      </c>
      <c r="V31" s="81">
        <v>2837</v>
      </c>
      <c r="W31" s="81">
        <v>2812</v>
      </c>
      <c r="X31" s="81">
        <v>2613</v>
      </c>
      <c r="Y31" s="81">
        <v>2585</v>
      </c>
      <c r="Z31" s="83"/>
      <c r="AA31" s="84">
        <f>SUM(B31:Z31)</f>
        <v>57092</v>
      </c>
    </row>
    <row r="32" spans="1:27" ht="30" customHeight="1" thickBot="1" x14ac:dyDescent="0.25">
      <c r="A32" s="60" t="s">
        <v>26</v>
      </c>
      <c r="B32" s="61">
        <f>IF(LEN(B$2)&gt;0,SUM(B29:B31),"")</f>
        <v>4130.1469999999999</v>
      </c>
      <c r="C32" s="62">
        <f t="shared" ref="C32:Z32" si="4">IF(LEN(C$2)&gt;0,SUM(C29:C31),"")</f>
        <v>3840.4369999999999</v>
      </c>
      <c r="D32" s="62">
        <f t="shared" si="4"/>
        <v>3776.654</v>
      </c>
      <c r="E32" s="62">
        <f t="shared" si="4"/>
        <v>3747.8540000000003</v>
      </c>
      <c r="F32" s="62">
        <f t="shared" si="4"/>
        <v>3955.3990000000003</v>
      </c>
      <c r="G32" s="62">
        <f t="shared" si="4"/>
        <v>4808.6220000000003</v>
      </c>
      <c r="H32" s="62">
        <f t="shared" si="4"/>
        <v>5846.1469999999999</v>
      </c>
      <c r="I32" s="62">
        <f t="shared" si="4"/>
        <v>6605.0650000000005</v>
      </c>
      <c r="J32" s="62">
        <f t="shared" si="4"/>
        <v>7746.1399999999994</v>
      </c>
      <c r="K32" s="62">
        <f t="shared" si="4"/>
        <v>8227.8330000000005</v>
      </c>
      <c r="L32" s="62">
        <f t="shared" si="4"/>
        <v>8470.4510000000009</v>
      </c>
      <c r="M32" s="62">
        <f t="shared" si="4"/>
        <v>8723.86</v>
      </c>
      <c r="N32" s="62">
        <f t="shared" si="4"/>
        <v>8571.6509999999998</v>
      </c>
      <c r="O32" s="62">
        <f t="shared" si="4"/>
        <v>8427.5789999999997</v>
      </c>
      <c r="P32" s="62">
        <f t="shared" si="4"/>
        <v>8015.3950000000004</v>
      </c>
      <c r="Q32" s="62">
        <f t="shared" si="4"/>
        <v>6967.3980000000001</v>
      </c>
      <c r="R32" s="62">
        <f t="shared" si="4"/>
        <v>6842.0480000000007</v>
      </c>
      <c r="S32" s="62">
        <f t="shared" si="4"/>
        <v>7247.4589999999998</v>
      </c>
      <c r="T32" s="62">
        <f t="shared" si="4"/>
        <v>7176.8620000000001</v>
      </c>
      <c r="U32" s="62">
        <f t="shared" si="4"/>
        <v>7039.1090000000004</v>
      </c>
      <c r="V32" s="62">
        <f t="shared" si="4"/>
        <v>6975.2610000000004</v>
      </c>
      <c r="W32" s="62">
        <f t="shared" si="4"/>
        <v>6604.6390000000001</v>
      </c>
      <c r="X32" s="62">
        <f t="shared" si="4"/>
        <v>5848.3729999999996</v>
      </c>
      <c r="Y32" s="62">
        <f t="shared" si="4"/>
        <v>5054.9979999999996</v>
      </c>
      <c r="Z32" s="63" t="str">
        <f t="shared" si="4"/>
        <v/>
      </c>
      <c r="AA32" s="64">
        <f>SUM(AA29:AA31)</f>
        <v>154649.38099999999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78</v>
      </c>
      <c r="C35" s="95">
        <v>69</v>
      </c>
      <c r="D35" s="95">
        <v>97</v>
      </c>
      <c r="E35" s="95">
        <v>118</v>
      </c>
      <c r="F35" s="95">
        <v>125</v>
      </c>
      <c r="G35" s="95">
        <v>124</v>
      </c>
      <c r="H35" s="95">
        <v>126</v>
      </c>
      <c r="I35" s="95">
        <v>179</v>
      </c>
      <c r="J35" s="95">
        <v>143</v>
      </c>
      <c r="K35" s="95">
        <v>84</v>
      </c>
      <c r="L35" s="95">
        <v>37</v>
      </c>
      <c r="M35" s="95">
        <v>56</v>
      </c>
      <c r="N35" s="95">
        <v>47</v>
      </c>
      <c r="O35" s="95">
        <v>47</v>
      </c>
      <c r="P35" s="95">
        <v>64</v>
      </c>
      <c r="Q35" s="95">
        <v>95</v>
      </c>
      <c r="R35" s="95">
        <v>182</v>
      </c>
      <c r="S35" s="95">
        <v>182</v>
      </c>
      <c r="T35" s="95">
        <v>178</v>
      </c>
      <c r="U35" s="95">
        <v>178</v>
      </c>
      <c r="V35" s="95">
        <v>162</v>
      </c>
      <c r="W35" s="95">
        <v>76</v>
      </c>
      <c r="X35" s="95">
        <v>96</v>
      </c>
      <c r="Y35" s="95">
        <v>105</v>
      </c>
      <c r="Z35" s="96"/>
      <c r="AA35" s="74">
        <f t="shared" ref="AA35:AA40" si="5">SUM(B35:Z35)</f>
        <v>2648</v>
      </c>
    </row>
    <row r="36" spans="1:27" ht="24.95" customHeight="1" x14ac:dyDescent="0.2">
      <c r="A36" s="97" t="s">
        <v>29</v>
      </c>
      <c r="B36" s="98">
        <v>296</v>
      </c>
      <c r="C36" s="99">
        <v>321</v>
      </c>
      <c r="D36" s="99">
        <v>363</v>
      </c>
      <c r="E36" s="99">
        <v>380</v>
      </c>
      <c r="F36" s="99">
        <v>380</v>
      </c>
      <c r="G36" s="99">
        <v>320</v>
      </c>
      <c r="H36" s="99">
        <v>206</v>
      </c>
      <c r="I36" s="99">
        <v>166</v>
      </c>
      <c r="J36" s="99">
        <v>150</v>
      </c>
      <c r="K36" s="99"/>
      <c r="L36" s="99"/>
      <c r="M36" s="99"/>
      <c r="N36" s="99"/>
      <c r="O36" s="99"/>
      <c r="P36" s="99"/>
      <c r="Q36" s="99">
        <v>50</v>
      </c>
      <c r="R36" s="99">
        <v>215</v>
      </c>
      <c r="S36" s="99">
        <v>163</v>
      </c>
      <c r="T36" s="99">
        <v>177</v>
      </c>
      <c r="U36" s="99">
        <v>177</v>
      </c>
      <c r="V36" s="99">
        <v>197</v>
      </c>
      <c r="W36" s="99">
        <v>144</v>
      </c>
      <c r="X36" s="99">
        <v>243</v>
      </c>
      <c r="Y36" s="99">
        <v>234</v>
      </c>
      <c r="Z36" s="100"/>
      <c r="AA36" s="79">
        <f t="shared" si="5"/>
        <v>4182</v>
      </c>
    </row>
    <row r="37" spans="1:27" ht="24.95" customHeight="1" x14ac:dyDescent="0.2">
      <c r="A37" s="97" t="s">
        <v>30</v>
      </c>
      <c r="B37" s="98">
        <v>1441</v>
      </c>
      <c r="C37" s="99">
        <v>1438</v>
      </c>
      <c r="D37" s="99">
        <v>1422</v>
      </c>
      <c r="E37" s="99">
        <v>1414</v>
      </c>
      <c r="F37" s="99">
        <v>1400</v>
      </c>
      <c r="G37" s="99">
        <v>1083.2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790.9</v>
      </c>
      <c r="Y37" s="99">
        <v>1085.5999999999999</v>
      </c>
      <c r="Z37" s="100"/>
      <c r="AA37" s="79">
        <f t="shared" si="5"/>
        <v>10074.700000000001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>
        <v>500</v>
      </c>
      <c r="I39" s="99">
        <v>500</v>
      </c>
      <c r="J39" s="99">
        <v>10.9</v>
      </c>
      <c r="K39" s="99"/>
      <c r="L39" s="99"/>
      <c r="M39" s="99"/>
      <c r="N39" s="99"/>
      <c r="O39" s="99"/>
      <c r="P39" s="99"/>
      <c r="Q39" s="99"/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319.7</v>
      </c>
      <c r="X39" s="99"/>
      <c r="Y39" s="99"/>
      <c r="Z39" s="100"/>
      <c r="AA39" s="79">
        <f t="shared" si="5"/>
        <v>3830.6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1865</v>
      </c>
      <c r="C40" s="88">
        <f t="shared" si="6"/>
        <v>1878</v>
      </c>
      <c r="D40" s="88">
        <f t="shared" si="6"/>
        <v>1932</v>
      </c>
      <c r="E40" s="88">
        <f t="shared" si="6"/>
        <v>1962</v>
      </c>
      <c r="F40" s="88">
        <f t="shared" si="6"/>
        <v>1955</v>
      </c>
      <c r="G40" s="88">
        <f t="shared" si="6"/>
        <v>1577.2</v>
      </c>
      <c r="H40" s="88">
        <f t="shared" si="6"/>
        <v>882</v>
      </c>
      <c r="I40" s="88">
        <f t="shared" si="6"/>
        <v>895</v>
      </c>
      <c r="J40" s="88">
        <f t="shared" si="6"/>
        <v>353.9</v>
      </c>
      <c r="K40" s="88">
        <f t="shared" si="6"/>
        <v>134</v>
      </c>
      <c r="L40" s="88">
        <f t="shared" si="6"/>
        <v>87</v>
      </c>
      <c r="M40" s="88">
        <f t="shared" si="6"/>
        <v>106</v>
      </c>
      <c r="N40" s="88">
        <f t="shared" si="6"/>
        <v>97</v>
      </c>
      <c r="O40" s="88">
        <f t="shared" si="6"/>
        <v>97</v>
      </c>
      <c r="P40" s="88">
        <f t="shared" si="6"/>
        <v>114</v>
      </c>
      <c r="Q40" s="88">
        <f t="shared" si="6"/>
        <v>195</v>
      </c>
      <c r="R40" s="88">
        <f t="shared" si="6"/>
        <v>947</v>
      </c>
      <c r="S40" s="88">
        <f t="shared" si="6"/>
        <v>895</v>
      </c>
      <c r="T40" s="88">
        <f t="shared" si="6"/>
        <v>905</v>
      </c>
      <c r="U40" s="88">
        <f t="shared" si="6"/>
        <v>905</v>
      </c>
      <c r="V40" s="88">
        <f t="shared" si="6"/>
        <v>909</v>
      </c>
      <c r="W40" s="88">
        <f t="shared" si="6"/>
        <v>589.70000000000005</v>
      </c>
      <c r="X40" s="88">
        <f t="shared" si="6"/>
        <v>1179.9000000000001</v>
      </c>
      <c r="Y40" s="88">
        <f t="shared" si="6"/>
        <v>1474.6</v>
      </c>
      <c r="Z40" s="89" t="str">
        <f t="shared" si="6"/>
        <v/>
      </c>
      <c r="AA40" s="90">
        <f t="shared" si="5"/>
        <v>21935.3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1441</v>
      </c>
      <c r="C45" s="99">
        <v>1438</v>
      </c>
      <c r="D45" s="99">
        <v>1422</v>
      </c>
      <c r="E45" s="99">
        <v>1414</v>
      </c>
      <c r="F45" s="99">
        <v>1400</v>
      </c>
      <c r="G45" s="99">
        <v>1083.2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790.9</v>
      </c>
      <c r="Y45" s="99">
        <v>1085.5999999999999</v>
      </c>
      <c r="Z45" s="100"/>
      <c r="AA45" s="79">
        <f t="shared" si="7"/>
        <v>10074.700000000001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>
        <v>500</v>
      </c>
      <c r="I47" s="99">
        <v>500</v>
      </c>
      <c r="J47" s="99">
        <v>10.9</v>
      </c>
      <c r="K47" s="99"/>
      <c r="L47" s="99"/>
      <c r="M47" s="99"/>
      <c r="N47" s="99"/>
      <c r="O47" s="99"/>
      <c r="P47" s="99"/>
      <c r="Q47" s="99"/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319.7</v>
      </c>
      <c r="X47" s="99"/>
      <c r="Y47" s="99"/>
      <c r="Z47" s="100"/>
      <c r="AA47" s="79">
        <f t="shared" si="7"/>
        <v>3830.6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1441</v>
      </c>
      <c r="C49" s="88">
        <f t="shared" ref="C49:Z49" si="8">IF(LEN(C$2)&gt;0,SUM(C43:C48),"")</f>
        <v>1438</v>
      </c>
      <c r="D49" s="88">
        <f t="shared" si="8"/>
        <v>1422</v>
      </c>
      <c r="E49" s="88">
        <f t="shared" si="8"/>
        <v>1414</v>
      </c>
      <c r="F49" s="88">
        <f t="shared" si="8"/>
        <v>1400</v>
      </c>
      <c r="G49" s="88">
        <f t="shared" si="8"/>
        <v>1083.2</v>
      </c>
      <c r="H49" s="88">
        <f t="shared" si="8"/>
        <v>500</v>
      </c>
      <c r="I49" s="88">
        <f t="shared" si="8"/>
        <v>500</v>
      </c>
      <c r="J49" s="88">
        <f t="shared" si="8"/>
        <v>10.9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500</v>
      </c>
      <c r="S49" s="88">
        <f t="shared" si="8"/>
        <v>500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319.7</v>
      </c>
      <c r="X49" s="88">
        <f t="shared" si="8"/>
        <v>790.9</v>
      </c>
      <c r="Y49" s="88">
        <f t="shared" si="8"/>
        <v>1085.5999999999999</v>
      </c>
      <c r="Z49" s="89" t="str">
        <f t="shared" si="8"/>
        <v/>
      </c>
      <c r="AA49" s="90">
        <f t="shared" si="7"/>
        <v>13905.300000000001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5571.1469999999999</v>
      </c>
      <c r="C52" s="88">
        <f t="shared" si="10"/>
        <v>5278.4369999999999</v>
      </c>
      <c r="D52" s="88">
        <f t="shared" si="10"/>
        <v>5198.6539999999995</v>
      </c>
      <c r="E52" s="88">
        <f t="shared" si="10"/>
        <v>5161.8540000000003</v>
      </c>
      <c r="F52" s="88">
        <f t="shared" si="10"/>
        <v>5355.3989999999994</v>
      </c>
      <c r="G52" s="88">
        <f t="shared" si="10"/>
        <v>5891.8220000000001</v>
      </c>
      <c r="H52" s="88">
        <f t="shared" si="10"/>
        <v>6346.1469999999999</v>
      </c>
      <c r="I52" s="88">
        <f t="shared" si="10"/>
        <v>7105.0650000000005</v>
      </c>
      <c r="J52" s="88">
        <f t="shared" si="10"/>
        <v>7757.04</v>
      </c>
      <c r="K52" s="88">
        <f t="shared" si="10"/>
        <v>8227.8329999999987</v>
      </c>
      <c r="L52" s="88">
        <f t="shared" si="10"/>
        <v>8470.4510000000009</v>
      </c>
      <c r="M52" s="88">
        <f t="shared" si="10"/>
        <v>8723.86</v>
      </c>
      <c r="N52" s="88">
        <f t="shared" si="10"/>
        <v>8571.6509999999998</v>
      </c>
      <c r="O52" s="88">
        <f t="shared" si="10"/>
        <v>8427.5789999999997</v>
      </c>
      <c r="P52" s="88">
        <f t="shared" si="10"/>
        <v>8015.3949999999986</v>
      </c>
      <c r="Q52" s="88">
        <f t="shared" si="10"/>
        <v>6967.398000000001</v>
      </c>
      <c r="R52" s="88">
        <f t="shared" si="10"/>
        <v>7342.0480000000007</v>
      </c>
      <c r="S52" s="88">
        <f t="shared" si="10"/>
        <v>7747.4589999999998</v>
      </c>
      <c r="T52" s="88">
        <f t="shared" si="10"/>
        <v>7676.862000000001</v>
      </c>
      <c r="U52" s="88">
        <f t="shared" si="10"/>
        <v>7539.1089999999995</v>
      </c>
      <c r="V52" s="88">
        <f t="shared" si="10"/>
        <v>7475.2610000000004</v>
      </c>
      <c r="W52" s="88">
        <f t="shared" si="10"/>
        <v>6924.3389999999999</v>
      </c>
      <c r="X52" s="88">
        <f t="shared" si="10"/>
        <v>6639.273000000001</v>
      </c>
      <c r="Y52" s="88">
        <f t="shared" si="10"/>
        <v>6140.598</v>
      </c>
      <c r="Z52" s="89" t="str">
        <f t="shared" si="10"/>
        <v/>
      </c>
      <c r="AA52" s="104">
        <f>SUM(B52:Z52)</f>
        <v>168554.68099999998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5571.1470000000018</v>
      </c>
      <c r="C4" s="18">
        <v>5278.4680000000017</v>
      </c>
      <c r="D4" s="18">
        <v>5198.6540000000014</v>
      </c>
      <c r="E4" s="18">
        <v>5161.8540000000003</v>
      </c>
      <c r="F4" s="18">
        <v>5355.3990000000003</v>
      </c>
      <c r="G4" s="18">
        <v>5891.8710000000001</v>
      </c>
      <c r="H4" s="18">
        <v>6346.1580000000004</v>
      </c>
      <c r="I4" s="18">
        <v>7105.0450000000001</v>
      </c>
      <c r="J4" s="18">
        <v>7757.0880000000034</v>
      </c>
      <c r="K4" s="18">
        <v>8227.8679999999986</v>
      </c>
      <c r="L4" s="18">
        <v>8470.48</v>
      </c>
      <c r="M4" s="18">
        <v>8723.8370000000032</v>
      </c>
      <c r="N4" s="18">
        <v>8571.6209999999992</v>
      </c>
      <c r="O4" s="18">
        <v>8427.5680000000011</v>
      </c>
      <c r="P4" s="18">
        <v>8015.4690000000001</v>
      </c>
      <c r="Q4" s="18">
        <v>6967.3609999999999</v>
      </c>
      <c r="R4" s="18">
        <v>7342.037000000003</v>
      </c>
      <c r="S4" s="18">
        <v>7747.4699999999993</v>
      </c>
      <c r="T4" s="18">
        <v>7676.8409999999985</v>
      </c>
      <c r="U4" s="18">
        <v>7539.1109999999999</v>
      </c>
      <c r="V4" s="18">
        <v>7475.2500000000009</v>
      </c>
      <c r="W4" s="18">
        <v>6924.3569999999991</v>
      </c>
      <c r="X4" s="18">
        <v>6639.2320000000009</v>
      </c>
      <c r="Y4" s="18">
        <v>6140.5949999999993</v>
      </c>
      <c r="Z4" s="19"/>
      <c r="AA4" s="20">
        <f>SUM(B4:Z4)</f>
        <v>168554.78099999999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106.46</v>
      </c>
      <c r="C7" s="28">
        <v>118.85</v>
      </c>
      <c r="D7" s="28">
        <v>99.54</v>
      </c>
      <c r="E7" s="28">
        <v>94.39</v>
      </c>
      <c r="F7" s="28">
        <v>95.06</v>
      </c>
      <c r="G7" s="28">
        <v>119.99</v>
      </c>
      <c r="H7" s="28">
        <v>150.63</v>
      </c>
      <c r="I7" s="28">
        <v>178.44</v>
      </c>
      <c r="J7" s="28">
        <v>160</v>
      </c>
      <c r="K7" s="28">
        <v>130.29</v>
      </c>
      <c r="L7" s="28">
        <v>99.89</v>
      </c>
      <c r="M7" s="28">
        <v>96.27</v>
      </c>
      <c r="N7" s="28">
        <v>90.12</v>
      </c>
      <c r="O7" s="28">
        <v>103.84</v>
      </c>
      <c r="P7" s="28">
        <v>130</v>
      </c>
      <c r="Q7" s="28">
        <v>146.09</v>
      </c>
      <c r="R7" s="28">
        <v>187.93</v>
      </c>
      <c r="S7" s="28">
        <v>183.57</v>
      </c>
      <c r="T7" s="28">
        <v>188.32</v>
      </c>
      <c r="U7" s="28">
        <v>186</v>
      </c>
      <c r="V7" s="28">
        <v>166.05</v>
      </c>
      <c r="W7" s="28">
        <v>142.03</v>
      </c>
      <c r="X7" s="28">
        <v>123.18</v>
      </c>
      <c r="Y7" s="28">
        <v>96.93</v>
      </c>
      <c r="Z7" s="29"/>
      <c r="AA7" s="30">
        <f>IF(SUM(B7:Z7)&lt;&gt;0,AVERAGEIF(B7:Z7,"&lt;&gt;"""),"")</f>
        <v>133.07791666666665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6.4489999999999998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4.5720000000000001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102.021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6.4489999999999998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4.5720000000000001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102.021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873.31600000000003</v>
      </c>
      <c r="C19" s="72">
        <v>867.22400000000005</v>
      </c>
      <c r="D19" s="72">
        <v>864.0569999999999</v>
      </c>
      <c r="E19" s="72">
        <v>863.98899999999992</v>
      </c>
      <c r="F19" s="72">
        <v>862.35400000000004</v>
      </c>
      <c r="G19" s="72">
        <v>862.17699999999991</v>
      </c>
      <c r="H19" s="72">
        <v>874.58699999999999</v>
      </c>
      <c r="I19" s="72">
        <v>878.39499999999998</v>
      </c>
      <c r="J19" s="72">
        <v>864.75300000000004</v>
      </c>
      <c r="K19" s="72">
        <v>841.82100000000003</v>
      </c>
      <c r="L19" s="72">
        <v>844.80900000000008</v>
      </c>
      <c r="M19" s="72">
        <v>845.48399999999992</v>
      </c>
      <c r="N19" s="72">
        <v>775.60199999999986</v>
      </c>
      <c r="O19" s="72">
        <v>787.9860000000001</v>
      </c>
      <c r="P19" s="72">
        <v>780.66199999999992</v>
      </c>
      <c r="Q19" s="72">
        <v>768.43700000000013</v>
      </c>
      <c r="R19" s="72">
        <v>762.52700000000004</v>
      </c>
      <c r="S19" s="72">
        <v>766.05799999999999</v>
      </c>
      <c r="T19" s="72">
        <v>777.35399999999993</v>
      </c>
      <c r="U19" s="72">
        <v>790.13599999999997</v>
      </c>
      <c r="V19" s="72">
        <v>784.20099999999991</v>
      </c>
      <c r="W19" s="72">
        <v>860.71799999999996</v>
      </c>
      <c r="X19" s="72">
        <v>865.39800000000002</v>
      </c>
      <c r="Y19" s="72">
        <v>901.10899999999992</v>
      </c>
      <c r="Z19" s="73"/>
      <c r="AA19" s="74">
        <f t="shared" ref="AA19:AA25" si="2">SUM(B19:Z19)</f>
        <v>19963.154000000002</v>
      </c>
    </row>
    <row r="20" spans="1:27" ht="24.95" customHeight="1" x14ac:dyDescent="0.2">
      <c r="A20" s="75" t="s">
        <v>15</v>
      </c>
      <c r="B20" s="76">
        <v>863.83600000000001</v>
      </c>
      <c r="C20" s="77">
        <v>863.03800000000012</v>
      </c>
      <c r="D20" s="77">
        <v>869.721</v>
      </c>
      <c r="E20" s="77">
        <v>880.21</v>
      </c>
      <c r="F20" s="77">
        <v>950.48199999999997</v>
      </c>
      <c r="G20" s="77">
        <v>1144.2350000000004</v>
      </c>
      <c r="H20" s="77">
        <v>1419.3719999999998</v>
      </c>
      <c r="I20" s="77">
        <v>1601.8820000000003</v>
      </c>
      <c r="J20" s="77">
        <v>1663.7730000000004</v>
      </c>
      <c r="K20" s="77">
        <v>1641.8550000000002</v>
      </c>
      <c r="L20" s="77">
        <v>1607.193</v>
      </c>
      <c r="M20" s="77">
        <v>1581.5189999999998</v>
      </c>
      <c r="N20" s="77">
        <v>1575.4350000000002</v>
      </c>
      <c r="O20" s="77">
        <v>1544.9950000000001</v>
      </c>
      <c r="P20" s="77">
        <v>1522.712</v>
      </c>
      <c r="Q20" s="77">
        <v>1511.0990000000002</v>
      </c>
      <c r="R20" s="77">
        <v>1469.5280000000002</v>
      </c>
      <c r="S20" s="77">
        <v>1549.703</v>
      </c>
      <c r="T20" s="77">
        <v>1505.5319999999999</v>
      </c>
      <c r="U20" s="77">
        <v>1447.2009999999998</v>
      </c>
      <c r="V20" s="77">
        <v>1334.557</v>
      </c>
      <c r="W20" s="77">
        <v>1140.6550000000004</v>
      </c>
      <c r="X20" s="77">
        <v>1121.6469999999999</v>
      </c>
      <c r="Y20" s="77">
        <v>1084.7</v>
      </c>
      <c r="Z20" s="78"/>
      <c r="AA20" s="79">
        <f t="shared" si="2"/>
        <v>31894.879999999997</v>
      </c>
    </row>
    <row r="21" spans="1:27" ht="24.95" customHeight="1" x14ac:dyDescent="0.2">
      <c r="A21" s="75" t="s">
        <v>16</v>
      </c>
      <c r="B21" s="80">
        <v>2497.4949999999999</v>
      </c>
      <c r="C21" s="81">
        <v>2389.2060000000001</v>
      </c>
      <c r="D21" s="81">
        <v>2293.3760000000002</v>
      </c>
      <c r="E21" s="81">
        <v>2255.6549999999997</v>
      </c>
      <c r="F21" s="81">
        <v>2384.5630000000006</v>
      </c>
      <c r="G21" s="81">
        <v>2689.9589999999998</v>
      </c>
      <c r="H21" s="81">
        <v>3171.15</v>
      </c>
      <c r="I21" s="81">
        <v>3523.0679999999998</v>
      </c>
      <c r="J21" s="81">
        <v>3810.0619999999999</v>
      </c>
      <c r="K21" s="81">
        <v>3909.0919999999996</v>
      </c>
      <c r="L21" s="81">
        <v>3922.6779999999999</v>
      </c>
      <c r="M21" s="81">
        <v>3887.8339999999998</v>
      </c>
      <c r="N21" s="81">
        <v>3827.4840000000004</v>
      </c>
      <c r="O21" s="81">
        <v>3675.1869999999994</v>
      </c>
      <c r="P21" s="81">
        <v>3604.4949999999999</v>
      </c>
      <c r="Q21" s="81">
        <v>3581.125</v>
      </c>
      <c r="R21" s="81">
        <v>3698.91</v>
      </c>
      <c r="S21" s="81">
        <v>4161.2089999999998</v>
      </c>
      <c r="T21" s="81">
        <v>4330.8550000000005</v>
      </c>
      <c r="U21" s="81">
        <v>4324.5740000000005</v>
      </c>
      <c r="V21" s="81">
        <v>4090.4920000000002</v>
      </c>
      <c r="W21" s="81">
        <v>3718.0839999999998</v>
      </c>
      <c r="X21" s="81">
        <v>3326.1869999999994</v>
      </c>
      <c r="Y21" s="81">
        <v>2906.7860000000001</v>
      </c>
      <c r="Z21" s="78"/>
      <c r="AA21" s="79">
        <f t="shared" si="2"/>
        <v>81979.526000000013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235</v>
      </c>
      <c r="M22" s="81">
        <v>235</v>
      </c>
      <c r="N22" s="81">
        <v>235</v>
      </c>
      <c r="O22" s="81">
        <v>235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940</v>
      </c>
    </row>
    <row r="23" spans="1:27" ht="24.95" customHeight="1" x14ac:dyDescent="0.2">
      <c r="A23" s="85" t="s">
        <v>18</v>
      </c>
      <c r="B23" s="77">
        <v>157.5</v>
      </c>
      <c r="C23" s="77">
        <v>116</v>
      </c>
      <c r="D23" s="77">
        <v>115.5</v>
      </c>
      <c r="E23" s="77">
        <v>114</v>
      </c>
      <c r="F23" s="77">
        <v>124</v>
      </c>
      <c r="G23" s="77">
        <v>142.5</v>
      </c>
      <c r="H23" s="77">
        <v>157.5</v>
      </c>
      <c r="I23" s="77">
        <v>157</v>
      </c>
      <c r="J23" s="77">
        <v>130.5</v>
      </c>
      <c r="K23" s="77">
        <v>122</v>
      </c>
      <c r="L23" s="77">
        <v>111.5</v>
      </c>
      <c r="M23" s="77">
        <v>105</v>
      </c>
      <c r="N23" s="77">
        <v>107</v>
      </c>
      <c r="O23" s="77">
        <v>98</v>
      </c>
      <c r="P23" s="77">
        <v>102.5</v>
      </c>
      <c r="Q23" s="77">
        <v>130.5</v>
      </c>
      <c r="R23" s="77">
        <v>168</v>
      </c>
      <c r="S23" s="77">
        <v>166</v>
      </c>
      <c r="T23" s="77">
        <v>154</v>
      </c>
      <c r="U23" s="77">
        <v>155.5</v>
      </c>
      <c r="V23" s="77">
        <v>141</v>
      </c>
      <c r="W23" s="77">
        <v>134</v>
      </c>
      <c r="X23" s="77">
        <v>137</v>
      </c>
      <c r="Y23" s="77">
        <v>115</v>
      </c>
      <c r="Z23" s="77"/>
      <c r="AA23" s="79">
        <f t="shared" si="2"/>
        <v>3161.5</v>
      </c>
    </row>
    <row r="24" spans="1:27" ht="24.95" customHeight="1" x14ac:dyDescent="0.2">
      <c r="A24" s="85" t="s">
        <v>19</v>
      </c>
      <c r="B24" s="77">
        <v>232</v>
      </c>
      <c r="C24" s="77">
        <v>220</v>
      </c>
      <c r="D24" s="77">
        <v>213</v>
      </c>
      <c r="E24" s="77">
        <v>210.99999999999997</v>
      </c>
      <c r="F24" s="77">
        <v>222</v>
      </c>
      <c r="G24" s="77">
        <v>251</v>
      </c>
      <c r="H24" s="77">
        <v>295.99999999999994</v>
      </c>
      <c r="I24" s="77">
        <v>326.99999999999994</v>
      </c>
      <c r="J24" s="77">
        <v>330</v>
      </c>
      <c r="K24" s="77">
        <v>322</v>
      </c>
      <c r="L24" s="77">
        <v>318</v>
      </c>
      <c r="M24" s="77">
        <v>315</v>
      </c>
      <c r="N24" s="77">
        <v>313.00000000000006</v>
      </c>
      <c r="O24" s="77">
        <v>304</v>
      </c>
      <c r="P24" s="77">
        <v>308.00000000000006</v>
      </c>
      <c r="Q24" s="77">
        <v>315</v>
      </c>
      <c r="R24" s="77">
        <v>344</v>
      </c>
      <c r="S24" s="77">
        <v>387</v>
      </c>
      <c r="T24" s="77">
        <v>394.00000000000011</v>
      </c>
      <c r="U24" s="77">
        <v>389</v>
      </c>
      <c r="V24" s="77">
        <v>366</v>
      </c>
      <c r="W24" s="77">
        <v>334</v>
      </c>
      <c r="X24" s="77">
        <v>295.00000000000006</v>
      </c>
      <c r="Y24" s="77">
        <v>262</v>
      </c>
      <c r="Z24" s="77"/>
      <c r="AA24" s="79">
        <f t="shared" si="2"/>
        <v>7268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4624.1469999999999</v>
      </c>
      <c r="C26" s="88">
        <f t="shared" ref="C26:Z26" si="3">IF(LEN(C$2)&gt;0,SUM(C19:C25),"")</f>
        <v>4455.4680000000008</v>
      </c>
      <c r="D26" s="88">
        <f t="shared" si="3"/>
        <v>4355.6540000000005</v>
      </c>
      <c r="E26" s="88">
        <f t="shared" si="3"/>
        <v>4324.8539999999994</v>
      </c>
      <c r="F26" s="88">
        <f t="shared" si="3"/>
        <v>4543.3990000000003</v>
      </c>
      <c r="G26" s="88">
        <f t="shared" si="3"/>
        <v>5089.8710000000001</v>
      </c>
      <c r="H26" s="88">
        <f t="shared" si="3"/>
        <v>5918.6090000000004</v>
      </c>
      <c r="I26" s="88">
        <f t="shared" si="3"/>
        <v>6487.3449999999993</v>
      </c>
      <c r="J26" s="88">
        <f t="shared" si="3"/>
        <v>6799.0879999999997</v>
      </c>
      <c r="K26" s="88">
        <f t="shared" si="3"/>
        <v>6836.768</v>
      </c>
      <c r="L26" s="88">
        <f t="shared" si="3"/>
        <v>7039.18</v>
      </c>
      <c r="M26" s="88">
        <f t="shared" si="3"/>
        <v>6969.8369999999995</v>
      </c>
      <c r="N26" s="88">
        <f t="shared" si="3"/>
        <v>6833.5210000000006</v>
      </c>
      <c r="O26" s="88">
        <f t="shared" si="3"/>
        <v>6645.1679999999997</v>
      </c>
      <c r="P26" s="88">
        <f t="shared" si="3"/>
        <v>6318.3689999999997</v>
      </c>
      <c r="Q26" s="88">
        <f t="shared" si="3"/>
        <v>6306.1610000000001</v>
      </c>
      <c r="R26" s="88">
        <f t="shared" si="3"/>
        <v>6442.9650000000001</v>
      </c>
      <c r="S26" s="88">
        <f t="shared" si="3"/>
        <v>7029.9699999999993</v>
      </c>
      <c r="T26" s="88">
        <f t="shared" si="3"/>
        <v>7161.741</v>
      </c>
      <c r="U26" s="88">
        <f t="shared" si="3"/>
        <v>7106.4110000000001</v>
      </c>
      <c r="V26" s="88">
        <f t="shared" si="3"/>
        <v>6716.25</v>
      </c>
      <c r="W26" s="88">
        <f t="shared" si="3"/>
        <v>6187.4570000000003</v>
      </c>
      <c r="X26" s="88">
        <f t="shared" si="3"/>
        <v>5745.232</v>
      </c>
      <c r="Y26" s="88">
        <f t="shared" si="3"/>
        <v>5269.5950000000003</v>
      </c>
      <c r="Z26" s="89" t="str">
        <f t="shared" si="3"/>
        <v/>
      </c>
      <c r="AA26" s="90">
        <f>SUM(AA19:AA25)</f>
        <v>145207.06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507.5</v>
      </c>
      <c r="C29" s="72">
        <v>454</v>
      </c>
      <c r="D29" s="72">
        <v>446.5</v>
      </c>
      <c r="E29" s="72">
        <v>443</v>
      </c>
      <c r="F29" s="72">
        <v>464</v>
      </c>
      <c r="G29" s="72">
        <v>496.5</v>
      </c>
      <c r="H29" s="72">
        <v>566.5</v>
      </c>
      <c r="I29" s="72">
        <v>597</v>
      </c>
      <c r="J29" s="72">
        <v>573.5</v>
      </c>
      <c r="K29" s="72">
        <v>598</v>
      </c>
      <c r="L29" s="72">
        <v>655.5</v>
      </c>
      <c r="M29" s="72">
        <v>644</v>
      </c>
      <c r="N29" s="72">
        <v>642</v>
      </c>
      <c r="O29" s="72">
        <v>624</v>
      </c>
      <c r="P29" s="72">
        <v>592.5</v>
      </c>
      <c r="Q29" s="72">
        <v>558.5</v>
      </c>
      <c r="R29" s="72">
        <v>625</v>
      </c>
      <c r="S29" s="72">
        <v>666</v>
      </c>
      <c r="T29" s="72">
        <v>661</v>
      </c>
      <c r="U29" s="72">
        <v>657.5</v>
      </c>
      <c r="V29" s="72">
        <v>620</v>
      </c>
      <c r="W29" s="72">
        <v>581</v>
      </c>
      <c r="X29" s="72">
        <v>535</v>
      </c>
      <c r="Y29" s="72">
        <v>495</v>
      </c>
      <c r="Z29" s="73"/>
      <c r="AA29" s="74">
        <f>SUM(B29:Z29)</f>
        <v>13703.5</v>
      </c>
    </row>
    <row r="30" spans="1:27" ht="24.95" customHeight="1" x14ac:dyDescent="0.2">
      <c r="A30" s="75" t="s">
        <v>24</v>
      </c>
      <c r="B30" s="76">
        <v>4563.6469999999999</v>
      </c>
      <c r="C30" s="77">
        <v>4384.4679999999998</v>
      </c>
      <c r="D30" s="77">
        <v>4252.1540000000005</v>
      </c>
      <c r="E30" s="77">
        <v>4218.8540000000003</v>
      </c>
      <c r="F30" s="77">
        <v>4391.3990000000003</v>
      </c>
      <c r="G30" s="77">
        <v>4895.3710000000001</v>
      </c>
      <c r="H30" s="77">
        <v>5659.558</v>
      </c>
      <c r="I30" s="77">
        <v>6198.3450000000003</v>
      </c>
      <c r="J30" s="77">
        <v>6757.5879999999997</v>
      </c>
      <c r="K30" s="77">
        <v>6905.768</v>
      </c>
      <c r="L30" s="77">
        <v>7072.68</v>
      </c>
      <c r="M30" s="77">
        <v>6993.8370000000004</v>
      </c>
      <c r="N30" s="77">
        <v>6842.5209999999997</v>
      </c>
      <c r="O30" s="77">
        <v>6687.1679999999997</v>
      </c>
      <c r="P30" s="77">
        <v>6371.8689999999997</v>
      </c>
      <c r="Q30" s="77">
        <v>6178.6610000000001</v>
      </c>
      <c r="R30" s="77">
        <v>6170.5370000000003</v>
      </c>
      <c r="S30" s="77">
        <v>6762.97</v>
      </c>
      <c r="T30" s="77">
        <v>6858.741</v>
      </c>
      <c r="U30" s="77">
        <v>6785.9110000000001</v>
      </c>
      <c r="V30" s="77">
        <v>6374.25</v>
      </c>
      <c r="W30" s="77">
        <v>5984.4570000000003</v>
      </c>
      <c r="X30" s="77">
        <v>5604.232</v>
      </c>
      <c r="Y30" s="77">
        <v>5145.5950000000003</v>
      </c>
      <c r="Z30" s="78"/>
      <c r="AA30" s="79">
        <f>SUM(B30:Z30)</f>
        <v>142060.58099999998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5071.1469999999999</v>
      </c>
      <c r="C32" s="62">
        <f t="shared" ref="C32:Z32" si="4">IF(LEN(C$2)&gt;0,SUM(C29:C31),"")</f>
        <v>4838.4679999999998</v>
      </c>
      <c r="D32" s="62">
        <f t="shared" si="4"/>
        <v>4698.6540000000005</v>
      </c>
      <c r="E32" s="62">
        <f t="shared" si="4"/>
        <v>4661.8540000000003</v>
      </c>
      <c r="F32" s="62">
        <f t="shared" si="4"/>
        <v>4855.3990000000003</v>
      </c>
      <c r="G32" s="62">
        <f t="shared" si="4"/>
        <v>5391.8710000000001</v>
      </c>
      <c r="H32" s="62">
        <f t="shared" si="4"/>
        <v>6226.058</v>
      </c>
      <c r="I32" s="62">
        <f t="shared" si="4"/>
        <v>6795.3450000000003</v>
      </c>
      <c r="J32" s="62">
        <f t="shared" si="4"/>
        <v>7331.0879999999997</v>
      </c>
      <c r="K32" s="62">
        <f t="shared" si="4"/>
        <v>7503.768</v>
      </c>
      <c r="L32" s="62">
        <f t="shared" si="4"/>
        <v>7728.18</v>
      </c>
      <c r="M32" s="62">
        <f t="shared" si="4"/>
        <v>7637.8370000000004</v>
      </c>
      <c r="N32" s="62">
        <f t="shared" si="4"/>
        <v>7484.5209999999997</v>
      </c>
      <c r="O32" s="62">
        <f t="shared" si="4"/>
        <v>7311.1679999999997</v>
      </c>
      <c r="P32" s="62">
        <f t="shared" si="4"/>
        <v>6964.3689999999997</v>
      </c>
      <c r="Q32" s="62">
        <f t="shared" si="4"/>
        <v>6737.1610000000001</v>
      </c>
      <c r="R32" s="62">
        <f t="shared" si="4"/>
        <v>6795.5370000000003</v>
      </c>
      <c r="S32" s="62">
        <f t="shared" si="4"/>
        <v>7428.97</v>
      </c>
      <c r="T32" s="62">
        <f t="shared" si="4"/>
        <v>7519.741</v>
      </c>
      <c r="U32" s="62">
        <f t="shared" si="4"/>
        <v>7443.4110000000001</v>
      </c>
      <c r="V32" s="62">
        <f t="shared" si="4"/>
        <v>6994.25</v>
      </c>
      <c r="W32" s="62">
        <f t="shared" si="4"/>
        <v>6565.4570000000003</v>
      </c>
      <c r="X32" s="62">
        <f t="shared" si="4"/>
        <v>6139.232</v>
      </c>
      <c r="Y32" s="62">
        <f t="shared" si="4"/>
        <v>5640.5950000000003</v>
      </c>
      <c r="Z32" s="63" t="str">
        <f t="shared" si="4"/>
        <v/>
      </c>
      <c r="AA32" s="64">
        <f>SUM(AA29:AA31)</f>
        <v>155764.08099999998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232</v>
      </c>
      <c r="C35" s="95">
        <v>184</v>
      </c>
      <c r="D35" s="95">
        <v>177</v>
      </c>
      <c r="E35" s="95">
        <v>171</v>
      </c>
      <c r="F35" s="95">
        <v>170</v>
      </c>
      <c r="G35" s="95">
        <v>135</v>
      </c>
      <c r="H35" s="95">
        <v>110</v>
      </c>
      <c r="I35" s="95">
        <v>71</v>
      </c>
      <c r="J35" s="95">
        <v>171</v>
      </c>
      <c r="K35" s="95">
        <v>263</v>
      </c>
      <c r="L35" s="95">
        <v>255</v>
      </c>
      <c r="M35" s="95">
        <v>249</v>
      </c>
      <c r="N35" s="95">
        <v>235</v>
      </c>
      <c r="O35" s="95">
        <v>255</v>
      </c>
      <c r="P35" s="95">
        <v>248</v>
      </c>
      <c r="Q35" s="95">
        <v>179</v>
      </c>
      <c r="R35" s="95">
        <v>86</v>
      </c>
      <c r="S35" s="95">
        <v>87</v>
      </c>
      <c r="T35" s="95">
        <v>77</v>
      </c>
      <c r="U35" s="95">
        <v>78</v>
      </c>
      <c r="V35" s="95">
        <v>91</v>
      </c>
      <c r="W35" s="95">
        <v>125</v>
      </c>
      <c r="X35" s="95">
        <v>163</v>
      </c>
      <c r="Y35" s="95">
        <v>161</v>
      </c>
      <c r="Z35" s="96"/>
      <c r="AA35" s="74">
        <f t="shared" ref="AA35:AA40" si="5">SUM(B35:Z35)</f>
        <v>3973</v>
      </c>
    </row>
    <row r="36" spans="1:27" ht="24.95" customHeight="1" x14ac:dyDescent="0.2">
      <c r="A36" s="97" t="s">
        <v>42</v>
      </c>
      <c r="B36" s="98">
        <v>208</v>
      </c>
      <c r="C36" s="99">
        <v>192</v>
      </c>
      <c r="D36" s="99">
        <v>159</v>
      </c>
      <c r="E36" s="99">
        <v>159</v>
      </c>
      <c r="F36" s="99">
        <v>135</v>
      </c>
      <c r="G36" s="99">
        <v>160</v>
      </c>
      <c r="H36" s="99">
        <v>191</v>
      </c>
      <c r="I36" s="99">
        <v>237</v>
      </c>
      <c r="J36" s="99">
        <v>361</v>
      </c>
      <c r="K36" s="99">
        <v>404</v>
      </c>
      <c r="L36" s="99">
        <v>434</v>
      </c>
      <c r="M36" s="99">
        <v>419</v>
      </c>
      <c r="N36" s="99">
        <v>416</v>
      </c>
      <c r="O36" s="99">
        <v>411</v>
      </c>
      <c r="P36" s="99">
        <v>398</v>
      </c>
      <c r="Q36" s="99">
        <v>252</v>
      </c>
      <c r="R36" s="99">
        <v>262</v>
      </c>
      <c r="S36" s="99">
        <v>305</v>
      </c>
      <c r="T36" s="99">
        <v>274</v>
      </c>
      <c r="U36" s="99">
        <v>252</v>
      </c>
      <c r="V36" s="99">
        <v>180</v>
      </c>
      <c r="W36" s="99">
        <v>246</v>
      </c>
      <c r="X36" s="99">
        <v>224</v>
      </c>
      <c r="Y36" s="99">
        <v>203</v>
      </c>
      <c r="Z36" s="100"/>
      <c r="AA36" s="79">
        <f t="shared" si="5"/>
        <v>6482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120.1</v>
      </c>
      <c r="I37" s="99">
        <v>309.7</v>
      </c>
      <c r="J37" s="99">
        <v>426</v>
      </c>
      <c r="K37" s="99">
        <v>424.1</v>
      </c>
      <c r="L37" s="99">
        <v>442.3</v>
      </c>
      <c r="M37" s="99">
        <v>786</v>
      </c>
      <c r="N37" s="99">
        <v>787.1</v>
      </c>
      <c r="O37" s="99">
        <v>616.4</v>
      </c>
      <c r="P37" s="99">
        <v>848.3</v>
      </c>
      <c r="Q37" s="99">
        <v>141.69999999999999</v>
      </c>
      <c r="R37" s="99">
        <v>546.5</v>
      </c>
      <c r="S37" s="99">
        <v>318.5</v>
      </c>
      <c r="T37" s="99">
        <v>157.1</v>
      </c>
      <c r="U37" s="99">
        <v>95.7</v>
      </c>
      <c r="V37" s="99">
        <v>481</v>
      </c>
      <c r="W37" s="99">
        <v>358.9</v>
      </c>
      <c r="X37" s="99"/>
      <c r="Y37" s="99"/>
      <c r="Z37" s="100"/>
      <c r="AA37" s="79">
        <f t="shared" si="5"/>
        <v>6859.4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500</v>
      </c>
      <c r="C39" s="99">
        <v>440</v>
      </c>
      <c r="D39" s="99">
        <v>500</v>
      </c>
      <c r="E39" s="99">
        <v>500</v>
      </c>
      <c r="F39" s="99">
        <v>500</v>
      </c>
      <c r="G39" s="99">
        <v>500</v>
      </c>
      <c r="H39" s="99"/>
      <c r="I39" s="99"/>
      <c r="J39" s="99"/>
      <c r="K39" s="99">
        <v>300</v>
      </c>
      <c r="L39" s="99">
        <v>300</v>
      </c>
      <c r="M39" s="99">
        <v>300</v>
      </c>
      <c r="N39" s="99">
        <v>300</v>
      </c>
      <c r="O39" s="99">
        <v>500</v>
      </c>
      <c r="P39" s="99">
        <v>202.8</v>
      </c>
      <c r="Q39" s="99">
        <v>88.5</v>
      </c>
      <c r="R39" s="99"/>
      <c r="S39" s="99"/>
      <c r="T39" s="99"/>
      <c r="U39" s="99"/>
      <c r="V39" s="99"/>
      <c r="W39" s="99"/>
      <c r="X39" s="99">
        <v>500</v>
      </c>
      <c r="Y39" s="99">
        <v>500</v>
      </c>
      <c r="Z39" s="100"/>
      <c r="AA39" s="79">
        <f t="shared" si="5"/>
        <v>5931.3</v>
      </c>
    </row>
    <row r="40" spans="1:27" ht="30" customHeight="1" thickBot="1" x14ac:dyDescent="0.25">
      <c r="A40" s="86" t="s">
        <v>46</v>
      </c>
      <c r="B40" s="87">
        <f>IF(LEN(B$2)&gt;0,SUM(B35:B39),"")</f>
        <v>940</v>
      </c>
      <c r="C40" s="88">
        <f t="shared" ref="C40:Z40" si="6">IF(LEN(C$2)&gt;0,SUM(C35:C39),"")</f>
        <v>816</v>
      </c>
      <c r="D40" s="88">
        <f t="shared" si="6"/>
        <v>836</v>
      </c>
      <c r="E40" s="88">
        <f t="shared" si="6"/>
        <v>830</v>
      </c>
      <c r="F40" s="88">
        <f t="shared" si="6"/>
        <v>805</v>
      </c>
      <c r="G40" s="88">
        <f t="shared" si="6"/>
        <v>795</v>
      </c>
      <c r="H40" s="88">
        <f t="shared" si="6"/>
        <v>421.1</v>
      </c>
      <c r="I40" s="88">
        <f t="shared" si="6"/>
        <v>617.70000000000005</v>
      </c>
      <c r="J40" s="88">
        <f t="shared" si="6"/>
        <v>958</v>
      </c>
      <c r="K40" s="88">
        <f t="shared" si="6"/>
        <v>1391.1</v>
      </c>
      <c r="L40" s="88">
        <f t="shared" si="6"/>
        <v>1431.3</v>
      </c>
      <c r="M40" s="88">
        <f t="shared" si="6"/>
        <v>1754</v>
      </c>
      <c r="N40" s="88">
        <f t="shared" si="6"/>
        <v>1738.1</v>
      </c>
      <c r="O40" s="88">
        <f t="shared" si="6"/>
        <v>1782.4</v>
      </c>
      <c r="P40" s="88">
        <f t="shared" si="6"/>
        <v>1697.1</v>
      </c>
      <c r="Q40" s="88">
        <f t="shared" si="6"/>
        <v>661.2</v>
      </c>
      <c r="R40" s="88">
        <f t="shared" si="6"/>
        <v>894.5</v>
      </c>
      <c r="S40" s="88">
        <f t="shared" si="6"/>
        <v>710.5</v>
      </c>
      <c r="T40" s="88">
        <f t="shared" si="6"/>
        <v>508.1</v>
      </c>
      <c r="U40" s="88">
        <f t="shared" si="6"/>
        <v>425.7</v>
      </c>
      <c r="V40" s="88">
        <f t="shared" si="6"/>
        <v>752</v>
      </c>
      <c r="W40" s="88">
        <f t="shared" si="6"/>
        <v>729.9</v>
      </c>
      <c r="X40" s="88">
        <f t="shared" si="6"/>
        <v>887</v>
      </c>
      <c r="Y40" s="88">
        <f t="shared" si="6"/>
        <v>864</v>
      </c>
      <c r="Z40" s="89" t="str">
        <f t="shared" si="6"/>
        <v/>
      </c>
      <c r="AA40" s="90">
        <f t="shared" si="5"/>
        <v>23245.7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120.1</v>
      </c>
      <c r="I45" s="99">
        <v>309.7</v>
      </c>
      <c r="J45" s="99">
        <v>426</v>
      </c>
      <c r="K45" s="99">
        <v>424.1</v>
      </c>
      <c r="L45" s="99">
        <v>442.3</v>
      </c>
      <c r="M45" s="99">
        <v>786</v>
      </c>
      <c r="N45" s="99">
        <v>787.1</v>
      </c>
      <c r="O45" s="99">
        <v>616.4</v>
      </c>
      <c r="P45" s="99">
        <v>848.3</v>
      </c>
      <c r="Q45" s="99">
        <v>141.69999999999999</v>
      </c>
      <c r="R45" s="99">
        <v>546.5</v>
      </c>
      <c r="S45" s="99">
        <v>318.5</v>
      </c>
      <c r="T45" s="99">
        <v>157.1</v>
      </c>
      <c r="U45" s="99">
        <v>95.7</v>
      </c>
      <c r="V45" s="99">
        <v>481</v>
      </c>
      <c r="W45" s="99">
        <v>358.9</v>
      </c>
      <c r="X45" s="99"/>
      <c r="Y45" s="99"/>
      <c r="Z45" s="100"/>
      <c r="AA45" s="79">
        <f t="shared" si="7"/>
        <v>6859.4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440</v>
      </c>
      <c r="D47" s="99">
        <v>500</v>
      </c>
      <c r="E47" s="99">
        <v>500</v>
      </c>
      <c r="F47" s="99">
        <v>500</v>
      </c>
      <c r="G47" s="99">
        <v>500</v>
      </c>
      <c r="H47" s="99"/>
      <c r="I47" s="99"/>
      <c r="J47" s="99"/>
      <c r="K47" s="99">
        <v>300</v>
      </c>
      <c r="L47" s="99">
        <v>300</v>
      </c>
      <c r="M47" s="99">
        <v>300</v>
      </c>
      <c r="N47" s="99">
        <v>300</v>
      </c>
      <c r="O47" s="99">
        <v>500</v>
      </c>
      <c r="P47" s="99">
        <v>202.8</v>
      </c>
      <c r="Q47" s="99">
        <v>88.5</v>
      </c>
      <c r="R47" s="99"/>
      <c r="S47" s="99"/>
      <c r="T47" s="99"/>
      <c r="U47" s="99"/>
      <c r="V47" s="99"/>
      <c r="W47" s="99"/>
      <c r="X47" s="99">
        <v>500</v>
      </c>
      <c r="Y47" s="99">
        <v>500</v>
      </c>
      <c r="Z47" s="100"/>
      <c r="AA47" s="79">
        <f t="shared" si="7"/>
        <v>5931.3</v>
      </c>
    </row>
    <row r="48" spans="1:27" ht="24.95" customHeight="1" x14ac:dyDescent="0.2">
      <c r="A48" s="85" t="s">
        <v>48</v>
      </c>
      <c r="B48" s="98">
        <v>110</v>
      </c>
      <c r="C48" s="99">
        <v>98</v>
      </c>
      <c r="D48" s="99">
        <v>91</v>
      </c>
      <c r="E48" s="99">
        <v>89</v>
      </c>
      <c r="F48" s="99">
        <v>100</v>
      </c>
      <c r="G48" s="99">
        <v>129</v>
      </c>
      <c r="H48" s="99">
        <v>150</v>
      </c>
      <c r="I48" s="99">
        <v>132</v>
      </c>
      <c r="J48" s="99">
        <v>132</v>
      </c>
      <c r="K48" s="99">
        <v>142</v>
      </c>
      <c r="L48" s="99">
        <v>144.5</v>
      </c>
      <c r="M48" s="99">
        <v>140.5</v>
      </c>
      <c r="N48" s="99">
        <v>141.5</v>
      </c>
      <c r="O48" s="99">
        <v>139.5</v>
      </c>
      <c r="P48" s="99">
        <v>146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124</v>
      </c>
      <c r="Z48" s="100"/>
      <c r="AA48" s="79">
        <f t="shared" si="7"/>
        <v>3209</v>
      </c>
    </row>
    <row r="49" spans="1:27" ht="30" customHeight="1" thickBot="1" x14ac:dyDescent="0.25">
      <c r="A49" s="86" t="s">
        <v>49</v>
      </c>
      <c r="B49" s="87">
        <f>IF(LEN(B$2)&gt;0,SUM(B43:B48),"")</f>
        <v>610</v>
      </c>
      <c r="C49" s="88">
        <f t="shared" ref="C49:Z49" si="8">IF(LEN(C$2)&gt;0,SUM(C43:C48),"")</f>
        <v>538</v>
      </c>
      <c r="D49" s="88">
        <f t="shared" si="8"/>
        <v>591</v>
      </c>
      <c r="E49" s="88">
        <f t="shared" si="8"/>
        <v>589</v>
      </c>
      <c r="F49" s="88">
        <f t="shared" si="8"/>
        <v>600</v>
      </c>
      <c r="G49" s="88">
        <f t="shared" si="8"/>
        <v>629</v>
      </c>
      <c r="H49" s="88">
        <f t="shared" si="8"/>
        <v>270.10000000000002</v>
      </c>
      <c r="I49" s="88">
        <f t="shared" si="8"/>
        <v>441.7</v>
      </c>
      <c r="J49" s="88">
        <f t="shared" si="8"/>
        <v>558</v>
      </c>
      <c r="K49" s="88">
        <f t="shared" si="8"/>
        <v>866.1</v>
      </c>
      <c r="L49" s="88">
        <f t="shared" si="8"/>
        <v>886.8</v>
      </c>
      <c r="M49" s="88">
        <f t="shared" si="8"/>
        <v>1226.5</v>
      </c>
      <c r="N49" s="88">
        <f t="shared" si="8"/>
        <v>1228.5999999999999</v>
      </c>
      <c r="O49" s="88">
        <f t="shared" si="8"/>
        <v>1255.9000000000001</v>
      </c>
      <c r="P49" s="88">
        <f t="shared" si="8"/>
        <v>1197.0999999999999</v>
      </c>
      <c r="Q49" s="88">
        <f t="shared" si="8"/>
        <v>380.2</v>
      </c>
      <c r="R49" s="88">
        <f t="shared" si="8"/>
        <v>696.5</v>
      </c>
      <c r="S49" s="88">
        <f t="shared" si="8"/>
        <v>468.5</v>
      </c>
      <c r="T49" s="88">
        <f t="shared" si="8"/>
        <v>307.10000000000002</v>
      </c>
      <c r="U49" s="88">
        <f t="shared" si="8"/>
        <v>245.7</v>
      </c>
      <c r="V49" s="88">
        <f t="shared" si="8"/>
        <v>631</v>
      </c>
      <c r="W49" s="88">
        <f t="shared" si="8"/>
        <v>508.9</v>
      </c>
      <c r="X49" s="88">
        <f t="shared" si="8"/>
        <v>650</v>
      </c>
      <c r="Y49" s="88">
        <f t="shared" si="8"/>
        <v>624</v>
      </c>
      <c r="Z49" s="89" t="str">
        <f t="shared" si="8"/>
        <v/>
      </c>
      <c r="AA49" s="90">
        <f t="shared" si="7"/>
        <v>15999.700000000003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5571.1469999999999</v>
      </c>
      <c r="C52" s="88">
        <f t="shared" ref="C52:Z52" si="10">IF(LEN(C$2)&gt;0,SUM(C10:C15)+C26+C40,"")</f>
        <v>5278.4680000000008</v>
      </c>
      <c r="D52" s="88">
        <f t="shared" si="10"/>
        <v>5198.6540000000005</v>
      </c>
      <c r="E52" s="88">
        <f t="shared" si="10"/>
        <v>5161.8539999999994</v>
      </c>
      <c r="F52" s="88">
        <f t="shared" si="10"/>
        <v>5355.3990000000003</v>
      </c>
      <c r="G52" s="88">
        <f t="shared" si="10"/>
        <v>5891.8710000000001</v>
      </c>
      <c r="H52" s="88">
        <f t="shared" si="10"/>
        <v>6346.1580000000004</v>
      </c>
      <c r="I52" s="88">
        <f t="shared" si="10"/>
        <v>7105.0449999999992</v>
      </c>
      <c r="J52" s="88">
        <f t="shared" si="10"/>
        <v>7757.0879999999997</v>
      </c>
      <c r="K52" s="88">
        <f t="shared" si="10"/>
        <v>8227.8680000000004</v>
      </c>
      <c r="L52" s="88">
        <f t="shared" si="10"/>
        <v>8470.48</v>
      </c>
      <c r="M52" s="88">
        <f t="shared" si="10"/>
        <v>8723.8369999999995</v>
      </c>
      <c r="N52" s="88">
        <f t="shared" si="10"/>
        <v>8571.621000000001</v>
      </c>
      <c r="O52" s="88">
        <f t="shared" si="10"/>
        <v>8427.5679999999993</v>
      </c>
      <c r="P52" s="88">
        <f t="shared" si="10"/>
        <v>8015.4689999999991</v>
      </c>
      <c r="Q52" s="88">
        <f t="shared" si="10"/>
        <v>6967.3609999999999</v>
      </c>
      <c r="R52" s="88">
        <f t="shared" si="10"/>
        <v>7342.0370000000003</v>
      </c>
      <c r="S52" s="88">
        <f t="shared" si="10"/>
        <v>7747.4699999999993</v>
      </c>
      <c r="T52" s="88">
        <f t="shared" si="10"/>
        <v>7676.8410000000003</v>
      </c>
      <c r="U52" s="88">
        <f t="shared" si="10"/>
        <v>7539.1109999999999</v>
      </c>
      <c r="V52" s="88">
        <f t="shared" si="10"/>
        <v>7475.25</v>
      </c>
      <c r="W52" s="88">
        <f t="shared" si="10"/>
        <v>6924.357</v>
      </c>
      <c r="X52" s="88">
        <f t="shared" si="10"/>
        <v>6639.232</v>
      </c>
      <c r="Y52" s="88">
        <f t="shared" si="10"/>
        <v>6140.5950000000003</v>
      </c>
      <c r="Z52" s="89" t="str">
        <f t="shared" si="10"/>
        <v/>
      </c>
      <c r="AA52" s="104">
        <f>SUM(B52:Z52)</f>
        <v>168554.78099999996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-941</v>
      </c>
      <c r="C4" s="18">
        <v>-998</v>
      </c>
      <c r="D4" s="18">
        <v>-922</v>
      </c>
      <c r="E4" s="18">
        <v>-914</v>
      </c>
      <c r="F4" s="18">
        <v>-900</v>
      </c>
      <c r="G4" s="18">
        <v>-583.20000000000005</v>
      </c>
      <c r="H4" s="18">
        <v>-379.9</v>
      </c>
      <c r="I4" s="18">
        <v>-190.3</v>
      </c>
      <c r="J4" s="18">
        <v>415.1</v>
      </c>
      <c r="K4" s="18">
        <v>724.1</v>
      </c>
      <c r="L4" s="18">
        <v>742.3</v>
      </c>
      <c r="M4" s="18">
        <v>1086</v>
      </c>
      <c r="N4" s="18">
        <v>1087.0999999999999</v>
      </c>
      <c r="O4" s="18">
        <v>1116.4000000000001</v>
      </c>
      <c r="P4" s="18">
        <v>1051.0999999999999</v>
      </c>
      <c r="Q4" s="18">
        <v>230.2</v>
      </c>
      <c r="R4" s="18">
        <v>46.5</v>
      </c>
      <c r="S4" s="18">
        <v>-181.5</v>
      </c>
      <c r="T4" s="18">
        <v>-342.9</v>
      </c>
      <c r="U4" s="18">
        <v>-404.3</v>
      </c>
      <c r="V4" s="18">
        <v>-19</v>
      </c>
      <c r="W4" s="18">
        <v>39.199999999999989</v>
      </c>
      <c r="X4" s="18">
        <v>-290.89999999999998</v>
      </c>
      <c r="Y4" s="18">
        <v>-585.59999999999991</v>
      </c>
      <c r="Z4" s="19"/>
      <c r="AA4" s="111">
        <f>SUM(B4:Z4)</f>
        <v>-1114.5999999999985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106.46</v>
      </c>
      <c r="C7" s="117">
        <v>118.85</v>
      </c>
      <c r="D7" s="117">
        <v>99.54</v>
      </c>
      <c r="E7" s="117">
        <v>94.39</v>
      </c>
      <c r="F7" s="117">
        <v>95.06</v>
      </c>
      <c r="G7" s="117">
        <v>119.99</v>
      </c>
      <c r="H7" s="117">
        <v>150.63</v>
      </c>
      <c r="I7" s="117">
        <v>178.44</v>
      </c>
      <c r="J7" s="117">
        <v>160</v>
      </c>
      <c r="K7" s="117">
        <v>130.29</v>
      </c>
      <c r="L7" s="117">
        <v>99.89</v>
      </c>
      <c r="M7" s="117">
        <v>96.27</v>
      </c>
      <c r="N7" s="117">
        <v>90.12</v>
      </c>
      <c r="O7" s="117">
        <v>103.84</v>
      </c>
      <c r="P7" s="117">
        <v>130</v>
      </c>
      <c r="Q7" s="117">
        <v>146.09</v>
      </c>
      <c r="R7" s="117">
        <v>187.93</v>
      </c>
      <c r="S7" s="117">
        <v>183.57</v>
      </c>
      <c r="T7" s="117">
        <v>188.32</v>
      </c>
      <c r="U7" s="117">
        <v>186</v>
      </c>
      <c r="V7" s="117">
        <v>166.05</v>
      </c>
      <c r="W7" s="117">
        <v>142.03</v>
      </c>
      <c r="X7" s="117">
        <v>123.18</v>
      </c>
      <c r="Y7" s="117">
        <v>96.93</v>
      </c>
      <c r="Z7" s="118"/>
      <c r="AA7" s="119">
        <f>IF(SUM(B7:Z7)&lt;&gt;0,AVERAGEIF(B7:Z7,"&lt;&gt;"""),"")</f>
        <v>133.07791666666665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1441</v>
      </c>
      <c r="C13" s="129">
        <v>1438</v>
      </c>
      <c r="D13" s="129">
        <v>1422</v>
      </c>
      <c r="E13" s="129">
        <v>1414</v>
      </c>
      <c r="F13" s="129">
        <v>1400</v>
      </c>
      <c r="G13" s="129">
        <v>1083.2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>
        <v>790.9</v>
      </c>
      <c r="Y13" s="130">
        <v>1085.5999999999999</v>
      </c>
      <c r="Z13" s="131"/>
      <c r="AA13" s="132">
        <f t="shared" si="0"/>
        <v>10074.700000000001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>
        <v>500</v>
      </c>
      <c r="I15" s="133">
        <v>500</v>
      </c>
      <c r="J15" s="133">
        <v>10.9</v>
      </c>
      <c r="K15" s="133"/>
      <c r="L15" s="133"/>
      <c r="M15" s="133"/>
      <c r="N15" s="133"/>
      <c r="O15" s="133"/>
      <c r="P15" s="133"/>
      <c r="Q15" s="133"/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319.7</v>
      </c>
      <c r="X15" s="133"/>
      <c r="Y15" s="133"/>
      <c r="Z15" s="131"/>
      <c r="AA15" s="132">
        <f t="shared" si="0"/>
        <v>3830.6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1441</v>
      </c>
      <c r="C16" s="135">
        <f t="shared" si="1"/>
        <v>1438</v>
      </c>
      <c r="D16" s="135">
        <f t="shared" si="1"/>
        <v>1422</v>
      </c>
      <c r="E16" s="135">
        <f t="shared" si="1"/>
        <v>1414</v>
      </c>
      <c r="F16" s="135">
        <f t="shared" si="1"/>
        <v>1400</v>
      </c>
      <c r="G16" s="135">
        <f t="shared" si="1"/>
        <v>1083.2</v>
      </c>
      <c r="H16" s="135">
        <f t="shared" si="1"/>
        <v>500</v>
      </c>
      <c r="I16" s="135">
        <f t="shared" si="1"/>
        <v>500</v>
      </c>
      <c r="J16" s="135">
        <f t="shared" si="1"/>
        <v>10.9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500</v>
      </c>
      <c r="S16" s="135">
        <f t="shared" si="1"/>
        <v>500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319.7</v>
      </c>
      <c r="X16" s="135">
        <f t="shared" si="1"/>
        <v>790.9</v>
      </c>
      <c r="Y16" s="135">
        <f t="shared" si="1"/>
        <v>1085.5999999999999</v>
      </c>
      <c r="Z16" s="136" t="str">
        <f t="shared" si="1"/>
        <v/>
      </c>
      <c r="AA16" s="90">
        <f t="shared" si="0"/>
        <v>13905.300000000001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120.1</v>
      </c>
      <c r="I21" s="129">
        <v>309.7</v>
      </c>
      <c r="J21" s="129">
        <v>426</v>
      </c>
      <c r="K21" s="129">
        <v>424.1</v>
      </c>
      <c r="L21" s="129">
        <v>442.3</v>
      </c>
      <c r="M21" s="129">
        <v>786</v>
      </c>
      <c r="N21" s="129">
        <v>787.1</v>
      </c>
      <c r="O21" s="129">
        <v>616.4</v>
      </c>
      <c r="P21" s="129">
        <v>848.3</v>
      </c>
      <c r="Q21" s="129">
        <v>141.69999999999999</v>
      </c>
      <c r="R21" s="129">
        <v>546.5</v>
      </c>
      <c r="S21" s="129">
        <v>318.5</v>
      </c>
      <c r="T21" s="129">
        <v>157.1</v>
      </c>
      <c r="U21" s="129">
        <v>95.7</v>
      </c>
      <c r="V21" s="129">
        <v>481</v>
      </c>
      <c r="W21" s="129">
        <v>358.9</v>
      </c>
      <c r="X21" s="129"/>
      <c r="Y21" s="130"/>
      <c r="Z21" s="131"/>
      <c r="AA21" s="132">
        <f t="shared" si="2"/>
        <v>6859.4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440</v>
      </c>
      <c r="D23" s="133">
        <v>500</v>
      </c>
      <c r="E23" s="133">
        <v>500</v>
      </c>
      <c r="F23" s="133">
        <v>500</v>
      </c>
      <c r="G23" s="133">
        <v>500</v>
      </c>
      <c r="H23" s="133"/>
      <c r="I23" s="133"/>
      <c r="J23" s="133"/>
      <c r="K23" s="133">
        <v>300</v>
      </c>
      <c r="L23" s="133">
        <v>300</v>
      </c>
      <c r="M23" s="133">
        <v>300</v>
      </c>
      <c r="N23" s="133">
        <v>300</v>
      </c>
      <c r="O23" s="133">
        <v>500</v>
      </c>
      <c r="P23" s="133">
        <v>202.8</v>
      </c>
      <c r="Q23" s="133">
        <v>88.5</v>
      </c>
      <c r="R23" s="133"/>
      <c r="S23" s="133"/>
      <c r="T23" s="133"/>
      <c r="U23" s="133"/>
      <c r="V23" s="133"/>
      <c r="W23" s="133"/>
      <c r="X23" s="133">
        <v>500</v>
      </c>
      <c r="Y23" s="133">
        <v>500</v>
      </c>
      <c r="Z23" s="131"/>
      <c r="AA23" s="132">
        <f t="shared" si="2"/>
        <v>5931.3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440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120.1</v>
      </c>
      <c r="I24" s="135">
        <f t="shared" si="3"/>
        <v>309.7</v>
      </c>
      <c r="J24" s="135">
        <f t="shared" si="3"/>
        <v>426</v>
      </c>
      <c r="K24" s="135">
        <f t="shared" si="3"/>
        <v>724.1</v>
      </c>
      <c r="L24" s="135">
        <f t="shared" si="3"/>
        <v>742.3</v>
      </c>
      <c r="M24" s="135">
        <f t="shared" si="3"/>
        <v>1086</v>
      </c>
      <c r="N24" s="135">
        <f t="shared" si="3"/>
        <v>1087.0999999999999</v>
      </c>
      <c r="O24" s="135">
        <f t="shared" si="3"/>
        <v>1116.4000000000001</v>
      </c>
      <c r="P24" s="135">
        <f t="shared" si="3"/>
        <v>1051.0999999999999</v>
      </c>
      <c r="Q24" s="135">
        <f t="shared" si="3"/>
        <v>230.2</v>
      </c>
      <c r="R24" s="135">
        <f t="shared" si="3"/>
        <v>546.5</v>
      </c>
      <c r="S24" s="135">
        <f t="shared" si="3"/>
        <v>318.5</v>
      </c>
      <c r="T24" s="135">
        <f t="shared" si="3"/>
        <v>157.1</v>
      </c>
      <c r="U24" s="135">
        <f t="shared" si="3"/>
        <v>95.7</v>
      </c>
      <c r="V24" s="135">
        <f t="shared" si="3"/>
        <v>481</v>
      </c>
      <c r="W24" s="135">
        <f t="shared" si="3"/>
        <v>358.9</v>
      </c>
      <c r="X24" s="135">
        <f t="shared" si="3"/>
        <v>500</v>
      </c>
      <c r="Y24" s="135">
        <f t="shared" si="3"/>
        <v>500</v>
      </c>
      <c r="Z24" s="136" t="str">
        <f t="shared" si="3"/>
        <v/>
      </c>
      <c r="AA24" s="90">
        <f t="shared" si="2"/>
        <v>12790.7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2025-01-26T12:09:22Z</dcterms:created>
  <dcterms:modified xsi:type="dcterms:W3CDTF">2025-01-26T12:09:24Z</dcterms:modified>
</cp:coreProperties>
</file>