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40" windowHeight="1242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<sst xmlns="http://schemas.openxmlformats.org/spreadsheetml/2006/main" count="119" uniqueCount="54">
  <si>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24/01/2025 23:26:34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</si>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</sst>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4FC9-4837-BAF2-E6CF37D83B8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18">
                  <c:v>1.3</c:v>
                </c:pt>
                <c:pt idx="20">
                  <c:v>1.3</c:v>
                </c:pt>
                <c:pt idx="22">
                  <c:v>1.3</c:v>
                </c:pt>
                <c:pt idx="23">
                  <c:v>1.3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FC9-4837-BAF2-E6CF37D83B8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">
                  <c:v>2.3660000000000001</c:v>
                </c:pt>
                <c:pt idx="2">
                  <c:v>2.359</c:v>
                </c:pt>
                <c:pt idx="3">
                  <c:v>2.3319999999999999</c:v>
                </c:pt>
                <c:pt idx="4">
                  <c:v>2.2309999999999999</c:v>
                </c:pt>
                <c:pt idx="5">
                  <c:v>2.222</c:v>
                </c:pt>
                <c:pt idx="6">
                  <c:v>2.3530000000000002</c:v>
                </c:pt>
                <c:pt idx="17">
                  <c:v>1.3859999999999999</c:v>
                </c:pt>
                <c:pt idx="18">
                  <c:v>0.40200000000000002</c:v>
                </c:pt>
                <c:pt idx="19">
                  <c:v>1.77</c:v>
                </c:pt>
                <c:pt idx="20">
                  <c:v>0.70300000000000007</c:v>
                </c:pt>
                <c:pt idx="22">
                  <c:v>0.80300000000000005</c:v>
                </c:pt>
                <c:pt idx="23">
                  <c:v>1.05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FC9-4837-BAF2-E6CF37D83B8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0.35299999999999998</c:v>
                </c:pt>
                <c:pt idx="1">
                  <c:v>2.6749999999999998</c:v>
                </c:pt>
                <c:pt idx="2">
                  <c:v>2.5939999999999999</c:v>
                </c:pt>
                <c:pt idx="3">
                  <c:v>3.25</c:v>
                </c:pt>
                <c:pt idx="4">
                  <c:v>5.23</c:v>
                </c:pt>
                <c:pt idx="5">
                  <c:v>2.4289999999999998</c:v>
                </c:pt>
                <c:pt idx="6">
                  <c:v>2.92</c:v>
                </c:pt>
                <c:pt idx="7">
                  <c:v>0.58899999999999997</c:v>
                </c:pt>
                <c:pt idx="8">
                  <c:v>3.7149999999999999</c:v>
                </c:pt>
                <c:pt idx="12">
                  <c:v>4.5049999999999999</c:v>
                </c:pt>
                <c:pt idx="13">
                  <c:v>14.465</c:v>
                </c:pt>
                <c:pt idx="14">
                  <c:v>26.283999999999999</c:v>
                </c:pt>
                <c:pt idx="15">
                  <c:v>21.966999999999999</c:v>
                </c:pt>
                <c:pt idx="16">
                  <c:v>11.542</c:v>
                </c:pt>
                <c:pt idx="17">
                  <c:v>8.4789999999999992</c:v>
                </c:pt>
                <c:pt idx="18">
                  <c:v>17.03</c:v>
                </c:pt>
                <c:pt idx="19">
                  <c:v>4.4039999999999999</c:v>
                </c:pt>
                <c:pt idx="20">
                  <c:v>11.36</c:v>
                </c:pt>
                <c:pt idx="21">
                  <c:v>7.1580000000000004</c:v>
                </c:pt>
                <c:pt idx="22">
                  <c:v>2.27</c:v>
                </c:pt>
                <c:pt idx="23">
                  <c:v>5.68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FC9-4837-BAF2-E6CF37D83B8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4FC9-4837-BAF2-E6CF37D83B8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4FC9-4837-BAF2-E6CF37D83B8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4FC9-4837-BAF2-E6CF37D83B8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4FC9-4837-BAF2-E6CF37D83B8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4FC9-4837-BAF2-E6CF37D83B8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18.126000000000001</c:v>
                </c:pt>
                <c:pt idx="1">
                  <c:v>16.321000000000002</c:v>
                </c:pt>
                <c:pt idx="2">
                  <c:v>8.9329999999999998</c:v>
                </c:pt>
                <c:pt idx="3">
                  <c:v>13.856999999999999</c:v>
                </c:pt>
                <c:pt idx="4">
                  <c:v>6.8769999999999998</c:v>
                </c:pt>
                <c:pt idx="5">
                  <c:v>10.51</c:v>
                </c:pt>
                <c:pt idx="7">
                  <c:v>11.536</c:v>
                </c:pt>
                <c:pt idx="8">
                  <c:v>46.25</c:v>
                </c:pt>
                <c:pt idx="9">
                  <c:v>0.245</c:v>
                </c:pt>
                <c:pt idx="15">
                  <c:v>10.266</c:v>
                </c:pt>
                <c:pt idx="16">
                  <c:v>7.3310000000000004</c:v>
                </c:pt>
                <c:pt idx="17">
                  <c:v>14</c:v>
                </c:pt>
                <c:pt idx="18">
                  <c:v>21.238</c:v>
                </c:pt>
                <c:pt idx="19">
                  <c:v>15</c:v>
                </c:pt>
                <c:pt idx="20">
                  <c:v>25.157</c:v>
                </c:pt>
                <c:pt idx="21">
                  <c:v>15.680999999999999</c:v>
                </c:pt>
                <c:pt idx="22">
                  <c:v>14.15</c:v>
                </c:pt>
                <c:pt idx="23">
                  <c:v>23.356000000000002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FC9-4837-BAF2-E6CF37D83B85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19.600000000000001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FC9-4837-BAF2-E6CF37D83B8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">
                  <c:v>15.68</c:v>
                </c:pt>
                <c:pt idx="2">
                  <c:v>16.724</c:v>
                </c:pt>
                <c:pt idx="3">
                  <c:v>14.047000000000001</c:v>
                </c:pt>
                <c:pt idx="4">
                  <c:v>16.448999999999998</c:v>
                </c:pt>
                <c:pt idx="5">
                  <c:v>15.89</c:v>
                </c:pt>
                <c:pt idx="6">
                  <c:v>1.1200000000000001</c:v>
                </c:pt>
                <c:pt idx="7">
                  <c:v>1.7210000000000001</c:v>
                </c:pt>
                <c:pt idx="8">
                  <c:v>20.951999999999998</c:v>
                </c:pt>
                <c:pt idx="9">
                  <c:v>30.863</c:v>
                </c:pt>
                <c:pt idx="10">
                  <c:v>34.003999999999998</c:v>
                </c:pt>
                <c:pt idx="11">
                  <c:v>29.077999999999999</c:v>
                </c:pt>
                <c:pt idx="12">
                  <c:v>17.297000000000001</c:v>
                </c:pt>
                <c:pt idx="13">
                  <c:v>8.2319999999999993</c:v>
                </c:pt>
                <c:pt idx="14">
                  <c:v>9.0679999999999996</c:v>
                </c:pt>
                <c:pt idx="17">
                  <c:v>1.786</c:v>
                </c:pt>
                <c:pt idx="18">
                  <c:v>1.1480000000000001</c:v>
                </c:pt>
                <c:pt idx="19">
                  <c:v>2.1360000000000001</c:v>
                </c:pt>
                <c:pt idx="20">
                  <c:v>3.7789999999999999</c:v>
                </c:pt>
                <c:pt idx="22">
                  <c:v>2.9539999999999997</c:v>
                </c:pt>
                <c:pt idx="23">
                  <c:v>3.024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FC9-4837-BAF2-E6CF37D83B8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4FC9-4837-BAF2-E6CF37D83B8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6">
                  <c:v>0.72399999999999998</c:v>
                </c:pt>
                <c:pt idx="7">
                  <c:v>34.506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4FC9-4837-BAF2-E6CF37D83B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112.25</c:v>
                </c:pt>
                <c:pt idx="1">
                  <c:v>106.79</c:v>
                </c:pt>
                <c:pt idx="2">
                  <c:v>103.75</c:v>
                </c:pt>
                <c:pt idx="3">
                  <c:v>100.42</c:v>
                </c:pt>
                <c:pt idx="4">
                  <c:v>98.69</c:v>
                </c:pt>
                <c:pt idx="5">
                  <c:v>100.05</c:v>
                </c:pt>
                <c:pt idx="6">
                  <c:v>109.42</c:v>
                </c:pt>
                <c:pt idx="7">
                  <c:v>120.07</c:v>
                </c:pt>
                <c:pt idx="8">
                  <c:v>110.75</c:v>
                </c:pt>
                <c:pt idx="9">
                  <c:v>102.65</c:v>
                </c:pt>
                <c:pt idx="10">
                  <c:v>89.61</c:v>
                </c:pt>
                <c:pt idx="11">
                  <c:v>64.63</c:v>
                </c:pt>
                <c:pt idx="12">
                  <c:v>84.83</c:v>
                </c:pt>
                <c:pt idx="13">
                  <c:v>85.36</c:v>
                </c:pt>
                <c:pt idx="14">
                  <c:v>97.94</c:v>
                </c:pt>
                <c:pt idx="15">
                  <c:v>118.27</c:v>
                </c:pt>
                <c:pt idx="16">
                  <c:v>153.33000000000001</c:v>
                </c:pt>
                <c:pt idx="17">
                  <c:v>165.84</c:v>
                </c:pt>
                <c:pt idx="18">
                  <c:v>162.54</c:v>
                </c:pt>
                <c:pt idx="19">
                  <c:v>170.39</c:v>
                </c:pt>
                <c:pt idx="20">
                  <c:v>159.87</c:v>
                </c:pt>
                <c:pt idx="21">
                  <c:v>142.41999999999999</c:v>
                </c:pt>
                <c:pt idx="22">
                  <c:v>138.49</c:v>
                </c:pt>
                <c:pt idx="23">
                  <c:v>126.69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FC9-4837-BAF2-E6CF37D83B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4C48-48F0-9F7F-914AC4F5D5A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4C48-48F0-9F7F-914AC4F5D5A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7">
                  <c:v>2.4</c:v>
                </c:pt>
                <c:pt idx="10">
                  <c:v>2.9</c:v>
                </c:pt>
                <c:pt idx="11">
                  <c:v>4</c:v>
                </c:pt>
                <c:pt idx="12">
                  <c:v>1.4</c:v>
                </c:pt>
                <c:pt idx="14">
                  <c:v>4.6740000000000004</c:v>
                </c:pt>
                <c:pt idx="15">
                  <c:v>4.8869999999999996</c:v>
                </c:pt>
                <c:pt idx="16">
                  <c:v>5.1020000000000003</c:v>
                </c:pt>
                <c:pt idx="18">
                  <c:v>3.242</c:v>
                </c:pt>
                <c:pt idx="21">
                  <c:v>5.1029999999999998</c:v>
                </c:pt>
                <c:pt idx="22">
                  <c:v>5.016</c:v>
                </c:pt>
                <c:pt idx="23">
                  <c:v>3.9860000000000002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C48-48F0-9F7F-914AC4F5D5A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">
                  <c:v>28</c:v>
                </c:pt>
                <c:pt idx="2">
                  <c:v>28</c:v>
                </c:pt>
                <c:pt idx="3">
                  <c:v>28</c:v>
                </c:pt>
                <c:pt idx="4">
                  <c:v>27.82</c:v>
                </c:pt>
                <c:pt idx="5">
                  <c:v>27.733000000000001</c:v>
                </c:pt>
                <c:pt idx="6">
                  <c:v>6</c:v>
                </c:pt>
                <c:pt idx="7">
                  <c:v>6.492</c:v>
                </c:pt>
                <c:pt idx="8">
                  <c:v>9.6289999999999996</c:v>
                </c:pt>
                <c:pt idx="9">
                  <c:v>19.164000000000001</c:v>
                </c:pt>
                <c:pt idx="10">
                  <c:v>17.3</c:v>
                </c:pt>
                <c:pt idx="11">
                  <c:v>11.055</c:v>
                </c:pt>
                <c:pt idx="12">
                  <c:v>4.3640000000000008</c:v>
                </c:pt>
                <c:pt idx="13">
                  <c:v>6.1259999999999994</c:v>
                </c:pt>
                <c:pt idx="14">
                  <c:v>12.044</c:v>
                </c:pt>
                <c:pt idx="15">
                  <c:v>11.932</c:v>
                </c:pt>
                <c:pt idx="16">
                  <c:v>3.9049999999999998</c:v>
                </c:pt>
                <c:pt idx="18">
                  <c:v>4.9749999999999996</c:v>
                </c:pt>
                <c:pt idx="20">
                  <c:v>0.90400000000000003</c:v>
                </c:pt>
                <c:pt idx="21">
                  <c:v>10.259</c:v>
                </c:pt>
                <c:pt idx="22">
                  <c:v>4.875</c:v>
                </c:pt>
                <c:pt idx="23">
                  <c:v>4.2469999999999999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C48-48F0-9F7F-914AC4F5D5A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4C48-48F0-9F7F-914AC4F5D5A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4C48-48F0-9F7F-914AC4F5D5A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4C48-48F0-9F7F-914AC4F5D5A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4C48-48F0-9F7F-914AC4F5D5A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4C48-48F0-9F7F-914AC4F5D5A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4C48-48F0-9F7F-914AC4F5D5AE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23.7</c:v>
                </c:pt>
                <c:pt idx="18">
                  <c:v>1.9</c:v>
                </c:pt>
                <c:pt idx="19">
                  <c:v>20.7</c:v>
                </c:pt>
                <c:pt idx="20">
                  <c:v>39.6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C48-48F0-9F7F-914AC4F5D5A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18.478999999999999</c:v>
                </c:pt>
                <c:pt idx="1">
                  <c:v>9.0419999999999998</c:v>
                </c:pt>
                <c:pt idx="2">
                  <c:v>2.61</c:v>
                </c:pt>
                <c:pt idx="3">
                  <c:v>5.4859999999999998</c:v>
                </c:pt>
                <c:pt idx="4">
                  <c:v>2.9670000000000001</c:v>
                </c:pt>
                <c:pt idx="5">
                  <c:v>3.3180000000000001</c:v>
                </c:pt>
                <c:pt idx="6">
                  <c:v>1.117</c:v>
                </c:pt>
                <c:pt idx="7">
                  <c:v>39.459999999999994</c:v>
                </c:pt>
                <c:pt idx="8">
                  <c:v>61.288000000000004</c:v>
                </c:pt>
                <c:pt idx="9">
                  <c:v>11.943999999999999</c:v>
                </c:pt>
                <c:pt idx="10">
                  <c:v>13.803999999999998</c:v>
                </c:pt>
                <c:pt idx="11">
                  <c:v>14.023</c:v>
                </c:pt>
                <c:pt idx="12">
                  <c:v>16.038</c:v>
                </c:pt>
                <c:pt idx="13">
                  <c:v>16.571000000000002</c:v>
                </c:pt>
                <c:pt idx="14">
                  <c:v>18.634</c:v>
                </c:pt>
                <c:pt idx="15">
                  <c:v>15.414</c:v>
                </c:pt>
                <c:pt idx="16">
                  <c:v>9.8659999999999997</c:v>
                </c:pt>
                <c:pt idx="17">
                  <c:v>1.9650000000000001</c:v>
                </c:pt>
                <c:pt idx="18">
                  <c:v>30.97</c:v>
                </c:pt>
                <c:pt idx="19">
                  <c:v>2.5739999999999998</c:v>
                </c:pt>
                <c:pt idx="20">
                  <c:v>1.764</c:v>
                </c:pt>
                <c:pt idx="21">
                  <c:v>27.036999999999999</c:v>
                </c:pt>
                <c:pt idx="22">
                  <c:v>11.586</c:v>
                </c:pt>
                <c:pt idx="23">
                  <c:v>26.177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C48-48F0-9F7F-914AC4F5D5A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4C48-48F0-9F7F-914AC4F5D5A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4C48-48F0-9F7F-914AC4F5D5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112.25</c:v>
                </c:pt>
                <c:pt idx="1">
                  <c:v>106.79</c:v>
                </c:pt>
                <c:pt idx="2">
                  <c:v>103.75</c:v>
                </c:pt>
                <c:pt idx="3">
                  <c:v>100.42</c:v>
                </c:pt>
                <c:pt idx="4">
                  <c:v>98.69</c:v>
                </c:pt>
                <c:pt idx="5">
                  <c:v>100.05</c:v>
                </c:pt>
                <c:pt idx="6">
                  <c:v>109.42</c:v>
                </c:pt>
                <c:pt idx="7">
                  <c:v>120.07</c:v>
                </c:pt>
                <c:pt idx="8">
                  <c:v>110.75</c:v>
                </c:pt>
                <c:pt idx="9">
                  <c:v>102.65</c:v>
                </c:pt>
                <c:pt idx="10">
                  <c:v>89.61</c:v>
                </c:pt>
                <c:pt idx="11">
                  <c:v>64.63</c:v>
                </c:pt>
                <c:pt idx="12">
                  <c:v>84.83</c:v>
                </c:pt>
                <c:pt idx="13">
                  <c:v>85.36</c:v>
                </c:pt>
                <c:pt idx="14">
                  <c:v>97.94</c:v>
                </c:pt>
                <c:pt idx="15">
                  <c:v>118.27</c:v>
                </c:pt>
                <c:pt idx="16">
                  <c:v>153.33000000000001</c:v>
                </c:pt>
                <c:pt idx="17">
                  <c:v>165.84</c:v>
                </c:pt>
                <c:pt idx="18">
                  <c:v>162.54</c:v>
                </c:pt>
                <c:pt idx="19">
                  <c:v>170.39</c:v>
                </c:pt>
                <c:pt idx="20">
                  <c:v>159.87</c:v>
                </c:pt>
                <c:pt idx="21">
                  <c:v>142.41999999999999</c:v>
                </c:pt>
                <c:pt idx="22">
                  <c:v>138.49</c:v>
                </c:pt>
                <c:pt idx="23">
                  <c:v>126.69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C48-48F0-9F7F-914AC4F5D5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45682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18.479000000000003</v>
      </c>
      <c r="C4" s="18">
        <v>37.042000000000002</v>
      </c>
      <c r="D4" s="18">
        <v>30.61</v>
      </c>
      <c r="E4" s="18">
        <v>33.485999999999997</v>
      </c>
      <c r="F4" s="18">
        <v>30.786999999999999</v>
      </c>
      <c r="G4" s="18">
        <v>31.051000000000002</v>
      </c>
      <c r="H4" s="18">
        <v>7.117</v>
      </c>
      <c r="I4" s="18">
        <v>48.352000000000004</v>
      </c>
      <c r="J4" s="18">
        <v>70.916999999999987</v>
      </c>
      <c r="K4" s="18">
        <v>31.108000000000001</v>
      </c>
      <c r="L4" s="18">
        <v>34.003999999999998</v>
      </c>
      <c r="M4" s="18">
        <v>29.077999999999999</v>
      </c>
      <c r="N4" s="18">
        <v>21.802</v>
      </c>
      <c r="O4" s="18">
        <v>22.697000000000003</v>
      </c>
      <c r="P4" s="18">
        <v>35.352000000000004</v>
      </c>
      <c r="Q4" s="18">
        <v>32.233000000000004</v>
      </c>
      <c r="R4" s="18">
        <v>18.873000000000001</v>
      </c>
      <c r="S4" s="18">
        <v>25.651</v>
      </c>
      <c r="T4" s="18">
        <v>41.118000000000002</v>
      </c>
      <c r="U4" s="18">
        <v>23.31</v>
      </c>
      <c r="V4" s="18">
        <v>42.298999999999999</v>
      </c>
      <c r="W4" s="18">
        <v>42.439</v>
      </c>
      <c r="X4" s="18">
        <v>21.477</v>
      </c>
      <c r="Y4" s="18">
        <v>34.410000000000004</v>
      </c>
      <c r="Z4" s="19"/>
      <c r="AA4" s="20">
        <f>SUM(B4:Z4)</f>
        <v>763.69199999999989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112.25</v>
      </c>
      <c r="C7" s="28">
        <v>106.79</v>
      </c>
      <c r="D7" s="28">
        <v>103.75</v>
      </c>
      <c r="E7" s="28">
        <v>100.42</v>
      </c>
      <c r="F7" s="28">
        <v>98.69</v>
      </c>
      <c r="G7" s="28">
        <v>100.05</v>
      </c>
      <c r="H7" s="28">
        <v>109.42</v>
      </c>
      <c r="I7" s="28">
        <v>120.07</v>
      </c>
      <c r="J7" s="28">
        <v>110.75</v>
      </c>
      <c r="K7" s="28">
        <v>102.65</v>
      </c>
      <c r="L7" s="28">
        <v>89.61</v>
      </c>
      <c r="M7" s="28">
        <v>64.63</v>
      </c>
      <c r="N7" s="28">
        <v>84.83</v>
      </c>
      <c r="O7" s="28">
        <v>85.36</v>
      </c>
      <c r="P7" s="28">
        <v>97.94</v>
      </c>
      <c r="Q7" s="28">
        <v>118.27</v>
      </c>
      <c r="R7" s="28">
        <v>153.33000000000001</v>
      </c>
      <c r="S7" s="28">
        <v>165.84</v>
      </c>
      <c r="T7" s="28">
        <v>162.54</v>
      </c>
      <c r="U7" s="28">
        <v>170.39</v>
      </c>
      <c r="V7" s="28">
        <v>159.87</v>
      </c>
      <c r="W7" s="28">
        <v>142.41999999999999</v>
      </c>
      <c r="X7" s="28">
        <v>138.49</v>
      </c>
      <c r="Y7" s="28">
        <v>126.69</v>
      </c>
      <c r="Z7" s="29"/>
      <c r="AA7" s="30">
        <f>IF(SUM(B7:Z7)&lt;&gt;0,AVERAGEIF(B7:Z7,"&lt;&gt;"""),"")</f>
        <v>117.71041666666666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18.126000000000001</v>
      </c>
      <c r="C12" s="52">
        <v>16.321000000000002</v>
      </c>
      <c r="D12" s="52">
        <v>8.9329999999999998</v>
      </c>
      <c r="E12" s="52">
        <v>13.856999999999999</v>
      </c>
      <c r="F12" s="52">
        <v>6.8769999999999998</v>
      </c>
      <c r="G12" s="52">
        <v>10.51</v>
      </c>
      <c r="H12" s="52"/>
      <c r="I12" s="52">
        <v>11.536</v>
      </c>
      <c r="J12" s="52">
        <v>46.25</v>
      </c>
      <c r="K12" s="52">
        <v>0.245</v>
      </c>
      <c r="L12" s="52"/>
      <c r="M12" s="52"/>
      <c r="N12" s="52"/>
      <c r="O12" s="52"/>
      <c r="P12" s="52"/>
      <c r="Q12" s="52">
        <v>10.266</v>
      </c>
      <c r="R12" s="52">
        <v>7.3310000000000004</v>
      </c>
      <c r="S12" s="52">
        <v>14</v>
      </c>
      <c r="T12" s="52">
        <v>21.238</v>
      </c>
      <c r="U12" s="52">
        <v>15</v>
      </c>
      <c r="V12" s="52">
        <v>25.157</v>
      </c>
      <c r="W12" s="52">
        <v>15.680999999999999</v>
      </c>
      <c r="X12" s="52">
        <v>14.15</v>
      </c>
      <c r="Y12" s="52">
        <v>23.356000000000002</v>
      </c>
      <c r="Z12" s="53"/>
      <c r="AA12" s="54">
        <f t="shared" si="0"/>
        <v>278.83400000000006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>
        <v>0.72399999999999998</v>
      </c>
      <c r="I13" s="52">
        <v>34.506</v>
      </c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35.229999999999997</v>
      </c>
    </row>
    <row r="14" spans="1:27" ht="24.95" customHeight="1" x14ac:dyDescent="0.2">
      <c r="A14" s="55" t="s">
        <v>10</v>
      </c>
      <c r="B14" s="56"/>
      <c r="C14" s="57">
        <v>15.68</v>
      </c>
      <c r="D14" s="57">
        <v>16.724</v>
      </c>
      <c r="E14" s="57">
        <v>14.047000000000001</v>
      </c>
      <c r="F14" s="57">
        <v>16.448999999999998</v>
      </c>
      <c r="G14" s="57">
        <v>15.89</v>
      </c>
      <c r="H14" s="57">
        <v>1.1200000000000001</v>
      </c>
      <c r="I14" s="57">
        <v>1.7210000000000001</v>
      </c>
      <c r="J14" s="57">
        <v>20.951999999999998</v>
      </c>
      <c r="K14" s="57">
        <v>30.863</v>
      </c>
      <c r="L14" s="57">
        <v>34.003999999999998</v>
      </c>
      <c r="M14" s="57">
        <v>29.077999999999999</v>
      </c>
      <c r="N14" s="57">
        <v>17.297000000000001</v>
      </c>
      <c r="O14" s="57">
        <v>8.2319999999999993</v>
      </c>
      <c r="P14" s="57">
        <v>9.0679999999999996</v>
      </c>
      <c r="Q14" s="57"/>
      <c r="R14" s="57"/>
      <c r="S14" s="57">
        <v>1.786</v>
      </c>
      <c r="T14" s="57">
        <v>1.1480000000000001</v>
      </c>
      <c r="U14" s="57">
        <v>2.1360000000000001</v>
      </c>
      <c r="V14" s="57">
        <v>3.7789999999999999</v>
      </c>
      <c r="W14" s="57"/>
      <c r="X14" s="57">
        <v>2.9539999999999997</v>
      </c>
      <c r="Y14" s="57">
        <v>3.024</v>
      </c>
      <c r="Z14" s="58"/>
      <c r="AA14" s="59">
        <f t="shared" si="0"/>
        <v>245.952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18.126000000000001</v>
      </c>
      <c r="C16" s="62">
        <f t="shared" si="1"/>
        <v>32.001000000000005</v>
      </c>
      <c r="D16" s="62">
        <f t="shared" si="1"/>
        <v>25.657</v>
      </c>
      <c r="E16" s="62">
        <f t="shared" si="1"/>
        <v>27.904</v>
      </c>
      <c r="F16" s="62">
        <f t="shared" si="1"/>
        <v>23.325999999999997</v>
      </c>
      <c r="G16" s="62">
        <f t="shared" si="1"/>
        <v>26.4</v>
      </c>
      <c r="H16" s="62">
        <f t="shared" si="1"/>
        <v>1.8440000000000001</v>
      </c>
      <c r="I16" s="62">
        <f t="shared" si="1"/>
        <v>47.763000000000005</v>
      </c>
      <c r="J16" s="62">
        <f t="shared" si="1"/>
        <v>67.201999999999998</v>
      </c>
      <c r="K16" s="62">
        <f t="shared" si="1"/>
        <v>31.108000000000001</v>
      </c>
      <c r="L16" s="62">
        <f t="shared" si="1"/>
        <v>34.003999999999998</v>
      </c>
      <c r="M16" s="62">
        <f t="shared" si="1"/>
        <v>29.077999999999999</v>
      </c>
      <c r="N16" s="62">
        <f t="shared" si="1"/>
        <v>17.297000000000001</v>
      </c>
      <c r="O16" s="62">
        <f t="shared" si="1"/>
        <v>8.2319999999999993</v>
      </c>
      <c r="P16" s="62">
        <f t="shared" si="1"/>
        <v>9.0679999999999996</v>
      </c>
      <c r="Q16" s="62">
        <f t="shared" si="1"/>
        <v>10.266</v>
      </c>
      <c r="R16" s="62">
        <f t="shared" si="1"/>
        <v>7.3310000000000004</v>
      </c>
      <c r="S16" s="62">
        <f t="shared" si="1"/>
        <v>15.786</v>
      </c>
      <c r="T16" s="62">
        <f t="shared" si="1"/>
        <v>22.385999999999999</v>
      </c>
      <c r="U16" s="62">
        <f t="shared" si="1"/>
        <v>17.135999999999999</v>
      </c>
      <c r="V16" s="62">
        <f t="shared" si="1"/>
        <v>28.936</v>
      </c>
      <c r="W16" s="62">
        <f t="shared" si="1"/>
        <v>15.680999999999999</v>
      </c>
      <c r="X16" s="62">
        <f t="shared" si="1"/>
        <v>17.103999999999999</v>
      </c>
      <c r="Y16" s="62">
        <f t="shared" si="1"/>
        <v>26.380000000000003</v>
      </c>
      <c r="Z16" s="63" t="str">
        <f t="shared" si="1"/>
        <v/>
      </c>
      <c r="AA16" s="64">
        <f>SUM(AA10:AA15)</f>
        <v>560.01600000000008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>
        <v>1.3</v>
      </c>
      <c r="U19" s="72"/>
      <c r="V19" s="72">
        <v>1.3</v>
      </c>
      <c r="W19" s="72"/>
      <c r="X19" s="72">
        <v>1.3</v>
      </c>
      <c r="Y19" s="72">
        <v>1.3</v>
      </c>
      <c r="Z19" s="73"/>
      <c r="AA19" s="74">
        <f t="shared" ref="AA19:AA25" si="2">SUM(B19:Z19)</f>
        <v>5.2</v>
      </c>
    </row>
    <row r="20" spans="1:27" ht="24.95" customHeight="1" x14ac:dyDescent="0.2">
      <c r="A20" s="75" t="s">
        <v>15</v>
      </c>
      <c r="B20" s="76"/>
      <c r="C20" s="77">
        <v>2.3660000000000001</v>
      </c>
      <c r="D20" s="77">
        <v>2.359</v>
      </c>
      <c r="E20" s="77">
        <v>2.3319999999999999</v>
      </c>
      <c r="F20" s="77">
        <v>2.2309999999999999</v>
      </c>
      <c r="G20" s="77">
        <v>2.222</v>
      </c>
      <c r="H20" s="77">
        <v>2.3530000000000002</v>
      </c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>
        <v>1.3859999999999999</v>
      </c>
      <c r="T20" s="77">
        <v>0.40200000000000002</v>
      </c>
      <c r="U20" s="77">
        <v>1.77</v>
      </c>
      <c r="V20" s="77">
        <v>0.70300000000000007</v>
      </c>
      <c r="W20" s="77"/>
      <c r="X20" s="77">
        <v>0.80300000000000005</v>
      </c>
      <c r="Y20" s="77">
        <v>1.05</v>
      </c>
      <c r="Z20" s="78"/>
      <c r="AA20" s="79">
        <f t="shared" si="2"/>
        <v>19.977</v>
      </c>
    </row>
    <row r="21" spans="1:27" ht="24.95" customHeight="1" x14ac:dyDescent="0.2">
      <c r="A21" s="75" t="s">
        <v>16</v>
      </c>
      <c r="B21" s="80">
        <v>0.35299999999999998</v>
      </c>
      <c r="C21" s="81">
        <v>2.6749999999999998</v>
      </c>
      <c r="D21" s="81">
        <v>2.5939999999999999</v>
      </c>
      <c r="E21" s="81">
        <v>3.25</v>
      </c>
      <c r="F21" s="81">
        <v>5.23</v>
      </c>
      <c r="G21" s="81">
        <v>2.4289999999999998</v>
      </c>
      <c r="H21" s="81">
        <v>2.92</v>
      </c>
      <c r="I21" s="81">
        <v>0.58899999999999997</v>
      </c>
      <c r="J21" s="81">
        <v>3.7149999999999999</v>
      </c>
      <c r="K21" s="81"/>
      <c r="L21" s="81"/>
      <c r="M21" s="81"/>
      <c r="N21" s="81">
        <v>4.5049999999999999</v>
      </c>
      <c r="O21" s="81">
        <v>14.465</v>
      </c>
      <c r="P21" s="81">
        <v>26.283999999999999</v>
      </c>
      <c r="Q21" s="81">
        <v>21.966999999999999</v>
      </c>
      <c r="R21" s="81">
        <v>11.542</v>
      </c>
      <c r="S21" s="81">
        <v>8.4789999999999992</v>
      </c>
      <c r="T21" s="81">
        <v>17.03</v>
      </c>
      <c r="U21" s="81">
        <v>4.4039999999999999</v>
      </c>
      <c r="V21" s="81">
        <v>11.36</v>
      </c>
      <c r="W21" s="81">
        <v>7.1580000000000004</v>
      </c>
      <c r="X21" s="81">
        <v>2.27</v>
      </c>
      <c r="Y21" s="81">
        <v>5.68</v>
      </c>
      <c r="Z21" s="78"/>
      <c r="AA21" s="79">
        <f t="shared" si="2"/>
        <v>158.899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0.35299999999999998</v>
      </c>
      <c r="C26" s="88">
        <f t="shared" si="3"/>
        <v>5.0410000000000004</v>
      </c>
      <c r="D26" s="88">
        <f t="shared" si="3"/>
        <v>4.9529999999999994</v>
      </c>
      <c r="E26" s="88">
        <f t="shared" si="3"/>
        <v>5.5819999999999999</v>
      </c>
      <c r="F26" s="88">
        <f t="shared" si="3"/>
        <v>7.4610000000000003</v>
      </c>
      <c r="G26" s="88">
        <f t="shared" si="3"/>
        <v>4.6509999999999998</v>
      </c>
      <c r="H26" s="88">
        <f t="shared" si="3"/>
        <v>5.2729999999999997</v>
      </c>
      <c r="I26" s="88">
        <f t="shared" si="3"/>
        <v>0.58899999999999997</v>
      </c>
      <c r="J26" s="88">
        <f t="shared" si="3"/>
        <v>3.7149999999999999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4.5049999999999999</v>
      </c>
      <c r="O26" s="88">
        <f t="shared" si="3"/>
        <v>14.465</v>
      </c>
      <c r="P26" s="88">
        <f t="shared" si="3"/>
        <v>26.283999999999999</v>
      </c>
      <c r="Q26" s="88">
        <f t="shared" si="3"/>
        <v>21.966999999999999</v>
      </c>
      <c r="R26" s="88">
        <f t="shared" si="3"/>
        <v>11.542</v>
      </c>
      <c r="S26" s="88">
        <f t="shared" si="3"/>
        <v>9.8649999999999984</v>
      </c>
      <c r="T26" s="88">
        <f t="shared" si="3"/>
        <v>18.731999999999999</v>
      </c>
      <c r="U26" s="88">
        <f t="shared" si="3"/>
        <v>6.1739999999999995</v>
      </c>
      <c r="V26" s="88">
        <f t="shared" si="3"/>
        <v>13.363</v>
      </c>
      <c r="W26" s="88">
        <f t="shared" si="3"/>
        <v>7.1580000000000004</v>
      </c>
      <c r="X26" s="88">
        <f t="shared" si="3"/>
        <v>4.3730000000000002</v>
      </c>
      <c r="Y26" s="88">
        <f t="shared" si="3"/>
        <v>8.0299999999999994</v>
      </c>
      <c r="Z26" s="89" t="str">
        <f t="shared" si="3"/>
        <v/>
      </c>
      <c r="AA26" s="90">
        <f>SUM(AA19:AA25)</f>
        <v>184.07599999999999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18.478999999999999</v>
      </c>
      <c r="C30" s="77">
        <v>37.042000000000002</v>
      </c>
      <c r="D30" s="77">
        <v>30.61</v>
      </c>
      <c r="E30" s="77">
        <v>33.485999999999997</v>
      </c>
      <c r="F30" s="77">
        <v>30.786999999999999</v>
      </c>
      <c r="G30" s="77">
        <v>31.050999999999998</v>
      </c>
      <c r="H30" s="77">
        <v>7.117</v>
      </c>
      <c r="I30" s="77">
        <v>48.351999999999997</v>
      </c>
      <c r="J30" s="77">
        <v>70.917000000000002</v>
      </c>
      <c r="K30" s="77">
        <v>31.108000000000001</v>
      </c>
      <c r="L30" s="77">
        <v>34.003999999999998</v>
      </c>
      <c r="M30" s="77">
        <v>29.077999999999999</v>
      </c>
      <c r="N30" s="77">
        <v>21.802</v>
      </c>
      <c r="O30" s="77">
        <v>22.696999999999999</v>
      </c>
      <c r="P30" s="77">
        <v>35.351999999999997</v>
      </c>
      <c r="Q30" s="77">
        <v>32.232999999999997</v>
      </c>
      <c r="R30" s="77">
        <v>18.873000000000001</v>
      </c>
      <c r="S30" s="77">
        <v>25.651</v>
      </c>
      <c r="T30" s="77">
        <v>41.118000000000002</v>
      </c>
      <c r="U30" s="77">
        <v>23.31</v>
      </c>
      <c r="V30" s="77">
        <v>42.298999999999999</v>
      </c>
      <c r="W30" s="77">
        <v>22.838999999999999</v>
      </c>
      <c r="X30" s="77">
        <v>21.477</v>
      </c>
      <c r="Y30" s="77">
        <v>34.409999999999997</v>
      </c>
      <c r="Z30" s="78"/>
      <c r="AA30" s="79">
        <f>SUM(B30:Z30)</f>
        <v>744.09199999999987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18.478999999999999</v>
      </c>
      <c r="C32" s="62">
        <f t="shared" ref="C32:Z32" si="4">IF(LEN(C$2)&gt;0,SUM(C29:C31),"")</f>
        <v>37.042000000000002</v>
      </c>
      <c r="D32" s="62">
        <f t="shared" si="4"/>
        <v>30.61</v>
      </c>
      <c r="E32" s="62">
        <f t="shared" si="4"/>
        <v>33.485999999999997</v>
      </c>
      <c r="F32" s="62">
        <f t="shared" si="4"/>
        <v>30.786999999999999</v>
      </c>
      <c r="G32" s="62">
        <f t="shared" si="4"/>
        <v>31.050999999999998</v>
      </c>
      <c r="H32" s="62">
        <f t="shared" si="4"/>
        <v>7.117</v>
      </c>
      <c r="I32" s="62">
        <f t="shared" si="4"/>
        <v>48.351999999999997</v>
      </c>
      <c r="J32" s="62">
        <f t="shared" si="4"/>
        <v>70.917000000000002</v>
      </c>
      <c r="K32" s="62">
        <f t="shared" si="4"/>
        <v>31.108000000000001</v>
      </c>
      <c r="L32" s="62">
        <f t="shared" si="4"/>
        <v>34.003999999999998</v>
      </c>
      <c r="M32" s="62">
        <f t="shared" si="4"/>
        <v>29.077999999999999</v>
      </c>
      <c r="N32" s="62">
        <f t="shared" si="4"/>
        <v>21.802</v>
      </c>
      <c r="O32" s="62">
        <f t="shared" si="4"/>
        <v>22.696999999999999</v>
      </c>
      <c r="P32" s="62">
        <f t="shared" si="4"/>
        <v>35.351999999999997</v>
      </c>
      <c r="Q32" s="62">
        <f t="shared" si="4"/>
        <v>32.232999999999997</v>
      </c>
      <c r="R32" s="62">
        <f t="shared" si="4"/>
        <v>18.873000000000001</v>
      </c>
      <c r="S32" s="62">
        <f t="shared" si="4"/>
        <v>25.651</v>
      </c>
      <c r="T32" s="62">
        <f t="shared" si="4"/>
        <v>41.118000000000002</v>
      </c>
      <c r="U32" s="62">
        <f t="shared" si="4"/>
        <v>23.31</v>
      </c>
      <c r="V32" s="62">
        <f t="shared" si="4"/>
        <v>42.298999999999999</v>
      </c>
      <c r="W32" s="62">
        <f t="shared" si="4"/>
        <v>22.838999999999999</v>
      </c>
      <c r="X32" s="62">
        <f t="shared" si="4"/>
        <v>21.477</v>
      </c>
      <c r="Y32" s="62">
        <f t="shared" si="4"/>
        <v>34.409999999999997</v>
      </c>
      <c r="Z32" s="63" t="str">
        <f t="shared" si="4"/>
        <v/>
      </c>
      <c r="AA32" s="64">
        <f>SUM(AA29:AA31)</f>
        <v>744.09199999999987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>
        <v>19.600000000000001</v>
      </c>
      <c r="X39" s="99"/>
      <c r="Y39" s="99"/>
      <c r="Z39" s="100"/>
      <c r="AA39" s="79">
        <f t="shared" si="5"/>
        <v>19.600000000000001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19.600000000000001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19.600000000000001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>
        <v>19.600000000000001</v>
      </c>
      <c r="X47" s="99"/>
      <c r="Y47" s="99"/>
      <c r="Z47" s="100"/>
      <c r="AA47" s="79">
        <f t="shared" si="7"/>
        <v>19.600000000000001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19.600000000000001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19.600000000000001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18.479000000000003</v>
      </c>
      <c r="C52" s="88">
        <f t="shared" si="10"/>
        <v>37.042000000000002</v>
      </c>
      <c r="D52" s="88">
        <f t="shared" si="10"/>
        <v>30.61</v>
      </c>
      <c r="E52" s="88">
        <f t="shared" si="10"/>
        <v>33.485999999999997</v>
      </c>
      <c r="F52" s="88">
        <f t="shared" si="10"/>
        <v>30.786999999999999</v>
      </c>
      <c r="G52" s="88">
        <f t="shared" si="10"/>
        <v>31.050999999999998</v>
      </c>
      <c r="H52" s="88">
        <f t="shared" si="10"/>
        <v>7.117</v>
      </c>
      <c r="I52" s="88">
        <f t="shared" si="10"/>
        <v>48.352000000000004</v>
      </c>
      <c r="J52" s="88">
        <f t="shared" si="10"/>
        <v>70.917000000000002</v>
      </c>
      <c r="K52" s="88">
        <f t="shared" si="10"/>
        <v>31.108000000000001</v>
      </c>
      <c r="L52" s="88">
        <f t="shared" si="10"/>
        <v>34.003999999999998</v>
      </c>
      <c r="M52" s="88">
        <f t="shared" si="10"/>
        <v>29.077999999999999</v>
      </c>
      <c r="N52" s="88">
        <f t="shared" si="10"/>
        <v>21.802</v>
      </c>
      <c r="O52" s="88">
        <f t="shared" si="10"/>
        <v>22.696999999999999</v>
      </c>
      <c r="P52" s="88">
        <f t="shared" si="10"/>
        <v>35.351999999999997</v>
      </c>
      <c r="Q52" s="88">
        <f t="shared" si="10"/>
        <v>32.232999999999997</v>
      </c>
      <c r="R52" s="88">
        <f t="shared" si="10"/>
        <v>18.873000000000001</v>
      </c>
      <c r="S52" s="88">
        <f t="shared" si="10"/>
        <v>25.650999999999996</v>
      </c>
      <c r="T52" s="88">
        <f t="shared" si="10"/>
        <v>41.117999999999995</v>
      </c>
      <c r="U52" s="88">
        <f t="shared" si="10"/>
        <v>23.31</v>
      </c>
      <c r="V52" s="88">
        <f t="shared" si="10"/>
        <v>42.298999999999999</v>
      </c>
      <c r="W52" s="88">
        <f t="shared" si="10"/>
        <v>42.439</v>
      </c>
      <c r="X52" s="88">
        <f t="shared" si="10"/>
        <v>21.477</v>
      </c>
      <c r="Y52" s="88">
        <f t="shared" si="10"/>
        <v>34.410000000000004</v>
      </c>
      <c r="Z52" s="89" t="str">
        <f t="shared" si="10"/>
        <v/>
      </c>
      <c r="AA52" s="104">
        <f>SUM(B52:Z52)</f>
        <v>763.69199999999989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45682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18.478999999999999</v>
      </c>
      <c r="C4" s="18">
        <v>37.042000000000002</v>
      </c>
      <c r="D4" s="18">
        <v>30.61</v>
      </c>
      <c r="E4" s="18">
        <v>33.485999999999997</v>
      </c>
      <c r="F4" s="18">
        <v>30.786999999999999</v>
      </c>
      <c r="G4" s="18">
        <v>31.051000000000002</v>
      </c>
      <c r="H4" s="18">
        <v>7.117</v>
      </c>
      <c r="I4" s="18">
        <v>48.351999999999997</v>
      </c>
      <c r="J4" s="18">
        <v>70.917000000000002</v>
      </c>
      <c r="K4" s="18">
        <v>31.108000000000001</v>
      </c>
      <c r="L4" s="18">
        <v>34.004000000000005</v>
      </c>
      <c r="M4" s="18">
        <v>29.077999999999996</v>
      </c>
      <c r="N4" s="18">
        <v>21.802</v>
      </c>
      <c r="O4" s="18">
        <v>22.696999999999999</v>
      </c>
      <c r="P4" s="18">
        <v>35.352000000000004</v>
      </c>
      <c r="Q4" s="18">
        <v>32.232999999999997</v>
      </c>
      <c r="R4" s="18">
        <v>18.873000000000001</v>
      </c>
      <c r="S4" s="18">
        <v>25.664999999999999</v>
      </c>
      <c r="T4" s="18">
        <v>41.087000000000003</v>
      </c>
      <c r="U4" s="18">
        <v>23.274000000000001</v>
      </c>
      <c r="V4" s="18">
        <v>42.268000000000008</v>
      </c>
      <c r="W4" s="18">
        <v>42.399000000000001</v>
      </c>
      <c r="X4" s="18">
        <v>21.477</v>
      </c>
      <c r="Y4" s="18">
        <v>34.410000000000004</v>
      </c>
      <c r="Z4" s="19"/>
      <c r="AA4" s="20">
        <f>SUM(B4:Z4)</f>
        <v>763.56799999999998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112.25</v>
      </c>
      <c r="C7" s="28">
        <v>106.79</v>
      </c>
      <c r="D7" s="28">
        <v>103.75</v>
      </c>
      <c r="E7" s="28">
        <v>100.42</v>
      </c>
      <c r="F7" s="28">
        <v>98.69</v>
      </c>
      <c r="G7" s="28">
        <v>100.05</v>
      </c>
      <c r="H7" s="28">
        <v>109.42</v>
      </c>
      <c r="I7" s="28">
        <v>120.07</v>
      </c>
      <c r="J7" s="28">
        <v>110.75</v>
      </c>
      <c r="K7" s="28">
        <v>102.65</v>
      </c>
      <c r="L7" s="28">
        <v>89.61</v>
      </c>
      <c r="M7" s="28">
        <v>64.63</v>
      </c>
      <c r="N7" s="28">
        <v>84.83</v>
      </c>
      <c r="O7" s="28">
        <v>85.36</v>
      </c>
      <c r="P7" s="28">
        <v>97.94</v>
      </c>
      <c r="Q7" s="28">
        <v>118.27</v>
      </c>
      <c r="R7" s="28">
        <v>153.33000000000001</v>
      </c>
      <c r="S7" s="28">
        <v>165.84</v>
      </c>
      <c r="T7" s="28">
        <v>162.54</v>
      </c>
      <c r="U7" s="28">
        <v>170.39</v>
      </c>
      <c r="V7" s="28">
        <v>159.87</v>
      </c>
      <c r="W7" s="28">
        <v>142.41999999999999</v>
      </c>
      <c r="X7" s="28">
        <v>138.49</v>
      </c>
      <c r="Y7" s="28">
        <v>126.69</v>
      </c>
      <c r="Z7" s="29"/>
      <c r="AA7" s="30">
        <f>IF(SUM(B7:Z7)&lt;&gt;0,AVERAGEIF(B7:Z7,"&lt;&gt;"""),"")</f>
        <v>117.71041666666666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18.478999999999999</v>
      </c>
      <c r="C14" s="57">
        <v>9.0419999999999998</v>
      </c>
      <c r="D14" s="57">
        <v>2.61</v>
      </c>
      <c r="E14" s="57">
        <v>5.4859999999999998</v>
      </c>
      <c r="F14" s="57">
        <v>2.9670000000000001</v>
      </c>
      <c r="G14" s="57">
        <v>3.3180000000000001</v>
      </c>
      <c r="H14" s="57">
        <v>1.117</v>
      </c>
      <c r="I14" s="57">
        <v>39.459999999999994</v>
      </c>
      <c r="J14" s="57">
        <v>61.288000000000004</v>
      </c>
      <c r="K14" s="57">
        <v>11.943999999999999</v>
      </c>
      <c r="L14" s="57">
        <v>13.803999999999998</v>
      </c>
      <c r="M14" s="57">
        <v>14.023</v>
      </c>
      <c r="N14" s="57">
        <v>16.038</v>
      </c>
      <c r="O14" s="57">
        <v>16.571000000000002</v>
      </c>
      <c r="P14" s="57">
        <v>18.634</v>
      </c>
      <c r="Q14" s="57">
        <v>15.414</v>
      </c>
      <c r="R14" s="57">
        <v>9.8659999999999997</v>
      </c>
      <c r="S14" s="57">
        <v>1.9650000000000001</v>
      </c>
      <c r="T14" s="57">
        <v>30.97</v>
      </c>
      <c r="U14" s="57">
        <v>2.5739999999999998</v>
      </c>
      <c r="V14" s="57">
        <v>1.764</v>
      </c>
      <c r="W14" s="57">
        <v>27.036999999999999</v>
      </c>
      <c r="X14" s="57">
        <v>11.586</v>
      </c>
      <c r="Y14" s="57">
        <v>26.177</v>
      </c>
      <c r="Z14" s="58"/>
      <c r="AA14" s="59">
        <f t="shared" si="0"/>
        <v>362.13400000000001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18.478999999999999</v>
      </c>
      <c r="C16" s="62">
        <f t="shared" ref="C16:Z16" si="1">IF(LEN(C$2)&gt;0,SUM(C10:C15),"")</f>
        <v>9.0419999999999998</v>
      </c>
      <c r="D16" s="62">
        <f t="shared" si="1"/>
        <v>2.61</v>
      </c>
      <c r="E16" s="62">
        <f t="shared" si="1"/>
        <v>5.4859999999999998</v>
      </c>
      <c r="F16" s="62">
        <f t="shared" si="1"/>
        <v>2.9670000000000001</v>
      </c>
      <c r="G16" s="62">
        <f t="shared" si="1"/>
        <v>3.3180000000000001</v>
      </c>
      <c r="H16" s="62">
        <f t="shared" si="1"/>
        <v>1.117</v>
      </c>
      <c r="I16" s="62">
        <f t="shared" si="1"/>
        <v>39.459999999999994</v>
      </c>
      <c r="J16" s="62">
        <f t="shared" si="1"/>
        <v>61.288000000000004</v>
      </c>
      <c r="K16" s="62">
        <f t="shared" si="1"/>
        <v>11.943999999999999</v>
      </c>
      <c r="L16" s="62">
        <f t="shared" si="1"/>
        <v>13.803999999999998</v>
      </c>
      <c r="M16" s="62">
        <f t="shared" si="1"/>
        <v>14.023</v>
      </c>
      <c r="N16" s="62">
        <f t="shared" si="1"/>
        <v>16.038</v>
      </c>
      <c r="O16" s="62">
        <f t="shared" si="1"/>
        <v>16.571000000000002</v>
      </c>
      <c r="P16" s="62">
        <f t="shared" si="1"/>
        <v>18.634</v>
      </c>
      <c r="Q16" s="62">
        <f t="shared" si="1"/>
        <v>15.414</v>
      </c>
      <c r="R16" s="62">
        <f t="shared" si="1"/>
        <v>9.8659999999999997</v>
      </c>
      <c r="S16" s="62">
        <f t="shared" si="1"/>
        <v>1.9650000000000001</v>
      </c>
      <c r="T16" s="62">
        <f t="shared" si="1"/>
        <v>30.97</v>
      </c>
      <c r="U16" s="62">
        <f t="shared" si="1"/>
        <v>2.5739999999999998</v>
      </c>
      <c r="V16" s="62">
        <f t="shared" si="1"/>
        <v>1.764</v>
      </c>
      <c r="W16" s="62">
        <f t="shared" si="1"/>
        <v>27.036999999999999</v>
      </c>
      <c r="X16" s="62">
        <f t="shared" si="1"/>
        <v>11.586</v>
      </c>
      <c r="Y16" s="62">
        <f t="shared" si="1"/>
        <v>26.177</v>
      </c>
      <c r="Z16" s="63" t="str">
        <f t="shared" si="1"/>
        <v/>
      </c>
      <c r="AA16" s="64">
        <f>SUM(AA10:AA15)</f>
        <v>362.13400000000001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>
        <v>2.4</v>
      </c>
      <c r="J20" s="77"/>
      <c r="K20" s="77"/>
      <c r="L20" s="77">
        <v>2.9</v>
      </c>
      <c r="M20" s="77">
        <v>4</v>
      </c>
      <c r="N20" s="77">
        <v>1.4</v>
      </c>
      <c r="O20" s="77"/>
      <c r="P20" s="77">
        <v>4.6740000000000004</v>
      </c>
      <c r="Q20" s="77">
        <v>4.8869999999999996</v>
      </c>
      <c r="R20" s="77">
        <v>5.1020000000000003</v>
      </c>
      <c r="S20" s="77"/>
      <c r="T20" s="77">
        <v>3.242</v>
      </c>
      <c r="U20" s="77"/>
      <c r="V20" s="77"/>
      <c r="W20" s="77">
        <v>5.1029999999999998</v>
      </c>
      <c r="X20" s="77">
        <v>5.016</v>
      </c>
      <c r="Y20" s="77">
        <v>3.9860000000000002</v>
      </c>
      <c r="Z20" s="78"/>
      <c r="AA20" s="79">
        <f t="shared" si="2"/>
        <v>42.71</v>
      </c>
    </row>
    <row r="21" spans="1:27" ht="24.95" customHeight="1" x14ac:dyDescent="0.2">
      <c r="A21" s="75" t="s">
        <v>16</v>
      </c>
      <c r="B21" s="80"/>
      <c r="C21" s="81">
        <v>28</v>
      </c>
      <c r="D21" s="81">
        <v>28</v>
      </c>
      <c r="E21" s="81">
        <v>28</v>
      </c>
      <c r="F21" s="81">
        <v>27.82</v>
      </c>
      <c r="G21" s="81">
        <v>27.733000000000001</v>
      </c>
      <c r="H21" s="81">
        <v>6</v>
      </c>
      <c r="I21" s="81">
        <v>6.492</v>
      </c>
      <c r="J21" s="81">
        <v>9.6289999999999996</v>
      </c>
      <c r="K21" s="81">
        <v>19.164000000000001</v>
      </c>
      <c r="L21" s="81">
        <v>17.3</v>
      </c>
      <c r="M21" s="81">
        <v>11.055</v>
      </c>
      <c r="N21" s="81">
        <v>4.3640000000000008</v>
      </c>
      <c r="O21" s="81">
        <v>6.1259999999999994</v>
      </c>
      <c r="P21" s="81">
        <v>12.044</v>
      </c>
      <c r="Q21" s="81">
        <v>11.932</v>
      </c>
      <c r="R21" s="81">
        <v>3.9049999999999998</v>
      </c>
      <c r="S21" s="81"/>
      <c r="T21" s="81">
        <v>4.9749999999999996</v>
      </c>
      <c r="U21" s="81"/>
      <c r="V21" s="81">
        <v>0.90400000000000003</v>
      </c>
      <c r="W21" s="81">
        <v>10.259</v>
      </c>
      <c r="X21" s="81">
        <v>4.875</v>
      </c>
      <c r="Y21" s="81">
        <v>4.2469999999999999</v>
      </c>
      <c r="Z21" s="78"/>
      <c r="AA21" s="79">
        <f t="shared" si="2"/>
        <v>272.82400000000001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0</v>
      </c>
      <c r="C26" s="88">
        <f t="shared" ref="C26:Z26" si="3">IF(LEN(C$2)&gt;0,SUM(C19:C25),"")</f>
        <v>28</v>
      </c>
      <c r="D26" s="88">
        <f t="shared" si="3"/>
        <v>28</v>
      </c>
      <c r="E26" s="88">
        <f t="shared" si="3"/>
        <v>28</v>
      </c>
      <c r="F26" s="88">
        <f t="shared" si="3"/>
        <v>27.82</v>
      </c>
      <c r="G26" s="88">
        <f t="shared" si="3"/>
        <v>27.733000000000001</v>
      </c>
      <c r="H26" s="88">
        <f t="shared" si="3"/>
        <v>6</v>
      </c>
      <c r="I26" s="88">
        <f t="shared" si="3"/>
        <v>8.8919999999999995</v>
      </c>
      <c r="J26" s="88">
        <f t="shared" si="3"/>
        <v>9.6289999999999996</v>
      </c>
      <c r="K26" s="88">
        <f t="shared" si="3"/>
        <v>19.164000000000001</v>
      </c>
      <c r="L26" s="88">
        <f t="shared" si="3"/>
        <v>20.2</v>
      </c>
      <c r="M26" s="88">
        <f t="shared" si="3"/>
        <v>15.055</v>
      </c>
      <c r="N26" s="88">
        <f t="shared" si="3"/>
        <v>5.7640000000000011</v>
      </c>
      <c r="O26" s="88">
        <f t="shared" si="3"/>
        <v>6.1259999999999994</v>
      </c>
      <c r="P26" s="88">
        <f t="shared" si="3"/>
        <v>16.718</v>
      </c>
      <c r="Q26" s="88">
        <f t="shared" si="3"/>
        <v>16.818999999999999</v>
      </c>
      <c r="R26" s="88">
        <f t="shared" si="3"/>
        <v>9.0069999999999997</v>
      </c>
      <c r="S26" s="88">
        <f t="shared" si="3"/>
        <v>0</v>
      </c>
      <c r="T26" s="88">
        <f t="shared" si="3"/>
        <v>8.2169999999999987</v>
      </c>
      <c r="U26" s="88">
        <f t="shared" si="3"/>
        <v>0</v>
      </c>
      <c r="V26" s="88">
        <f t="shared" si="3"/>
        <v>0.90400000000000003</v>
      </c>
      <c r="W26" s="88">
        <f t="shared" si="3"/>
        <v>15.362</v>
      </c>
      <c r="X26" s="88">
        <f t="shared" si="3"/>
        <v>9.891</v>
      </c>
      <c r="Y26" s="88">
        <f t="shared" si="3"/>
        <v>8.2330000000000005</v>
      </c>
      <c r="Z26" s="89" t="str">
        <f t="shared" si="3"/>
        <v/>
      </c>
      <c r="AA26" s="90">
        <f>SUM(AA19:AA25)</f>
        <v>315.53399999999999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18.478999999999999</v>
      </c>
      <c r="C30" s="77">
        <v>37.042000000000002</v>
      </c>
      <c r="D30" s="77">
        <v>30.61</v>
      </c>
      <c r="E30" s="77">
        <v>33.485999999999997</v>
      </c>
      <c r="F30" s="77">
        <v>30.786999999999999</v>
      </c>
      <c r="G30" s="77">
        <v>31.050999999999998</v>
      </c>
      <c r="H30" s="77">
        <v>7.117</v>
      </c>
      <c r="I30" s="77">
        <v>48.351999999999997</v>
      </c>
      <c r="J30" s="77">
        <v>70.917000000000002</v>
      </c>
      <c r="K30" s="77">
        <v>31.108000000000001</v>
      </c>
      <c r="L30" s="77">
        <v>34.003999999999998</v>
      </c>
      <c r="M30" s="77">
        <v>29.077999999999999</v>
      </c>
      <c r="N30" s="77">
        <v>21.802</v>
      </c>
      <c r="O30" s="77">
        <v>22.696999999999999</v>
      </c>
      <c r="P30" s="77">
        <v>35.351999999999997</v>
      </c>
      <c r="Q30" s="77">
        <v>32.232999999999997</v>
      </c>
      <c r="R30" s="77">
        <v>18.873000000000001</v>
      </c>
      <c r="S30" s="77">
        <v>1.9650000000000001</v>
      </c>
      <c r="T30" s="77">
        <v>39.186999999999998</v>
      </c>
      <c r="U30" s="77">
        <v>2.5739999999999998</v>
      </c>
      <c r="V30" s="77">
        <v>2.6680000000000001</v>
      </c>
      <c r="W30" s="77">
        <v>42.399000000000001</v>
      </c>
      <c r="X30" s="77">
        <v>21.477</v>
      </c>
      <c r="Y30" s="77">
        <v>34.409999999999997</v>
      </c>
      <c r="Z30" s="78"/>
      <c r="AA30" s="79">
        <f>SUM(B30:Z30)</f>
        <v>677.66800000000001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18.478999999999999</v>
      </c>
      <c r="C32" s="62">
        <f t="shared" ref="C32:Z32" si="4">IF(LEN(C$2)&gt;0,SUM(C29:C31),"")</f>
        <v>37.042000000000002</v>
      </c>
      <c r="D32" s="62">
        <f t="shared" si="4"/>
        <v>30.61</v>
      </c>
      <c r="E32" s="62">
        <f t="shared" si="4"/>
        <v>33.485999999999997</v>
      </c>
      <c r="F32" s="62">
        <f t="shared" si="4"/>
        <v>30.786999999999999</v>
      </c>
      <c r="G32" s="62">
        <f t="shared" si="4"/>
        <v>31.050999999999998</v>
      </c>
      <c r="H32" s="62">
        <f t="shared" si="4"/>
        <v>7.117</v>
      </c>
      <c r="I32" s="62">
        <f t="shared" si="4"/>
        <v>48.351999999999997</v>
      </c>
      <c r="J32" s="62">
        <f t="shared" si="4"/>
        <v>70.917000000000002</v>
      </c>
      <c r="K32" s="62">
        <f t="shared" si="4"/>
        <v>31.108000000000001</v>
      </c>
      <c r="L32" s="62">
        <f t="shared" si="4"/>
        <v>34.003999999999998</v>
      </c>
      <c r="M32" s="62">
        <f t="shared" si="4"/>
        <v>29.077999999999999</v>
      </c>
      <c r="N32" s="62">
        <f t="shared" si="4"/>
        <v>21.802</v>
      </c>
      <c r="O32" s="62">
        <f t="shared" si="4"/>
        <v>22.696999999999999</v>
      </c>
      <c r="P32" s="62">
        <f t="shared" si="4"/>
        <v>35.351999999999997</v>
      </c>
      <c r="Q32" s="62">
        <f t="shared" si="4"/>
        <v>32.232999999999997</v>
      </c>
      <c r="R32" s="62">
        <f t="shared" si="4"/>
        <v>18.873000000000001</v>
      </c>
      <c r="S32" s="62">
        <f t="shared" si="4"/>
        <v>1.9650000000000001</v>
      </c>
      <c r="T32" s="62">
        <f t="shared" si="4"/>
        <v>39.186999999999998</v>
      </c>
      <c r="U32" s="62">
        <f t="shared" si="4"/>
        <v>2.5739999999999998</v>
      </c>
      <c r="V32" s="62">
        <f t="shared" si="4"/>
        <v>2.6680000000000001</v>
      </c>
      <c r="W32" s="62">
        <f t="shared" si="4"/>
        <v>42.399000000000001</v>
      </c>
      <c r="X32" s="62">
        <f t="shared" si="4"/>
        <v>21.477</v>
      </c>
      <c r="Y32" s="62">
        <f t="shared" si="4"/>
        <v>34.409999999999997</v>
      </c>
      <c r="Z32" s="63" t="str">
        <f t="shared" si="4"/>
        <v/>
      </c>
      <c r="AA32" s="64">
        <f>SUM(AA29:AA31)</f>
        <v>677.66800000000001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>
        <v>23.7</v>
      </c>
      <c r="T39" s="99">
        <v>1.9</v>
      </c>
      <c r="U39" s="99">
        <v>20.7</v>
      </c>
      <c r="V39" s="99">
        <v>39.6</v>
      </c>
      <c r="W39" s="99"/>
      <c r="X39" s="99"/>
      <c r="Y39" s="99"/>
      <c r="Z39" s="100"/>
      <c r="AA39" s="79">
        <f t="shared" si="5"/>
        <v>85.9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23.7</v>
      </c>
      <c r="T40" s="88">
        <f t="shared" si="6"/>
        <v>1.9</v>
      </c>
      <c r="U40" s="88">
        <f t="shared" si="6"/>
        <v>20.7</v>
      </c>
      <c r="V40" s="88">
        <f t="shared" si="6"/>
        <v>39.6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85.9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>
        <v>23.7</v>
      </c>
      <c r="T47" s="99">
        <v>1.9</v>
      </c>
      <c r="U47" s="99">
        <v>20.7</v>
      </c>
      <c r="V47" s="99">
        <v>39.6</v>
      </c>
      <c r="W47" s="99"/>
      <c r="X47" s="99"/>
      <c r="Y47" s="99"/>
      <c r="Z47" s="100"/>
      <c r="AA47" s="79">
        <f t="shared" si="7"/>
        <v>85.9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23.7</v>
      </c>
      <c r="T49" s="88">
        <f t="shared" si="8"/>
        <v>1.9</v>
      </c>
      <c r="U49" s="88">
        <f t="shared" si="8"/>
        <v>20.7</v>
      </c>
      <c r="V49" s="88">
        <f t="shared" si="8"/>
        <v>39.6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85.9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18.478999999999999</v>
      </c>
      <c r="C52" s="88">
        <f t="shared" ref="C52:Z52" si="10">IF(LEN(C$2)&gt;0,SUM(C10:C15)+C26+C40,"")</f>
        <v>37.042000000000002</v>
      </c>
      <c r="D52" s="88">
        <f t="shared" si="10"/>
        <v>30.61</v>
      </c>
      <c r="E52" s="88">
        <f t="shared" si="10"/>
        <v>33.485999999999997</v>
      </c>
      <c r="F52" s="88">
        <f t="shared" si="10"/>
        <v>30.786999999999999</v>
      </c>
      <c r="G52" s="88">
        <f t="shared" si="10"/>
        <v>31.051000000000002</v>
      </c>
      <c r="H52" s="88">
        <f t="shared" si="10"/>
        <v>7.117</v>
      </c>
      <c r="I52" s="88">
        <f t="shared" si="10"/>
        <v>48.35199999999999</v>
      </c>
      <c r="J52" s="88">
        <f t="shared" si="10"/>
        <v>70.917000000000002</v>
      </c>
      <c r="K52" s="88">
        <f t="shared" si="10"/>
        <v>31.108000000000001</v>
      </c>
      <c r="L52" s="88">
        <f t="shared" si="10"/>
        <v>34.003999999999998</v>
      </c>
      <c r="M52" s="88">
        <f t="shared" si="10"/>
        <v>29.077999999999999</v>
      </c>
      <c r="N52" s="88">
        <f t="shared" si="10"/>
        <v>21.802</v>
      </c>
      <c r="O52" s="88">
        <f t="shared" si="10"/>
        <v>22.697000000000003</v>
      </c>
      <c r="P52" s="88">
        <f t="shared" si="10"/>
        <v>35.352000000000004</v>
      </c>
      <c r="Q52" s="88">
        <f t="shared" si="10"/>
        <v>32.232999999999997</v>
      </c>
      <c r="R52" s="88">
        <f t="shared" si="10"/>
        <v>18.872999999999998</v>
      </c>
      <c r="S52" s="88">
        <f t="shared" si="10"/>
        <v>25.664999999999999</v>
      </c>
      <c r="T52" s="88">
        <f t="shared" si="10"/>
        <v>41.086999999999996</v>
      </c>
      <c r="U52" s="88">
        <f t="shared" si="10"/>
        <v>23.274000000000001</v>
      </c>
      <c r="V52" s="88">
        <f t="shared" si="10"/>
        <v>42.268000000000001</v>
      </c>
      <c r="W52" s="88">
        <f t="shared" si="10"/>
        <v>42.399000000000001</v>
      </c>
      <c r="X52" s="88">
        <f t="shared" si="10"/>
        <v>21.477</v>
      </c>
      <c r="Y52" s="88">
        <f t="shared" si="10"/>
        <v>34.409999999999997</v>
      </c>
      <c r="Z52" s="89" t="str">
        <f t="shared" si="10"/>
        <v/>
      </c>
      <c r="AA52" s="104">
        <f>SUM(B52:Z52)</f>
        <v>763.56799999999998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45682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>
        <v>23.7</v>
      </c>
      <c r="T4" s="18">
        <v>1.9</v>
      </c>
      <c r="U4" s="18">
        <v>20.7</v>
      </c>
      <c r="V4" s="18">
        <v>39.6</v>
      </c>
      <c r="W4" s="18">
        <v>-19.600000000000001</v>
      </c>
      <c r="X4" s="18"/>
      <c r="Y4" s="18"/>
      <c r="Z4" s="19"/>
      <c r="AA4" s="111">
        <f>SUM(B4:Z4)</f>
        <v>66.300000000000011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112.25</v>
      </c>
      <c r="C7" s="117">
        <v>106.79</v>
      </c>
      <c r="D7" s="117">
        <v>103.75</v>
      </c>
      <c r="E7" s="117">
        <v>100.42</v>
      </c>
      <c r="F7" s="117">
        <v>98.69</v>
      </c>
      <c r="G7" s="117">
        <v>100.05</v>
      </c>
      <c r="H7" s="117">
        <v>109.42</v>
      </c>
      <c r="I7" s="117">
        <v>120.07</v>
      </c>
      <c r="J7" s="117">
        <v>110.75</v>
      </c>
      <c r="K7" s="117">
        <v>102.65</v>
      </c>
      <c r="L7" s="117">
        <v>89.61</v>
      </c>
      <c r="M7" s="117">
        <v>64.63</v>
      </c>
      <c r="N7" s="117">
        <v>84.83</v>
      </c>
      <c r="O7" s="117">
        <v>85.36</v>
      </c>
      <c r="P7" s="117">
        <v>97.94</v>
      </c>
      <c r="Q7" s="117">
        <v>118.27</v>
      </c>
      <c r="R7" s="117">
        <v>153.33000000000001</v>
      </c>
      <c r="S7" s="117">
        <v>165.84</v>
      </c>
      <c r="T7" s="117">
        <v>162.54</v>
      </c>
      <c r="U7" s="117">
        <v>170.39</v>
      </c>
      <c r="V7" s="117">
        <v>159.87</v>
      </c>
      <c r="W7" s="117">
        <v>142.41999999999999</v>
      </c>
      <c r="X7" s="117">
        <v>138.49</v>
      </c>
      <c r="Y7" s="117">
        <v>126.69</v>
      </c>
      <c r="Z7" s="118"/>
      <c r="AA7" s="119">
        <f>IF(SUM(B7:Z7)&lt;&gt;0,AVERAGEIF(B7:Z7,"&lt;&gt;"""),"")</f>
        <v>117.71041666666666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>
        <v>19.600000000000001</v>
      </c>
      <c r="X15" s="133"/>
      <c r="Y15" s="133"/>
      <c r="Z15" s="131"/>
      <c r="AA15" s="132">
        <f t="shared" si="0"/>
        <v>19.600000000000001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19.600000000000001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19.600000000000001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0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>
        <v>23.7</v>
      </c>
      <c r="T23" s="133">
        <v>1.9</v>
      </c>
      <c r="U23" s="133">
        <v>20.7</v>
      </c>
      <c r="V23" s="133">
        <v>39.6</v>
      </c>
      <c r="W23" s="133"/>
      <c r="X23" s="133"/>
      <c r="Y23" s="133"/>
      <c r="Z23" s="131"/>
      <c r="AA23" s="132">
        <f t="shared" si="2"/>
        <v>85.9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23.7</v>
      </c>
      <c r="T24" s="135">
        <f t="shared" si="3"/>
        <v>1.9</v>
      </c>
      <c r="U24" s="135">
        <f t="shared" si="3"/>
        <v>20.7</v>
      </c>
      <c r="V24" s="135">
        <f t="shared" si="3"/>
        <v>39.6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85.9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2025-01-24T21:26:34Z</dcterms:created>
  <dcterms:modified xsi:type="dcterms:W3CDTF">2025-01-24T21:26:36Z</dcterms:modified>
</cp:coreProperties>
</file>