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<sst xmlns="http://schemas.openxmlformats.org/spreadsheetml/2006/main" count="119" uniqueCount="54">
  <si>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23/02/2025 16:24:55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</si>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</sst>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664-4BC3-9B7C-99B03E5FCC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75</c:v>
                </c:pt>
                <c:pt idx="7">
                  <c:v>75</c:v>
                </c:pt>
                <c:pt idx="8">
                  <c:v>28</c:v>
                </c:pt>
                <c:pt idx="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64-4BC3-9B7C-99B03E5FCC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0.72699999999999998</c:v>
                </c:pt>
                <c:pt idx="4">
                  <c:v>5.6000000000000001E-2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64-4BC3-9B7C-99B03E5FCC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3.1680000000000001</c:v>
                </c:pt>
                <c:pt idx="1">
                  <c:v>3.4</c:v>
                </c:pt>
                <c:pt idx="2">
                  <c:v>4.54</c:v>
                </c:pt>
                <c:pt idx="3">
                  <c:v>2.27</c:v>
                </c:pt>
                <c:pt idx="4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64-4BC3-9B7C-99B03E5FCC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664-4BC3-9B7C-99B03E5FCC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664-4BC3-9B7C-99B03E5FCC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664-4BC3-9B7C-99B03E5FCC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664-4BC3-9B7C-99B03E5FCC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664-4BC3-9B7C-99B03E5FCC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176.23400000000001</c:v>
                </c:pt>
                <c:pt idx="1">
                  <c:v>271.25800000000004</c:v>
                </c:pt>
                <c:pt idx="2">
                  <c:v>263.286</c:v>
                </c:pt>
                <c:pt idx="3">
                  <c:v>252.29500000000002</c:v>
                </c:pt>
                <c:pt idx="4">
                  <c:v>205.69499999999999</c:v>
                </c:pt>
                <c:pt idx="5">
                  <c:v>58.486999999999995</c:v>
                </c:pt>
                <c:pt idx="6">
                  <c:v>21.786999999999999</c:v>
                </c:pt>
                <c:pt idx="7">
                  <c:v>24.439</c:v>
                </c:pt>
                <c:pt idx="8">
                  <c:v>75.557000000000002</c:v>
                </c:pt>
                <c:pt idx="9">
                  <c:v>46.867999999999995</c:v>
                </c:pt>
                <c:pt idx="10">
                  <c:v>25.061</c:v>
                </c:pt>
                <c:pt idx="11">
                  <c:v>33.877000000000002</c:v>
                </c:pt>
                <c:pt idx="12">
                  <c:v>64.163000000000011</c:v>
                </c:pt>
                <c:pt idx="13">
                  <c:v>39.670999999999999</c:v>
                </c:pt>
                <c:pt idx="14">
                  <c:v>12.116</c:v>
                </c:pt>
                <c:pt idx="15">
                  <c:v>7.6459999999999999</c:v>
                </c:pt>
                <c:pt idx="16">
                  <c:v>6.0490000000000004</c:v>
                </c:pt>
                <c:pt idx="17">
                  <c:v>4.3629999999999995</c:v>
                </c:pt>
                <c:pt idx="18">
                  <c:v>7</c:v>
                </c:pt>
                <c:pt idx="19">
                  <c:v>16.094000000000001</c:v>
                </c:pt>
                <c:pt idx="20">
                  <c:v>18.879000000000001</c:v>
                </c:pt>
                <c:pt idx="21">
                  <c:v>15.867000000000001</c:v>
                </c:pt>
                <c:pt idx="22">
                  <c:v>28.317</c:v>
                </c:pt>
                <c:pt idx="23">
                  <c:v>58.013999999999996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64-4BC3-9B7C-99B03E5FCC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8.3000000000000007</c:v>
                </c:pt>
                <c:pt idx="10">
                  <c:v>146.6</c:v>
                </c:pt>
                <c:pt idx="11">
                  <c:v>135.6</c:v>
                </c:pt>
                <c:pt idx="12">
                  <c:v>95.4</c:v>
                </c:pt>
                <c:pt idx="13">
                  <c:v>118.6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64-4BC3-9B7C-99B03E5FCC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0.88400000000000001</c:v>
                </c:pt>
                <c:pt idx="1">
                  <c:v>1.458</c:v>
                </c:pt>
                <c:pt idx="2">
                  <c:v>2.3839999999999999</c:v>
                </c:pt>
                <c:pt idx="3">
                  <c:v>1.03</c:v>
                </c:pt>
                <c:pt idx="4">
                  <c:v>1.1830000000000001</c:v>
                </c:pt>
                <c:pt idx="7">
                  <c:v>6.3029999999999999</c:v>
                </c:pt>
                <c:pt idx="8">
                  <c:v>15.215999999999999</c:v>
                </c:pt>
                <c:pt idx="9">
                  <c:v>16.763000000000002</c:v>
                </c:pt>
                <c:pt idx="10">
                  <c:v>11.779</c:v>
                </c:pt>
                <c:pt idx="11">
                  <c:v>18.265000000000001</c:v>
                </c:pt>
                <c:pt idx="12">
                  <c:v>17.498999999999999</c:v>
                </c:pt>
                <c:pt idx="13">
                  <c:v>13.425000000000001</c:v>
                </c:pt>
                <c:pt idx="14">
                  <c:v>23.243000000000002</c:v>
                </c:pt>
                <c:pt idx="15">
                  <c:v>26.472999999999999</c:v>
                </c:pt>
                <c:pt idx="16">
                  <c:v>29.835999999999999</c:v>
                </c:pt>
                <c:pt idx="17">
                  <c:v>22.157999999999998</c:v>
                </c:pt>
                <c:pt idx="18">
                  <c:v>8.86</c:v>
                </c:pt>
                <c:pt idx="19">
                  <c:v>1.9350000000000001</c:v>
                </c:pt>
                <c:pt idx="20">
                  <c:v>1.125</c:v>
                </c:pt>
                <c:pt idx="21">
                  <c:v>6.6290000000000004</c:v>
                </c:pt>
                <c:pt idx="22">
                  <c:v>2.9370000000000003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64-4BC3-9B7C-99B03E5FCC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664-4BC3-9B7C-99B03E5FCC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664-4BC3-9B7C-99B03E5FC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143.88</c:v>
                </c:pt>
                <c:pt idx="1">
                  <c:v>130.47999999999999</c:v>
                </c:pt>
                <c:pt idx="2">
                  <c:v>126.5</c:v>
                </c:pt>
                <c:pt idx="3">
                  <c:v>125.71</c:v>
                </c:pt>
                <c:pt idx="4">
                  <c:v>123.71</c:v>
                </c:pt>
                <c:pt idx="5">
                  <c:v>151.04</c:v>
                </c:pt>
                <c:pt idx="6">
                  <c:v>234.29</c:v>
                </c:pt>
                <c:pt idx="7">
                  <c:v>278.60000000000002</c:v>
                </c:pt>
                <c:pt idx="8">
                  <c:v>183.34</c:v>
                </c:pt>
                <c:pt idx="9">
                  <c:v>154.99</c:v>
                </c:pt>
                <c:pt idx="10">
                  <c:v>139.9</c:v>
                </c:pt>
                <c:pt idx="11">
                  <c:v>138.41999999999999</c:v>
                </c:pt>
                <c:pt idx="12">
                  <c:v>133.03</c:v>
                </c:pt>
                <c:pt idx="13">
                  <c:v>132.44999999999999</c:v>
                </c:pt>
                <c:pt idx="14">
                  <c:v>162.07</c:v>
                </c:pt>
                <c:pt idx="15">
                  <c:v>215.97</c:v>
                </c:pt>
                <c:pt idx="16">
                  <c:v>284.07</c:v>
                </c:pt>
                <c:pt idx="17">
                  <c:v>371.09</c:v>
                </c:pt>
                <c:pt idx="18">
                  <c:v>398.55</c:v>
                </c:pt>
                <c:pt idx="19">
                  <c:v>362.57</c:v>
                </c:pt>
                <c:pt idx="20">
                  <c:v>238.08</c:v>
                </c:pt>
                <c:pt idx="21">
                  <c:v>200.92</c:v>
                </c:pt>
                <c:pt idx="22">
                  <c:v>183.85</c:v>
                </c:pt>
                <c:pt idx="23">
                  <c:v>141.16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64-4BC3-9B7C-99B03E5FC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A3E-4104-843B-46DB928022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6.6</c:v>
                </c:pt>
                <c:pt idx="12">
                  <c:v>2.6</c:v>
                </c:pt>
                <c:pt idx="1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E-4104-843B-46DB928022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4.798</c:v>
                </c:pt>
                <c:pt idx="4">
                  <c:v>5.0309999999999997</c:v>
                </c:pt>
                <c:pt idx="5">
                  <c:v>6.173</c:v>
                </c:pt>
                <c:pt idx="6">
                  <c:v>11.676</c:v>
                </c:pt>
                <c:pt idx="7">
                  <c:v>12.467000000000001</c:v>
                </c:pt>
                <c:pt idx="8">
                  <c:v>9.7729999999999997</c:v>
                </c:pt>
                <c:pt idx="9">
                  <c:v>8.456999999999999</c:v>
                </c:pt>
                <c:pt idx="10">
                  <c:v>18.268000000000001</c:v>
                </c:pt>
                <c:pt idx="11">
                  <c:v>17.63</c:v>
                </c:pt>
                <c:pt idx="12">
                  <c:v>17.977999999999998</c:v>
                </c:pt>
                <c:pt idx="13">
                  <c:v>23.231000000000002</c:v>
                </c:pt>
                <c:pt idx="14">
                  <c:v>5.5699999999999994</c:v>
                </c:pt>
                <c:pt idx="15">
                  <c:v>5.9469999999999992</c:v>
                </c:pt>
                <c:pt idx="16">
                  <c:v>5.8989999999999991</c:v>
                </c:pt>
                <c:pt idx="17">
                  <c:v>5.5129999999999999</c:v>
                </c:pt>
                <c:pt idx="20">
                  <c:v>5.3780000000000001</c:v>
                </c:pt>
                <c:pt idx="21">
                  <c:v>6.0579999999999998</c:v>
                </c:pt>
                <c:pt idx="22">
                  <c:v>5.3109999999999999</c:v>
                </c:pt>
                <c:pt idx="23">
                  <c:v>5.93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3E-4104-843B-46DB928022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12.222000000000001</c:v>
                </c:pt>
                <c:pt idx="1">
                  <c:v>8.827</c:v>
                </c:pt>
                <c:pt idx="2">
                  <c:v>7.3989999999999991</c:v>
                </c:pt>
                <c:pt idx="3">
                  <c:v>6.8100000000000005</c:v>
                </c:pt>
                <c:pt idx="4">
                  <c:v>11.383000000000001</c:v>
                </c:pt>
                <c:pt idx="5">
                  <c:v>30.534000000000002</c:v>
                </c:pt>
                <c:pt idx="6">
                  <c:v>55.664999999999999</c:v>
                </c:pt>
                <c:pt idx="7">
                  <c:v>81.010999999999996</c:v>
                </c:pt>
                <c:pt idx="8">
                  <c:v>89.591999999999999</c:v>
                </c:pt>
                <c:pt idx="9">
                  <c:v>64.090999999999994</c:v>
                </c:pt>
                <c:pt idx="10">
                  <c:v>129.15200000000002</c:v>
                </c:pt>
                <c:pt idx="11">
                  <c:v>129.982</c:v>
                </c:pt>
                <c:pt idx="12">
                  <c:v>122.61699999999999</c:v>
                </c:pt>
                <c:pt idx="13">
                  <c:v>109.714</c:v>
                </c:pt>
                <c:pt idx="14">
                  <c:v>29.719000000000001</c:v>
                </c:pt>
                <c:pt idx="15">
                  <c:v>27.803999999999998</c:v>
                </c:pt>
                <c:pt idx="16">
                  <c:v>23.833000000000002</c:v>
                </c:pt>
                <c:pt idx="17">
                  <c:v>21.007999999999999</c:v>
                </c:pt>
                <c:pt idx="18">
                  <c:v>15.860000000000001</c:v>
                </c:pt>
                <c:pt idx="19">
                  <c:v>18.029</c:v>
                </c:pt>
                <c:pt idx="20">
                  <c:v>14.626000000000001</c:v>
                </c:pt>
                <c:pt idx="21">
                  <c:v>13.778000000000002</c:v>
                </c:pt>
                <c:pt idx="22">
                  <c:v>11.174000000000001</c:v>
                </c:pt>
                <c:pt idx="23">
                  <c:v>29.958000000000002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3E-4104-843B-46DB928022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A3E-4104-843B-46DB928022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A3E-4104-843B-46DB928022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63.688000000000002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3E-4104-843B-46DB928022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A3E-4104-843B-46DB928022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A3E-4104-843B-46DB928022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2">
                  <c:v>14.769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3E-4104-843B-46DB928022F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99.5</c:v>
                </c:pt>
                <c:pt idx="1">
                  <c:v>267.2</c:v>
                </c:pt>
                <c:pt idx="2">
                  <c:v>263.39999999999998</c:v>
                </c:pt>
                <c:pt idx="3">
                  <c:v>248.7</c:v>
                </c:pt>
                <c:pt idx="4">
                  <c:v>190.7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3E-4104-843B-46DB928022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7.8E-2</c:v>
                </c:pt>
                <c:pt idx="1">
                  <c:v>0.06</c:v>
                </c:pt>
                <c:pt idx="2">
                  <c:v>0.112</c:v>
                </c:pt>
                <c:pt idx="3">
                  <c:v>8.2000000000000003E-2</c:v>
                </c:pt>
                <c:pt idx="5">
                  <c:v>21.779999999999998</c:v>
                </c:pt>
                <c:pt idx="6">
                  <c:v>29.446000000000002</c:v>
                </c:pt>
                <c:pt idx="7">
                  <c:v>12.263999999999999</c:v>
                </c:pt>
                <c:pt idx="8">
                  <c:v>19.407999999999998</c:v>
                </c:pt>
                <c:pt idx="9">
                  <c:v>27.383000000000003</c:v>
                </c:pt>
                <c:pt idx="10">
                  <c:v>36.058</c:v>
                </c:pt>
                <c:pt idx="11">
                  <c:v>33.527000000000001</c:v>
                </c:pt>
                <c:pt idx="12">
                  <c:v>33.822999999999993</c:v>
                </c:pt>
                <c:pt idx="13">
                  <c:v>36.150999999999996</c:v>
                </c:pt>
                <c:pt idx="14">
                  <c:v>7.0000000000000007E-2</c:v>
                </c:pt>
                <c:pt idx="15">
                  <c:v>0.36799999999999999</c:v>
                </c:pt>
                <c:pt idx="16">
                  <c:v>6.1529999999999996</c:v>
                </c:pt>
                <c:pt idx="21">
                  <c:v>2.66</c:v>
                </c:pt>
                <c:pt idx="23">
                  <c:v>22.126000000000001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3E-4104-843B-46DB928022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A3E-4104-843B-46DB928022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A3E-4104-843B-46DB92802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143.88</c:v>
                </c:pt>
                <c:pt idx="1">
                  <c:v>130.47999999999999</c:v>
                </c:pt>
                <c:pt idx="2">
                  <c:v>126.5</c:v>
                </c:pt>
                <c:pt idx="3">
                  <c:v>125.71</c:v>
                </c:pt>
                <c:pt idx="4">
                  <c:v>123.71</c:v>
                </c:pt>
                <c:pt idx="5">
                  <c:v>151.04</c:v>
                </c:pt>
                <c:pt idx="6">
                  <c:v>234.29</c:v>
                </c:pt>
                <c:pt idx="7">
                  <c:v>278.60000000000002</c:v>
                </c:pt>
                <c:pt idx="8">
                  <c:v>183.34</c:v>
                </c:pt>
                <c:pt idx="9">
                  <c:v>154.99</c:v>
                </c:pt>
                <c:pt idx="10">
                  <c:v>139.9</c:v>
                </c:pt>
                <c:pt idx="11">
                  <c:v>138.41999999999999</c:v>
                </c:pt>
                <c:pt idx="12">
                  <c:v>133.03</c:v>
                </c:pt>
                <c:pt idx="13">
                  <c:v>132.44999999999999</c:v>
                </c:pt>
                <c:pt idx="14">
                  <c:v>162.07</c:v>
                </c:pt>
                <c:pt idx="15">
                  <c:v>215.97</c:v>
                </c:pt>
                <c:pt idx="16">
                  <c:v>284.07</c:v>
                </c:pt>
                <c:pt idx="17">
                  <c:v>371.09</c:v>
                </c:pt>
                <c:pt idx="18">
                  <c:v>398.55</c:v>
                </c:pt>
                <c:pt idx="19">
                  <c:v>362.57</c:v>
                </c:pt>
                <c:pt idx="20">
                  <c:v>238.08</c:v>
                </c:pt>
                <c:pt idx="21">
                  <c:v>200.92</c:v>
                </c:pt>
                <c:pt idx="22">
                  <c:v>183.85</c:v>
                </c:pt>
                <c:pt idx="23">
                  <c:v>141.16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3E-4104-843B-46DB92802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180.28599999999997</v>
      </c>
      <c r="C4" s="18">
        <v>276.11599999999999</v>
      </c>
      <c r="D4" s="18">
        <v>270.93699999999995</v>
      </c>
      <c r="E4" s="18">
        <v>255.59500000000003</v>
      </c>
      <c r="F4" s="18">
        <v>207.11400000000003</v>
      </c>
      <c r="G4" s="18">
        <v>58.487000000000002</v>
      </c>
      <c r="H4" s="18">
        <v>96.787000000000006</v>
      </c>
      <c r="I4" s="18">
        <v>105.74200000000002</v>
      </c>
      <c r="J4" s="18">
        <v>118.773</v>
      </c>
      <c r="K4" s="18">
        <v>99.930999999999997</v>
      </c>
      <c r="L4" s="18">
        <v>183.44</v>
      </c>
      <c r="M4" s="18">
        <v>187.74200000000002</v>
      </c>
      <c r="N4" s="18">
        <v>177.06200000000004</v>
      </c>
      <c r="O4" s="18">
        <v>171.696</v>
      </c>
      <c r="P4" s="18">
        <v>35.359000000000002</v>
      </c>
      <c r="Q4" s="18">
        <v>34.119</v>
      </c>
      <c r="R4" s="18">
        <v>35.885000000000005</v>
      </c>
      <c r="S4" s="18">
        <v>26.520999999999997</v>
      </c>
      <c r="T4" s="18">
        <v>15.86</v>
      </c>
      <c r="U4" s="18">
        <v>18.029</v>
      </c>
      <c r="V4" s="18">
        <v>20.004000000000001</v>
      </c>
      <c r="W4" s="18">
        <v>22.496000000000002</v>
      </c>
      <c r="X4" s="18">
        <v>31.254000000000005</v>
      </c>
      <c r="Y4" s="18">
        <v>58.013999999999996</v>
      </c>
      <c r="Z4" s="19"/>
      <c r="AA4" s="20">
        <f>SUM(B4:Z4)</f>
        <v>2687.2490000000007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143.88</v>
      </c>
      <c r="C7" s="28">
        <v>130.47999999999999</v>
      </c>
      <c r="D7" s="28">
        <v>126.5</v>
      </c>
      <c r="E7" s="28">
        <v>125.71</v>
      </c>
      <c r="F7" s="28">
        <v>123.71</v>
      </c>
      <c r="G7" s="28">
        <v>151.04</v>
      </c>
      <c r="H7" s="28">
        <v>234.29</v>
      </c>
      <c r="I7" s="28">
        <v>278.60000000000002</v>
      </c>
      <c r="J7" s="28">
        <v>183.34</v>
      </c>
      <c r="K7" s="28">
        <v>154.99</v>
      </c>
      <c r="L7" s="28">
        <v>139.9</v>
      </c>
      <c r="M7" s="28">
        <v>138.41999999999999</v>
      </c>
      <c r="N7" s="28">
        <v>133.03</v>
      </c>
      <c r="O7" s="28">
        <v>132.44999999999999</v>
      </c>
      <c r="P7" s="28">
        <v>162.07</v>
      </c>
      <c r="Q7" s="28">
        <v>215.97</v>
      </c>
      <c r="R7" s="28">
        <v>284.07</v>
      </c>
      <c r="S7" s="28">
        <v>371.09</v>
      </c>
      <c r="T7" s="28">
        <v>398.55</v>
      </c>
      <c r="U7" s="28">
        <v>362.57</v>
      </c>
      <c r="V7" s="28">
        <v>238.08</v>
      </c>
      <c r="W7" s="28">
        <v>200.92</v>
      </c>
      <c r="X7" s="28">
        <v>183.85</v>
      </c>
      <c r="Y7" s="28">
        <v>141.16</v>
      </c>
      <c r="Z7" s="29"/>
      <c r="AA7" s="30">
        <f>IF(SUM(B7:Z7)&lt;&gt;0,AVERAGEIF(B7:Z7,"&lt;&gt;"""),"")</f>
        <v>198.11125000000004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176.23400000000001</v>
      </c>
      <c r="C12" s="52">
        <v>271.25800000000004</v>
      </c>
      <c r="D12" s="52">
        <v>263.286</v>
      </c>
      <c r="E12" s="52">
        <v>252.29500000000002</v>
      </c>
      <c r="F12" s="52">
        <v>205.69499999999999</v>
      </c>
      <c r="G12" s="52">
        <v>58.486999999999995</v>
      </c>
      <c r="H12" s="52">
        <v>21.786999999999999</v>
      </c>
      <c r="I12" s="52">
        <v>24.439</v>
      </c>
      <c r="J12" s="52">
        <v>75.557000000000002</v>
      </c>
      <c r="K12" s="52">
        <v>46.867999999999995</v>
      </c>
      <c r="L12" s="52">
        <v>25.061</v>
      </c>
      <c r="M12" s="52">
        <v>33.877000000000002</v>
      </c>
      <c r="N12" s="52">
        <v>64.163000000000011</v>
      </c>
      <c r="O12" s="52">
        <v>39.670999999999999</v>
      </c>
      <c r="P12" s="52">
        <v>12.116</v>
      </c>
      <c r="Q12" s="52">
        <v>7.6459999999999999</v>
      </c>
      <c r="R12" s="52">
        <v>6.0490000000000004</v>
      </c>
      <c r="S12" s="52">
        <v>4.3629999999999995</v>
      </c>
      <c r="T12" s="52">
        <v>7</v>
      </c>
      <c r="U12" s="52">
        <v>16.094000000000001</v>
      </c>
      <c r="V12" s="52">
        <v>18.879000000000001</v>
      </c>
      <c r="W12" s="52">
        <v>15.867000000000001</v>
      </c>
      <c r="X12" s="52">
        <v>28.317</v>
      </c>
      <c r="Y12" s="52">
        <v>58.013999999999996</v>
      </c>
      <c r="Z12" s="53"/>
      <c r="AA12" s="54">
        <f t="shared" si="0"/>
        <v>1733.0229999999999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0.88400000000000001</v>
      </c>
      <c r="C14" s="57">
        <v>1.458</v>
      </c>
      <c r="D14" s="57">
        <v>2.3839999999999999</v>
      </c>
      <c r="E14" s="57">
        <v>1.03</v>
      </c>
      <c r="F14" s="57">
        <v>1.1830000000000001</v>
      </c>
      <c r="G14" s="57"/>
      <c r="H14" s="57"/>
      <c r="I14" s="57">
        <v>6.3029999999999999</v>
      </c>
      <c r="J14" s="57">
        <v>15.215999999999999</v>
      </c>
      <c r="K14" s="57">
        <v>16.763000000000002</v>
      </c>
      <c r="L14" s="57">
        <v>11.779</v>
      </c>
      <c r="M14" s="57">
        <v>18.265000000000001</v>
      </c>
      <c r="N14" s="57">
        <v>17.498999999999999</v>
      </c>
      <c r="O14" s="57">
        <v>13.425000000000001</v>
      </c>
      <c r="P14" s="57">
        <v>23.243000000000002</v>
      </c>
      <c r="Q14" s="57">
        <v>26.472999999999999</v>
      </c>
      <c r="R14" s="57">
        <v>29.835999999999999</v>
      </c>
      <c r="S14" s="57">
        <v>22.157999999999998</v>
      </c>
      <c r="T14" s="57">
        <v>8.86</v>
      </c>
      <c r="U14" s="57">
        <v>1.9350000000000001</v>
      </c>
      <c r="V14" s="57">
        <v>1.125</v>
      </c>
      <c r="W14" s="57">
        <v>6.6290000000000004</v>
      </c>
      <c r="X14" s="57">
        <v>2.9370000000000003</v>
      </c>
      <c r="Y14" s="57"/>
      <c r="Z14" s="58"/>
      <c r="AA14" s="59">
        <f t="shared" si="0"/>
        <v>229.38499999999996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177.11799999999999</v>
      </c>
      <c r="C16" s="62">
        <f t="shared" si="1"/>
        <v>272.71600000000007</v>
      </c>
      <c r="D16" s="62">
        <f t="shared" si="1"/>
        <v>265.67</v>
      </c>
      <c r="E16" s="62">
        <f t="shared" si="1"/>
        <v>253.32500000000002</v>
      </c>
      <c r="F16" s="62">
        <f t="shared" si="1"/>
        <v>206.87799999999999</v>
      </c>
      <c r="G16" s="62">
        <f t="shared" si="1"/>
        <v>58.486999999999995</v>
      </c>
      <c r="H16" s="62">
        <f t="shared" si="1"/>
        <v>21.786999999999999</v>
      </c>
      <c r="I16" s="62">
        <f t="shared" si="1"/>
        <v>30.742000000000001</v>
      </c>
      <c r="J16" s="62">
        <f t="shared" si="1"/>
        <v>90.772999999999996</v>
      </c>
      <c r="K16" s="62">
        <f t="shared" si="1"/>
        <v>63.631</v>
      </c>
      <c r="L16" s="62">
        <f t="shared" si="1"/>
        <v>36.840000000000003</v>
      </c>
      <c r="M16" s="62">
        <f t="shared" si="1"/>
        <v>52.142000000000003</v>
      </c>
      <c r="N16" s="62">
        <f t="shared" si="1"/>
        <v>81.662000000000006</v>
      </c>
      <c r="O16" s="62">
        <f t="shared" si="1"/>
        <v>53.096000000000004</v>
      </c>
      <c r="P16" s="62">
        <f t="shared" si="1"/>
        <v>35.359000000000002</v>
      </c>
      <c r="Q16" s="62">
        <f t="shared" si="1"/>
        <v>34.119</v>
      </c>
      <c r="R16" s="62">
        <f t="shared" si="1"/>
        <v>35.884999999999998</v>
      </c>
      <c r="S16" s="62">
        <f t="shared" si="1"/>
        <v>26.520999999999997</v>
      </c>
      <c r="T16" s="62">
        <f t="shared" si="1"/>
        <v>15.86</v>
      </c>
      <c r="U16" s="62">
        <f t="shared" si="1"/>
        <v>18.029</v>
      </c>
      <c r="V16" s="62">
        <f t="shared" si="1"/>
        <v>20.004000000000001</v>
      </c>
      <c r="W16" s="62">
        <f t="shared" si="1"/>
        <v>22.496000000000002</v>
      </c>
      <c r="X16" s="62">
        <f t="shared" si="1"/>
        <v>31.254000000000001</v>
      </c>
      <c r="Y16" s="62">
        <f t="shared" si="1"/>
        <v>58.013999999999996</v>
      </c>
      <c r="Z16" s="63" t="str">
        <f t="shared" si="1"/>
        <v/>
      </c>
      <c r="AA16" s="64">
        <f>SUM(AA10:AA15)</f>
        <v>1962.4079999999999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>
        <v>75</v>
      </c>
      <c r="J19" s="72">
        <v>28</v>
      </c>
      <c r="K19" s="72">
        <v>28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206</v>
      </c>
    </row>
    <row r="20" spans="1:27" ht="24.95" customHeight="1" x14ac:dyDescent="0.2">
      <c r="A20" s="75" t="s">
        <v>15</v>
      </c>
      <c r="B20" s="76"/>
      <c r="C20" s="77"/>
      <c r="D20" s="77">
        <v>0.72699999999999998</v>
      </c>
      <c r="E20" s="77"/>
      <c r="F20" s="77">
        <v>5.6000000000000001E-2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0.78300000000000003</v>
      </c>
    </row>
    <row r="21" spans="1:27" ht="24.95" customHeight="1" x14ac:dyDescent="0.2">
      <c r="A21" s="75" t="s">
        <v>16</v>
      </c>
      <c r="B21" s="80">
        <v>3.1680000000000001</v>
      </c>
      <c r="C21" s="81">
        <v>3.4</v>
      </c>
      <c r="D21" s="81">
        <v>4.54</v>
      </c>
      <c r="E21" s="81">
        <v>2.27</v>
      </c>
      <c r="F21" s="81">
        <v>0.18</v>
      </c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13.558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3.1680000000000001</v>
      </c>
      <c r="C26" s="88">
        <f t="shared" si="3"/>
        <v>3.4</v>
      </c>
      <c r="D26" s="88">
        <f t="shared" si="3"/>
        <v>5.2670000000000003</v>
      </c>
      <c r="E26" s="88">
        <f t="shared" si="3"/>
        <v>2.27</v>
      </c>
      <c r="F26" s="88">
        <f t="shared" si="3"/>
        <v>0.23599999999999999</v>
      </c>
      <c r="G26" s="88">
        <f t="shared" si="3"/>
        <v>0</v>
      </c>
      <c r="H26" s="88">
        <f t="shared" si="3"/>
        <v>75</v>
      </c>
      <c r="I26" s="88">
        <f t="shared" si="3"/>
        <v>75</v>
      </c>
      <c r="J26" s="88">
        <f t="shared" si="3"/>
        <v>28</v>
      </c>
      <c r="K26" s="88">
        <f t="shared" si="3"/>
        <v>28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220.34099999999998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180.286</v>
      </c>
      <c r="C30" s="77">
        <v>276.11599999999999</v>
      </c>
      <c r="D30" s="77">
        <v>270.93700000000001</v>
      </c>
      <c r="E30" s="77">
        <v>255.595</v>
      </c>
      <c r="F30" s="77">
        <v>207.114</v>
      </c>
      <c r="G30" s="77">
        <v>58.487000000000002</v>
      </c>
      <c r="H30" s="77">
        <v>96.787000000000006</v>
      </c>
      <c r="I30" s="77">
        <v>105.742</v>
      </c>
      <c r="J30" s="77">
        <v>118.773</v>
      </c>
      <c r="K30" s="77">
        <v>91.631</v>
      </c>
      <c r="L30" s="77">
        <v>36.840000000000003</v>
      </c>
      <c r="M30" s="77">
        <v>52.142000000000003</v>
      </c>
      <c r="N30" s="77">
        <v>81.662000000000006</v>
      </c>
      <c r="O30" s="77">
        <v>53.095999999999997</v>
      </c>
      <c r="P30" s="77">
        <v>35.359000000000002</v>
      </c>
      <c r="Q30" s="77">
        <v>34.119</v>
      </c>
      <c r="R30" s="77">
        <v>35.884999999999998</v>
      </c>
      <c r="S30" s="77">
        <v>26.521000000000001</v>
      </c>
      <c r="T30" s="77">
        <v>15.86</v>
      </c>
      <c r="U30" s="77">
        <v>18.029</v>
      </c>
      <c r="V30" s="77">
        <v>20.004000000000001</v>
      </c>
      <c r="W30" s="77">
        <v>22.495999999999999</v>
      </c>
      <c r="X30" s="77">
        <v>31.254000000000001</v>
      </c>
      <c r="Y30" s="77">
        <v>58.014000000000003</v>
      </c>
      <c r="Z30" s="78"/>
      <c r="AA30" s="79">
        <f>SUM(B30:Z30)</f>
        <v>2182.7489999999998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180.286</v>
      </c>
      <c r="C32" s="62">
        <f t="shared" ref="C32:Z32" si="4">IF(LEN(C$2)&gt;0,SUM(C29:C31),"")</f>
        <v>276.11599999999999</v>
      </c>
      <c r="D32" s="62">
        <f t="shared" si="4"/>
        <v>270.93700000000001</v>
      </c>
      <c r="E32" s="62">
        <f t="shared" si="4"/>
        <v>255.595</v>
      </c>
      <c r="F32" s="62">
        <f t="shared" si="4"/>
        <v>207.114</v>
      </c>
      <c r="G32" s="62">
        <f t="shared" si="4"/>
        <v>58.487000000000002</v>
      </c>
      <c r="H32" s="62">
        <f t="shared" si="4"/>
        <v>96.787000000000006</v>
      </c>
      <c r="I32" s="62">
        <f t="shared" si="4"/>
        <v>105.742</v>
      </c>
      <c r="J32" s="62">
        <f t="shared" si="4"/>
        <v>118.773</v>
      </c>
      <c r="K32" s="62">
        <f t="shared" si="4"/>
        <v>91.631</v>
      </c>
      <c r="L32" s="62">
        <f t="shared" si="4"/>
        <v>36.840000000000003</v>
      </c>
      <c r="M32" s="62">
        <f t="shared" si="4"/>
        <v>52.142000000000003</v>
      </c>
      <c r="N32" s="62">
        <f t="shared" si="4"/>
        <v>81.662000000000006</v>
      </c>
      <c r="O32" s="62">
        <f t="shared" si="4"/>
        <v>53.095999999999997</v>
      </c>
      <c r="P32" s="62">
        <f t="shared" si="4"/>
        <v>35.359000000000002</v>
      </c>
      <c r="Q32" s="62">
        <f t="shared" si="4"/>
        <v>34.119</v>
      </c>
      <c r="R32" s="62">
        <f t="shared" si="4"/>
        <v>35.884999999999998</v>
      </c>
      <c r="S32" s="62">
        <f t="shared" si="4"/>
        <v>26.521000000000001</v>
      </c>
      <c r="T32" s="62">
        <f t="shared" si="4"/>
        <v>15.86</v>
      </c>
      <c r="U32" s="62">
        <f t="shared" si="4"/>
        <v>18.029</v>
      </c>
      <c r="V32" s="62">
        <f t="shared" si="4"/>
        <v>20.004000000000001</v>
      </c>
      <c r="W32" s="62">
        <f t="shared" si="4"/>
        <v>22.495999999999999</v>
      </c>
      <c r="X32" s="62">
        <f t="shared" si="4"/>
        <v>31.254000000000001</v>
      </c>
      <c r="Y32" s="62">
        <f t="shared" si="4"/>
        <v>58.014000000000003</v>
      </c>
      <c r="Z32" s="63" t="str">
        <f t="shared" si="4"/>
        <v/>
      </c>
      <c r="AA32" s="64">
        <f>SUM(AA29:AA31)</f>
        <v>2182.7489999999998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>
        <v>8.3000000000000007</v>
      </c>
      <c r="L39" s="99">
        <v>146.6</v>
      </c>
      <c r="M39" s="99">
        <v>135.6</v>
      </c>
      <c r="N39" s="99">
        <v>95.4</v>
      </c>
      <c r="O39" s="99">
        <v>118.6</v>
      </c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504.5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8.3000000000000007</v>
      </c>
      <c r="L40" s="88">
        <f t="shared" si="6"/>
        <v>146.6</v>
      </c>
      <c r="M40" s="88">
        <f t="shared" si="6"/>
        <v>135.6</v>
      </c>
      <c r="N40" s="88">
        <f t="shared" si="6"/>
        <v>95.4</v>
      </c>
      <c r="O40" s="88">
        <f t="shared" si="6"/>
        <v>118.6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504.5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>
        <v>8.3000000000000007</v>
      </c>
      <c r="L47" s="99">
        <v>146.6</v>
      </c>
      <c r="M47" s="99">
        <v>135.6</v>
      </c>
      <c r="N47" s="99">
        <v>95.4</v>
      </c>
      <c r="O47" s="99">
        <v>118.6</v>
      </c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504.5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8.3000000000000007</v>
      </c>
      <c r="L49" s="88">
        <f t="shared" si="8"/>
        <v>146.6</v>
      </c>
      <c r="M49" s="88">
        <f t="shared" si="8"/>
        <v>135.6</v>
      </c>
      <c r="N49" s="88">
        <f t="shared" si="8"/>
        <v>95.4</v>
      </c>
      <c r="O49" s="88">
        <f t="shared" si="8"/>
        <v>118.6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504.5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180.286</v>
      </c>
      <c r="C52" s="88">
        <f t="shared" si="10"/>
        <v>276.11600000000004</v>
      </c>
      <c r="D52" s="88">
        <f t="shared" si="10"/>
        <v>270.93700000000001</v>
      </c>
      <c r="E52" s="88">
        <f t="shared" si="10"/>
        <v>255.59500000000003</v>
      </c>
      <c r="F52" s="88">
        <f t="shared" si="10"/>
        <v>207.11399999999998</v>
      </c>
      <c r="G52" s="88">
        <f t="shared" si="10"/>
        <v>58.486999999999995</v>
      </c>
      <c r="H52" s="88">
        <f t="shared" si="10"/>
        <v>96.787000000000006</v>
      </c>
      <c r="I52" s="88">
        <f t="shared" si="10"/>
        <v>105.742</v>
      </c>
      <c r="J52" s="88">
        <f t="shared" si="10"/>
        <v>118.773</v>
      </c>
      <c r="K52" s="88">
        <f t="shared" si="10"/>
        <v>99.930999999999997</v>
      </c>
      <c r="L52" s="88">
        <f t="shared" si="10"/>
        <v>183.44</v>
      </c>
      <c r="M52" s="88">
        <f t="shared" si="10"/>
        <v>187.74199999999999</v>
      </c>
      <c r="N52" s="88">
        <f t="shared" si="10"/>
        <v>177.06200000000001</v>
      </c>
      <c r="O52" s="88">
        <f t="shared" si="10"/>
        <v>171.696</v>
      </c>
      <c r="P52" s="88">
        <f t="shared" si="10"/>
        <v>35.359000000000002</v>
      </c>
      <c r="Q52" s="88">
        <f t="shared" si="10"/>
        <v>34.119</v>
      </c>
      <c r="R52" s="88">
        <f t="shared" si="10"/>
        <v>35.884999999999998</v>
      </c>
      <c r="S52" s="88">
        <f t="shared" si="10"/>
        <v>26.520999999999997</v>
      </c>
      <c r="T52" s="88">
        <f t="shared" si="10"/>
        <v>15.86</v>
      </c>
      <c r="U52" s="88">
        <f t="shared" si="10"/>
        <v>18.029</v>
      </c>
      <c r="V52" s="88">
        <f t="shared" si="10"/>
        <v>20.004000000000001</v>
      </c>
      <c r="W52" s="88">
        <f t="shared" si="10"/>
        <v>22.496000000000002</v>
      </c>
      <c r="X52" s="88">
        <f t="shared" si="10"/>
        <v>31.254000000000001</v>
      </c>
      <c r="Y52" s="88">
        <f t="shared" si="10"/>
        <v>58.013999999999996</v>
      </c>
      <c r="Z52" s="89" t="str">
        <f t="shared" si="10"/>
        <v/>
      </c>
      <c r="AA52" s="104">
        <f>SUM(B52:Z52)</f>
        <v>2687.2490000000007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180.286</v>
      </c>
      <c r="C4" s="18">
        <v>276.08699999999999</v>
      </c>
      <c r="D4" s="18">
        <v>270.911</v>
      </c>
      <c r="E4" s="18">
        <v>255.59199999999998</v>
      </c>
      <c r="F4" s="18">
        <v>207.114</v>
      </c>
      <c r="G4" s="18">
        <v>58.486999999999995</v>
      </c>
      <c r="H4" s="18">
        <v>96.787000000000006</v>
      </c>
      <c r="I4" s="18">
        <v>105.742</v>
      </c>
      <c r="J4" s="18">
        <v>118.773</v>
      </c>
      <c r="K4" s="18">
        <v>99.931000000000012</v>
      </c>
      <c r="L4" s="18">
        <v>183.47799999999998</v>
      </c>
      <c r="M4" s="18">
        <v>187.73899999999998</v>
      </c>
      <c r="N4" s="18">
        <v>177.01799999999997</v>
      </c>
      <c r="O4" s="18">
        <v>171.69600000000003</v>
      </c>
      <c r="P4" s="18">
        <v>35.359000000000002</v>
      </c>
      <c r="Q4" s="18">
        <v>34.119</v>
      </c>
      <c r="R4" s="18">
        <v>35.885000000000005</v>
      </c>
      <c r="S4" s="18">
        <v>26.520999999999997</v>
      </c>
      <c r="T4" s="18">
        <v>15.860000000000001</v>
      </c>
      <c r="U4" s="18">
        <v>18.029</v>
      </c>
      <c r="V4" s="18">
        <v>20.004000000000001</v>
      </c>
      <c r="W4" s="18">
        <v>22.495999999999999</v>
      </c>
      <c r="X4" s="18">
        <v>31.254000000000001</v>
      </c>
      <c r="Y4" s="18">
        <v>58.013999999999996</v>
      </c>
      <c r="Z4" s="19"/>
      <c r="AA4" s="20">
        <f>SUM(B4:Z4)</f>
        <v>2687.1820000000007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143.88</v>
      </c>
      <c r="C7" s="28">
        <v>130.47999999999999</v>
      </c>
      <c r="D7" s="28">
        <v>126.5</v>
      </c>
      <c r="E7" s="28">
        <v>125.71</v>
      </c>
      <c r="F7" s="28">
        <v>123.71</v>
      </c>
      <c r="G7" s="28">
        <v>151.04</v>
      </c>
      <c r="H7" s="28">
        <v>234.29</v>
      </c>
      <c r="I7" s="28">
        <v>278.60000000000002</v>
      </c>
      <c r="J7" s="28">
        <v>183.34</v>
      </c>
      <c r="K7" s="28">
        <v>154.99</v>
      </c>
      <c r="L7" s="28">
        <v>139.9</v>
      </c>
      <c r="M7" s="28">
        <v>138.41999999999999</v>
      </c>
      <c r="N7" s="28">
        <v>133.03</v>
      </c>
      <c r="O7" s="28">
        <v>132.44999999999999</v>
      </c>
      <c r="P7" s="28">
        <v>162.07</v>
      </c>
      <c r="Q7" s="28">
        <v>215.97</v>
      </c>
      <c r="R7" s="28">
        <v>284.07</v>
      </c>
      <c r="S7" s="28">
        <v>371.09</v>
      </c>
      <c r="T7" s="28">
        <v>398.55</v>
      </c>
      <c r="U7" s="28">
        <v>362.57</v>
      </c>
      <c r="V7" s="28">
        <v>238.08</v>
      </c>
      <c r="W7" s="28">
        <v>200.92</v>
      </c>
      <c r="X7" s="28">
        <v>183.85</v>
      </c>
      <c r="Y7" s="28">
        <v>141.16</v>
      </c>
      <c r="Z7" s="29"/>
      <c r="AA7" s="30">
        <f>IF(SUM(B7:Z7)&lt;&gt;0,AVERAGEIF(B7:Z7,"&lt;&gt;"""),"")</f>
        <v>198.11125000000004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14.769</v>
      </c>
      <c r="Y12" s="52"/>
      <c r="Z12" s="53"/>
      <c r="AA12" s="54">
        <f t="shared" si="0"/>
        <v>14.769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7.8E-2</v>
      </c>
      <c r="C14" s="57">
        <v>0.06</v>
      </c>
      <c r="D14" s="57">
        <v>0.112</v>
      </c>
      <c r="E14" s="57">
        <v>8.2000000000000003E-2</v>
      </c>
      <c r="F14" s="57"/>
      <c r="G14" s="57">
        <v>21.779999999999998</v>
      </c>
      <c r="H14" s="57">
        <v>29.446000000000002</v>
      </c>
      <c r="I14" s="57">
        <v>12.263999999999999</v>
      </c>
      <c r="J14" s="57">
        <v>19.407999999999998</v>
      </c>
      <c r="K14" s="57">
        <v>27.383000000000003</v>
      </c>
      <c r="L14" s="57">
        <v>36.058</v>
      </c>
      <c r="M14" s="57">
        <v>33.527000000000001</v>
      </c>
      <c r="N14" s="57">
        <v>33.822999999999993</v>
      </c>
      <c r="O14" s="57">
        <v>36.150999999999996</v>
      </c>
      <c r="P14" s="57">
        <v>7.0000000000000007E-2</v>
      </c>
      <c r="Q14" s="57">
        <v>0.36799999999999999</v>
      </c>
      <c r="R14" s="57">
        <v>6.1529999999999996</v>
      </c>
      <c r="S14" s="57"/>
      <c r="T14" s="57"/>
      <c r="U14" s="57"/>
      <c r="V14" s="57"/>
      <c r="W14" s="57">
        <v>2.66</v>
      </c>
      <c r="X14" s="57"/>
      <c r="Y14" s="57">
        <v>22.126000000000001</v>
      </c>
      <c r="Z14" s="58"/>
      <c r="AA14" s="59">
        <f t="shared" si="0"/>
        <v>281.54899999999998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7.8E-2</v>
      </c>
      <c r="C16" s="62">
        <f t="shared" ref="C16:Z16" si="1">IF(LEN(C$2)&gt;0,SUM(C10:C15),"")</f>
        <v>0.06</v>
      </c>
      <c r="D16" s="62">
        <f t="shared" si="1"/>
        <v>0.112</v>
      </c>
      <c r="E16" s="62">
        <f t="shared" si="1"/>
        <v>8.2000000000000003E-2</v>
      </c>
      <c r="F16" s="62">
        <f t="shared" si="1"/>
        <v>0</v>
      </c>
      <c r="G16" s="62">
        <f t="shared" si="1"/>
        <v>21.779999999999998</v>
      </c>
      <c r="H16" s="62">
        <f t="shared" si="1"/>
        <v>29.446000000000002</v>
      </c>
      <c r="I16" s="62">
        <f t="shared" si="1"/>
        <v>12.263999999999999</v>
      </c>
      <c r="J16" s="62">
        <f t="shared" si="1"/>
        <v>19.407999999999998</v>
      </c>
      <c r="K16" s="62">
        <f t="shared" si="1"/>
        <v>27.383000000000003</v>
      </c>
      <c r="L16" s="62">
        <f t="shared" si="1"/>
        <v>36.058</v>
      </c>
      <c r="M16" s="62">
        <f t="shared" si="1"/>
        <v>33.527000000000001</v>
      </c>
      <c r="N16" s="62">
        <f t="shared" si="1"/>
        <v>33.822999999999993</v>
      </c>
      <c r="O16" s="62">
        <f t="shared" si="1"/>
        <v>36.150999999999996</v>
      </c>
      <c r="P16" s="62">
        <f t="shared" si="1"/>
        <v>7.0000000000000007E-2</v>
      </c>
      <c r="Q16" s="62">
        <f t="shared" si="1"/>
        <v>0.36799999999999999</v>
      </c>
      <c r="R16" s="62">
        <f t="shared" si="1"/>
        <v>6.1529999999999996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2.66</v>
      </c>
      <c r="X16" s="62">
        <f t="shared" si="1"/>
        <v>14.769</v>
      </c>
      <c r="Y16" s="62">
        <f t="shared" si="1"/>
        <v>22.126000000000001</v>
      </c>
      <c r="Z16" s="63" t="str">
        <f t="shared" si="1"/>
        <v/>
      </c>
      <c r="AA16" s="64">
        <f>SUM(AA10:AA15)</f>
        <v>296.31799999999998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6.6</v>
      </c>
      <c r="N19" s="72">
        <v>2.6</v>
      </c>
      <c r="O19" s="72">
        <v>2.6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11.799999999999999</v>
      </c>
    </row>
    <row r="20" spans="1:27" ht="24.95" customHeight="1" x14ac:dyDescent="0.2">
      <c r="A20" s="75" t="s">
        <v>15</v>
      </c>
      <c r="B20" s="76">
        <v>4.798</v>
      </c>
      <c r="C20" s="77"/>
      <c r="D20" s="77"/>
      <c r="E20" s="77"/>
      <c r="F20" s="77">
        <v>5.0309999999999997</v>
      </c>
      <c r="G20" s="77">
        <v>6.173</v>
      </c>
      <c r="H20" s="77">
        <v>11.676</v>
      </c>
      <c r="I20" s="77">
        <v>12.467000000000001</v>
      </c>
      <c r="J20" s="77">
        <v>9.7729999999999997</v>
      </c>
      <c r="K20" s="77">
        <v>8.456999999999999</v>
      </c>
      <c r="L20" s="77">
        <v>18.268000000000001</v>
      </c>
      <c r="M20" s="77">
        <v>17.63</v>
      </c>
      <c r="N20" s="77">
        <v>17.977999999999998</v>
      </c>
      <c r="O20" s="77">
        <v>23.231000000000002</v>
      </c>
      <c r="P20" s="77">
        <v>5.5699999999999994</v>
      </c>
      <c r="Q20" s="77">
        <v>5.9469999999999992</v>
      </c>
      <c r="R20" s="77">
        <v>5.8989999999999991</v>
      </c>
      <c r="S20" s="77">
        <v>5.5129999999999999</v>
      </c>
      <c r="T20" s="77"/>
      <c r="U20" s="77"/>
      <c r="V20" s="77">
        <v>5.3780000000000001</v>
      </c>
      <c r="W20" s="77">
        <v>6.0579999999999998</v>
      </c>
      <c r="X20" s="77">
        <v>5.3109999999999999</v>
      </c>
      <c r="Y20" s="77">
        <v>5.93</v>
      </c>
      <c r="Z20" s="78"/>
      <c r="AA20" s="79">
        <f t="shared" si="2"/>
        <v>181.08799999999999</v>
      </c>
    </row>
    <row r="21" spans="1:27" ht="24.95" customHeight="1" x14ac:dyDescent="0.2">
      <c r="A21" s="75" t="s">
        <v>16</v>
      </c>
      <c r="B21" s="80">
        <v>12.222000000000001</v>
      </c>
      <c r="C21" s="81">
        <v>8.827</v>
      </c>
      <c r="D21" s="81">
        <v>7.3989999999999991</v>
      </c>
      <c r="E21" s="81">
        <v>6.8100000000000005</v>
      </c>
      <c r="F21" s="81">
        <v>11.383000000000001</v>
      </c>
      <c r="G21" s="81">
        <v>30.534000000000002</v>
      </c>
      <c r="H21" s="81">
        <v>55.664999999999999</v>
      </c>
      <c r="I21" s="81">
        <v>81.010999999999996</v>
      </c>
      <c r="J21" s="81">
        <v>89.591999999999999</v>
      </c>
      <c r="K21" s="81">
        <v>64.090999999999994</v>
      </c>
      <c r="L21" s="81">
        <v>129.15200000000002</v>
      </c>
      <c r="M21" s="81">
        <v>129.982</v>
      </c>
      <c r="N21" s="81">
        <v>122.61699999999999</v>
      </c>
      <c r="O21" s="81">
        <v>109.714</v>
      </c>
      <c r="P21" s="81">
        <v>29.719000000000001</v>
      </c>
      <c r="Q21" s="81">
        <v>27.803999999999998</v>
      </c>
      <c r="R21" s="81">
        <v>23.833000000000002</v>
      </c>
      <c r="S21" s="81">
        <v>21.007999999999999</v>
      </c>
      <c r="T21" s="81">
        <v>15.860000000000001</v>
      </c>
      <c r="U21" s="81">
        <v>18.029</v>
      </c>
      <c r="V21" s="81">
        <v>14.626000000000001</v>
      </c>
      <c r="W21" s="81">
        <v>13.778000000000002</v>
      </c>
      <c r="X21" s="81">
        <v>11.174000000000001</v>
      </c>
      <c r="Y21" s="81">
        <v>29.958000000000002</v>
      </c>
      <c r="Z21" s="78"/>
      <c r="AA21" s="79">
        <f t="shared" si="2"/>
        <v>1064.7880000000002</v>
      </c>
    </row>
    <row r="22" spans="1:27" ht="24.95" customHeight="1" x14ac:dyDescent="0.2">
      <c r="A22" s="82" t="s">
        <v>17</v>
      </c>
      <c r="B22" s="81">
        <v>63.688000000000002</v>
      </c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63.688000000000002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80.707999999999998</v>
      </c>
      <c r="C26" s="88">
        <f t="shared" ref="C26:Z26" si="3">IF(LEN(C$2)&gt;0,SUM(C19:C25),"")</f>
        <v>8.827</v>
      </c>
      <c r="D26" s="88">
        <f t="shared" si="3"/>
        <v>7.3989999999999991</v>
      </c>
      <c r="E26" s="88">
        <f t="shared" si="3"/>
        <v>6.8100000000000005</v>
      </c>
      <c r="F26" s="88">
        <f t="shared" si="3"/>
        <v>16.414000000000001</v>
      </c>
      <c r="G26" s="88">
        <f t="shared" si="3"/>
        <v>36.707000000000001</v>
      </c>
      <c r="H26" s="88">
        <f t="shared" si="3"/>
        <v>67.340999999999994</v>
      </c>
      <c r="I26" s="88">
        <f t="shared" si="3"/>
        <v>93.477999999999994</v>
      </c>
      <c r="J26" s="88">
        <f t="shared" si="3"/>
        <v>99.364999999999995</v>
      </c>
      <c r="K26" s="88">
        <f t="shared" si="3"/>
        <v>72.547999999999988</v>
      </c>
      <c r="L26" s="88">
        <f t="shared" si="3"/>
        <v>147.42000000000002</v>
      </c>
      <c r="M26" s="88">
        <f t="shared" si="3"/>
        <v>154.21199999999999</v>
      </c>
      <c r="N26" s="88">
        <f t="shared" si="3"/>
        <v>143.19499999999999</v>
      </c>
      <c r="O26" s="88">
        <f t="shared" si="3"/>
        <v>135.54500000000002</v>
      </c>
      <c r="P26" s="88">
        <f t="shared" si="3"/>
        <v>35.289000000000001</v>
      </c>
      <c r="Q26" s="88">
        <f t="shared" si="3"/>
        <v>33.750999999999998</v>
      </c>
      <c r="R26" s="88">
        <f t="shared" si="3"/>
        <v>29.731999999999999</v>
      </c>
      <c r="S26" s="88">
        <f t="shared" si="3"/>
        <v>26.521000000000001</v>
      </c>
      <c r="T26" s="88">
        <f t="shared" si="3"/>
        <v>15.860000000000001</v>
      </c>
      <c r="U26" s="88">
        <f t="shared" si="3"/>
        <v>18.029</v>
      </c>
      <c r="V26" s="88">
        <f t="shared" si="3"/>
        <v>20.004000000000001</v>
      </c>
      <c r="W26" s="88">
        <f t="shared" si="3"/>
        <v>19.836000000000002</v>
      </c>
      <c r="X26" s="88">
        <f t="shared" si="3"/>
        <v>16.484999999999999</v>
      </c>
      <c r="Y26" s="88">
        <f t="shared" si="3"/>
        <v>35.888000000000005</v>
      </c>
      <c r="Z26" s="89" t="str">
        <f t="shared" si="3"/>
        <v/>
      </c>
      <c r="AA26" s="90">
        <f>SUM(AA19:AA25)</f>
        <v>1321.3640000000003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80.786000000000001</v>
      </c>
      <c r="C30" s="77">
        <v>8.8870000000000005</v>
      </c>
      <c r="D30" s="77">
        <v>7.5110000000000001</v>
      </c>
      <c r="E30" s="77">
        <v>6.8920000000000003</v>
      </c>
      <c r="F30" s="77">
        <v>16.414000000000001</v>
      </c>
      <c r="G30" s="77">
        <v>58.487000000000002</v>
      </c>
      <c r="H30" s="77">
        <v>96.787000000000006</v>
      </c>
      <c r="I30" s="77">
        <v>105.742</v>
      </c>
      <c r="J30" s="77">
        <v>118.773</v>
      </c>
      <c r="K30" s="77">
        <v>99.930999999999997</v>
      </c>
      <c r="L30" s="77">
        <v>183.47800000000001</v>
      </c>
      <c r="M30" s="77">
        <v>187.739</v>
      </c>
      <c r="N30" s="77">
        <v>177.018</v>
      </c>
      <c r="O30" s="77">
        <v>171.696</v>
      </c>
      <c r="P30" s="77">
        <v>35.359000000000002</v>
      </c>
      <c r="Q30" s="77">
        <v>34.119</v>
      </c>
      <c r="R30" s="77">
        <v>35.884999999999998</v>
      </c>
      <c r="S30" s="77">
        <v>26.521000000000001</v>
      </c>
      <c r="T30" s="77">
        <v>15.86</v>
      </c>
      <c r="U30" s="77">
        <v>18.029</v>
      </c>
      <c r="V30" s="77">
        <v>20.004000000000001</v>
      </c>
      <c r="W30" s="77">
        <v>22.495999999999999</v>
      </c>
      <c r="X30" s="77">
        <v>31.254000000000001</v>
      </c>
      <c r="Y30" s="77">
        <v>58.014000000000003</v>
      </c>
      <c r="Z30" s="78"/>
      <c r="AA30" s="79">
        <f>SUM(B30:Z30)</f>
        <v>1617.6819999999996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80.786000000000001</v>
      </c>
      <c r="C32" s="62">
        <f t="shared" ref="C32:Z32" si="4">IF(LEN(C$2)&gt;0,SUM(C29:C31),"")</f>
        <v>8.8870000000000005</v>
      </c>
      <c r="D32" s="62">
        <f t="shared" si="4"/>
        <v>7.5110000000000001</v>
      </c>
      <c r="E32" s="62">
        <f t="shared" si="4"/>
        <v>6.8920000000000003</v>
      </c>
      <c r="F32" s="62">
        <f t="shared" si="4"/>
        <v>16.414000000000001</v>
      </c>
      <c r="G32" s="62">
        <f t="shared" si="4"/>
        <v>58.487000000000002</v>
      </c>
      <c r="H32" s="62">
        <f t="shared" si="4"/>
        <v>96.787000000000006</v>
      </c>
      <c r="I32" s="62">
        <f t="shared" si="4"/>
        <v>105.742</v>
      </c>
      <c r="J32" s="62">
        <f t="shared" si="4"/>
        <v>118.773</v>
      </c>
      <c r="K32" s="62">
        <f t="shared" si="4"/>
        <v>99.930999999999997</v>
      </c>
      <c r="L32" s="62">
        <f t="shared" si="4"/>
        <v>183.47800000000001</v>
      </c>
      <c r="M32" s="62">
        <f t="shared" si="4"/>
        <v>187.739</v>
      </c>
      <c r="N32" s="62">
        <f t="shared" si="4"/>
        <v>177.018</v>
      </c>
      <c r="O32" s="62">
        <f t="shared" si="4"/>
        <v>171.696</v>
      </c>
      <c r="P32" s="62">
        <f t="shared" si="4"/>
        <v>35.359000000000002</v>
      </c>
      <c r="Q32" s="62">
        <f t="shared" si="4"/>
        <v>34.119</v>
      </c>
      <c r="R32" s="62">
        <f t="shared" si="4"/>
        <v>35.884999999999998</v>
      </c>
      <c r="S32" s="62">
        <f t="shared" si="4"/>
        <v>26.521000000000001</v>
      </c>
      <c r="T32" s="62">
        <f t="shared" si="4"/>
        <v>15.86</v>
      </c>
      <c r="U32" s="62">
        <f t="shared" si="4"/>
        <v>18.029</v>
      </c>
      <c r="V32" s="62">
        <f t="shared" si="4"/>
        <v>20.004000000000001</v>
      </c>
      <c r="W32" s="62">
        <f t="shared" si="4"/>
        <v>22.495999999999999</v>
      </c>
      <c r="X32" s="62">
        <f t="shared" si="4"/>
        <v>31.254000000000001</v>
      </c>
      <c r="Y32" s="62">
        <f t="shared" si="4"/>
        <v>58.014000000000003</v>
      </c>
      <c r="Z32" s="63" t="str">
        <f t="shared" si="4"/>
        <v/>
      </c>
      <c r="AA32" s="64">
        <f>SUM(AA29:AA31)</f>
        <v>1617.6819999999996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99.5</v>
      </c>
      <c r="C39" s="99">
        <v>267.2</v>
      </c>
      <c r="D39" s="99">
        <v>263.39999999999998</v>
      </c>
      <c r="E39" s="99">
        <v>248.7</v>
      </c>
      <c r="F39" s="99">
        <v>190.7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1069.5</v>
      </c>
    </row>
    <row r="40" spans="1:27" ht="30" customHeight="1" thickBot="1" x14ac:dyDescent="0.25">
      <c r="A40" s="86" t="s">
        <v>46</v>
      </c>
      <c r="B40" s="87">
        <f>IF(LEN(B$2)&gt;0,SUM(B35:B39),"")</f>
        <v>99.5</v>
      </c>
      <c r="C40" s="88">
        <f t="shared" ref="C40:Z40" si="6">IF(LEN(C$2)&gt;0,SUM(C35:C39),"")</f>
        <v>267.2</v>
      </c>
      <c r="D40" s="88">
        <f t="shared" si="6"/>
        <v>263.39999999999998</v>
      </c>
      <c r="E40" s="88">
        <f t="shared" si="6"/>
        <v>248.7</v>
      </c>
      <c r="F40" s="88">
        <f t="shared" si="6"/>
        <v>190.7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1069.5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99.5</v>
      </c>
      <c r="C47" s="99">
        <v>267.2</v>
      </c>
      <c r="D47" s="99">
        <v>263.39999999999998</v>
      </c>
      <c r="E47" s="99">
        <v>248.7</v>
      </c>
      <c r="F47" s="99">
        <v>190.7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1069.5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99.5</v>
      </c>
      <c r="C49" s="88">
        <f t="shared" ref="C49:Z49" si="8">IF(LEN(C$2)&gt;0,SUM(C43:C48),"")</f>
        <v>267.2</v>
      </c>
      <c r="D49" s="88">
        <f t="shared" si="8"/>
        <v>263.39999999999998</v>
      </c>
      <c r="E49" s="88">
        <f t="shared" si="8"/>
        <v>248.7</v>
      </c>
      <c r="F49" s="88">
        <f t="shared" si="8"/>
        <v>190.7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1069.5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180.286</v>
      </c>
      <c r="C52" s="88">
        <f t="shared" ref="C52:Z52" si="10">IF(LEN(C$2)&gt;0,SUM(C10:C15)+C26+C40,"")</f>
        <v>276.08699999999999</v>
      </c>
      <c r="D52" s="88">
        <f t="shared" si="10"/>
        <v>270.911</v>
      </c>
      <c r="E52" s="88">
        <f t="shared" si="10"/>
        <v>255.59199999999998</v>
      </c>
      <c r="F52" s="88">
        <f t="shared" si="10"/>
        <v>207.11399999999998</v>
      </c>
      <c r="G52" s="88">
        <f t="shared" si="10"/>
        <v>58.486999999999995</v>
      </c>
      <c r="H52" s="88">
        <f t="shared" si="10"/>
        <v>96.786999999999992</v>
      </c>
      <c r="I52" s="88">
        <f t="shared" si="10"/>
        <v>105.74199999999999</v>
      </c>
      <c r="J52" s="88">
        <f t="shared" si="10"/>
        <v>118.773</v>
      </c>
      <c r="K52" s="88">
        <f t="shared" si="10"/>
        <v>99.930999999999983</v>
      </c>
      <c r="L52" s="88">
        <f t="shared" si="10"/>
        <v>183.47800000000001</v>
      </c>
      <c r="M52" s="88">
        <f t="shared" si="10"/>
        <v>187.73899999999998</v>
      </c>
      <c r="N52" s="88">
        <f t="shared" si="10"/>
        <v>177.01799999999997</v>
      </c>
      <c r="O52" s="88">
        <f t="shared" si="10"/>
        <v>171.69600000000003</v>
      </c>
      <c r="P52" s="88">
        <f t="shared" si="10"/>
        <v>35.359000000000002</v>
      </c>
      <c r="Q52" s="88">
        <f t="shared" si="10"/>
        <v>34.119</v>
      </c>
      <c r="R52" s="88">
        <f t="shared" si="10"/>
        <v>35.884999999999998</v>
      </c>
      <c r="S52" s="88">
        <f t="shared" si="10"/>
        <v>26.521000000000001</v>
      </c>
      <c r="T52" s="88">
        <f t="shared" si="10"/>
        <v>15.860000000000001</v>
      </c>
      <c r="U52" s="88">
        <f t="shared" si="10"/>
        <v>18.029</v>
      </c>
      <c r="V52" s="88">
        <f t="shared" si="10"/>
        <v>20.004000000000001</v>
      </c>
      <c r="W52" s="88">
        <f t="shared" si="10"/>
        <v>22.496000000000002</v>
      </c>
      <c r="X52" s="88">
        <f t="shared" si="10"/>
        <v>31.253999999999998</v>
      </c>
      <c r="Y52" s="88">
        <f t="shared" si="10"/>
        <v>58.01400000000001</v>
      </c>
      <c r="Z52" s="89" t="str">
        <f t="shared" si="10"/>
        <v/>
      </c>
      <c r="AA52" s="104">
        <f>SUM(B52:Z52)</f>
        <v>2687.1820000000007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99.5</v>
      </c>
      <c r="C4" s="18">
        <v>267.2</v>
      </c>
      <c r="D4" s="18">
        <v>263.39999999999998</v>
      </c>
      <c r="E4" s="18">
        <v>248.7</v>
      </c>
      <c r="F4" s="18">
        <v>190.7</v>
      </c>
      <c r="G4" s="18"/>
      <c r="H4" s="18"/>
      <c r="I4" s="18"/>
      <c r="J4" s="18"/>
      <c r="K4" s="18">
        <v>-8.3000000000000007</v>
      </c>
      <c r="L4" s="18">
        <v>-146.6</v>
      </c>
      <c r="M4" s="18">
        <v>-135.6</v>
      </c>
      <c r="N4" s="18">
        <v>-95.4</v>
      </c>
      <c r="O4" s="18">
        <v>-118.6</v>
      </c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565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143.88</v>
      </c>
      <c r="C7" s="117">
        <v>130.47999999999999</v>
      </c>
      <c r="D7" s="117">
        <v>126.5</v>
      </c>
      <c r="E7" s="117">
        <v>125.71</v>
      </c>
      <c r="F7" s="117">
        <v>123.71</v>
      </c>
      <c r="G7" s="117">
        <v>151.04</v>
      </c>
      <c r="H7" s="117">
        <v>234.29</v>
      </c>
      <c r="I7" s="117">
        <v>278.60000000000002</v>
      </c>
      <c r="J7" s="117">
        <v>183.34</v>
      </c>
      <c r="K7" s="117">
        <v>154.99</v>
      </c>
      <c r="L7" s="117">
        <v>139.9</v>
      </c>
      <c r="M7" s="117">
        <v>138.41999999999999</v>
      </c>
      <c r="N7" s="117">
        <v>133.03</v>
      </c>
      <c r="O7" s="117">
        <v>132.44999999999999</v>
      </c>
      <c r="P7" s="117">
        <v>162.07</v>
      </c>
      <c r="Q7" s="117">
        <v>215.97</v>
      </c>
      <c r="R7" s="117">
        <v>284.07</v>
      </c>
      <c r="S7" s="117">
        <v>371.09</v>
      </c>
      <c r="T7" s="117">
        <v>398.55</v>
      </c>
      <c r="U7" s="117">
        <v>362.57</v>
      </c>
      <c r="V7" s="117">
        <v>238.08</v>
      </c>
      <c r="W7" s="117">
        <v>200.92</v>
      </c>
      <c r="X7" s="117">
        <v>183.85</v>
      </c>
      <c r="Y7" s="117">
        <v>141.16</v>
      </c>
      <c r="Z7" s="118"/>
      <c r="AA7" s="119">
        <f>IF(SUM(B7:Z7)&lt;&gt;0,AVERAGEIF(B7:Z7,"&lt;&gt;"""),"")</f>
        <v>198.11125000000004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>
        <v>8.3000000000000007</v>
      </c>
      <c r="L15" s="133">
        <v>146.6</v>
      </c>
      <c r="M15" s="133">
        <v>135.6</v>
      </c>
      <c r="N15" s="133">
        <v>95.4</v>
      </c>
      <c r="O15" s="133">
        <v>118.6</v>
      </c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504.5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8.3000000000000007</v>
      </c>
      <c r="L16" s="135">
        <f t="shared" si="1"/>
        <v>146.6</v>
      </c>
      <c r="M16" s="135">
        <f t="shared" si="1"/>
        <v>135.6</v>
      </c>
      <c r="N16" s="135">
        <f t="shared" si="1"/>
        <v>95.4</v>
      </c>
      <c r="O16" s="135">
        <f t="shared" si="1"/>
        <v>118.6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504.5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99.5</v>
      </c>
      <c r="C23" s="133">
        <v>267.2</v>
      </c>
      <c r="D23" s="133">
        <v>263.39999999999998</v>
      </c>
      <c r="E23" s="133">
        <v>248.7</v>
      </c>
      <c r="F23" s="133">
        <v>190.7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1069.5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99.5</v>
      </c>
      <c r="C24" s="135">
        <f t="shared" si="3"/>
        <v>267.2</v>
      </c>
      <c r="D24" s="135">
        <f t="shared" si="3"/>
        <v>263.39999999999998</v>
      </c>
      <c r="E24" s="135">
        <f t="shared" si="3"/>
        <v>248.7</v>
      </c>
      <c r="F24" s="135">
        <f t="shared" si="3"/>
        <v>190.7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1069.5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2025-02-23T14:24:55Z</dcterms:created>
  <dcterms:modified xsi:type="dcterms:W3CDTF">2025-02-23T14:24:57Z</dcterms:modified>
</cp:coreProperties>
</file>