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<sst xmlns="http://schemas.openxmlformats.org/spreadsheetml/2006/main" count="119" uniqueCount="54">
  <si>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04/03/2025 14:09:13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</si>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</sst>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8F7-425F-95D9-31B1EAF72B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8F7-425F-95D9-31B1EAF72B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8F7-425F-95D9-31B1EAF72B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8F7-425F-95D9-31B1EAF72B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8F7-425F-95D9-31B1EAF72B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8F7-425F-95D9-31B1EAF72B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8F7-425F-95D9-31B1EAF72B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F7-425F-95D9-31B1EAF72B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144</c:v>
                </c:pt>
                <c:pt idx="7">
                  <c:v>153</c:v>
                </c:pt>
                <c:pt idx="8">
                  <c:v>138</c:v>
                </c:pt>
                <c:pt idx="9">
                  <c:v>141</c:v>
                </c:pt>
                <c:pt idx="10">
                  <c:v>124</c:v>
                </c:pt>
                <c:pt idx="11">
                  <c:v>114</c:v>
                </c:pt>
                <c:pt idx="12">
                  <c:v>114</c:v>
                </c:pt>
                <c:pt idx="13">
                  <c:v>107.5</c:v>
                </c:pt>
                <c:pt idx="14">
                  <c:v>107.5</c:v>
                </c:pt>
                <c:pt idx="15">
                  <c:v>117.5</c:v>
                </c:pt>
                <c:pt idx="16">
                  <c:v>150.5</c:v>
                </c:pt>
                <c:pt idx="17">
                  <c:v>170</c:v>
                </c:pt>
                <c:pt idx="18">
                  <c:v>203</c:v>
                </c:pt>
                <c:pt idx="19">
                  <c:v>191</c:v>
                </c:pt>
                <c:pt idx="20">
                  <c:v>159</c:v>
                </c:pt>
                <c:pt idx="21">
                  <c:v>124</c:v>
                </c:pt>
                <c:pt idx="22">
                  <c:v>111</c:v>
                </c:pt>
                <c:pt idx="23">
                  <c:v>107.5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F7-425F-95D9-31B1EAF72B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2661.9</c:v>
                </c:pt>
                <c:pt idx="1">
                  <c:v>2346.8330000000001</c:v>
                </c:pt>
                <c:pt idx="2">
                  <c:v>2275.9</c:v>
                </c:pt>
                <c:pt idx="3">
                  <c:v>2275.9</c:v>
                </c:pt>
                <c:pt idx="4">
                  <c:v>2470.3110000000001</c:v>
                </c:pt>
                <c:pt idx="5">
                  <c:v>2786.0659999999998</c:v>
                </c:pt>
                <c:pt idx="6">
                  <c:v>2694.2269999999999</c:v>
                </c:pt>
                <c:pt idx="7">
                  <c:v>2285.8710000000001</c:v>
                </c:pt>
                <c:pt idx="8">
                  <c:v>1072.9000000000001</c:v>
                </c:pt>
                <c:pt idx="9">
                  <c:v>562.9</c:v>
                </c:pt>
                <c:pt idx="10">
                  <c:v>387.9</c:v>
                </c:pt>
                <c:pt idx="11">
                  <c:v>387.9</c:v>
                </c:pt>
                <c:pt idx="12">
                  <c:v>387.9</c:v>
                </c:pt>
                <c:pt idx="13">
                  <c:v>387.9</c:v>
                </c:pt>
                <c:pt idx="14">
                  <c:v>479.9</c:v>
                </c:pt>
                <c:pt idx="15">
                  <c:v>1162.9000000000001</c:v>
                </c:pt>
                <c:pt idx="16">
                  <c:v>3041.1320000000001</c:v>
                </c:pt>
                <c:pt idx="17">
                  <c:v>4431.9430000000002</c:v>
                </c:pt>
                <c:pt idx="18">
                  <c:v>4616.8999999999996</c:v>
                </c:pt>
                <c:pt idx="19">
                  <c:v>4699.4349999999995</c:v>
                </c:pt>
                <c:pt idx="20">
                  <c:v>4699.951</c:v>
                </c:pt>
                <c:pt idx="21">
                  <c:v>4772.3340000000007</c:v>
                </c:pt>
                <c:pt idx="22">
                  <c:v>4462.0670000000009</c:v>
                </c:pt>
                <c:pt idx="23">
                  <c:v>3873.3139999999999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F7-425F-95D9-31B1EAF72B2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</c:v>
                </c:pt>
                <c:pt idx="1">
                  <c:v>0</c:v>
                </c:pt>
                <c:pt idx="2">
                  <c:v>5</c:v>
                </c:pt>
                <c:pt idx="3">
                  <c:v>13</c:v>
                </c:pt>
                <c:pt idx="4">
                  <c:v>0</c:v>
                </c:pt>
                <c:pt idx="5">
                  <c:v>53</c:v>
                </c:pt>
                <c:pt idx="6">
                  <c:v>79</c:v>
                </c:pt>
                <c:pt idx="7">
                  <c:v>28</c:v>
                </c:pt>
                <c:pt idx="8">
                  <c:v>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81</c:v>
                </c:pt>
                <c:pt idx="17">
                  <c:v>274</c:v>
                </c:pt>
                <c:pt idx="18">
                  <c:v>274</c:v>
                </c:pt>
                <c:pt idx="19">
                  <c:v>289</c:v>
                </c:pt>
                <c:pt idx="20">
                  <c:v>229</c:v>
                </c:pt>
                <c:pt idx="21">
                  <c:v>70</c:v>
                </c:pt>
                <c:pt idx="22">
                  <c:v>88</c:v>
                </c:pt>
                <c:pt idx="23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F7-425F-95D9-31B1EAF72B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3608.8609999999999</c:v>
                </c:pt>
                <c:pt idx="1">
                  <c:v>3670.1790000000001</c:v>
                </c:pt>
                <c:pt idx="2">
                  <c:v>3683.4539999999997</c:v>
                </c:pt>
                <c:pt idx="3">
                  <c:v>3684.2479999999996</c:v>
                </c:pt>
                <c:pt idx="4">
                  <c:v>3678.7969999999996</c:v>
                </c:pt>
                <c:pt idx="5">
                  <c:v>3668.511</c:v>
                </c:pt>
                <c:pt idx="6">
                  <c:v>4164.6470000000008</c:v>
                </c:pt>
                <c:pt idx="7">
                  <c:v>5769.277</c:v>
                </c:pt>
                <c:pt idx="8">
                  <c:v>7414.8059999999996</c:v>
                </c:pt>
                <c:pt idx="9">
                  <c:v>8110.9299999999994</c:v>
                </c:pt>
                <c:pt idx="10">
                  <c:v>8310.112000000001</c:v>
                </c:pt>
                <c:pt idx="11">
                  <c:v>8384.24</c:v>
                </c:pt>
                <c:pt idx="12">
                  <c:v>8280.8990000000013</c:v>
                </c:pt>
                <c:pt idx="13">
                  <c:v>8026.4659999999985</c:v>
                </c:pt>
                <c:pt idx="14">
                  <c:v>7283.5939999999982</c:v>
                </c:pt>
                <c:pt idx="15">
                  <c:v>6065.8540000000021</c:v>
                </c:pt>
                <c:pt idx="16">
                  <c:v>4144.0150000000003</c:v>
                </c:pt>
                <c:pt idx="17">
                  <c:v>3131.8109999999992</c:v>
                </c:pt>
                <c:pt idx="18">
                  <c:v>2993.2169999999996</c:v>
                </c:pt>
                <c:pt idx="19">
                  <c:v>2952.7360000000003</c:v>
                </c:pt>
                <c:pt idx="20">
                  <c:v>2879.6489999999999</c:v>
                </c:pt>
                <c:pt idx="21">
                  <c:v>2765.7550000000006</c:v>
                </c:pt>
                <c:pt idx="22">
                  <c:v>2708.2070000000003</c:v>
                </c:pt>
                <c:pt idx="23">
                  <c:v>2631.0659999999998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F7-425F-95D9-31B1EAF72B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97</c:v>
                </c:pt>
                <c:pt idx="1">
                  <c:v>98</c:v>
                </c:pt>
                <c:pt idx="2">
                  <c:v>98</c:v>
                </c:pt>
                <c:pt idx="3">
                  <c:v>96</c:v>
                </c:pt>
                <c:pt idx="4">
                  <c:v>94</c:v>
                </c:pt>
                <c:pt idx="5">
                  <c:v>91</c:v>
                </c:pt>
                <c:pt idx="6">
                  <c:v>91</c:v>
                </c:pt>
                <c:pt idx="7">
                  <c:v>98</c:v>
                </c:pt>
                <c:pt idx="8">
                  <c:v>109</c:v>
                </c:pt>
                <c:pt idx="9">
                  <c:v>119</c:v>
                </c:pt>
                <c:pt idx="10">
                  <c:v>129</c:v>
                </c:pt>
                <c:pt idx="11">
                  <c:v>138</c:v>
                </c:pt>
                <c:pt idx="12">
                  <c:v>140</c:v>
                </c:pt>
                <c:pt idx="13">
                  <c:v>140</c:v>
                </c:pt>
                <c:pt idx="14">
                  <c:v>137</c:v>
                </c:pt>
                <c:pt idx="15">
                  <c:v>129</c:v>
                </c:pt>
                <c:pt idx="16">
                  <c:v>118</c:v>
                </c:pt>
                <c:pt idx="17">
                  <c:v>113</c:v>
                </c:pt>
                <c:pt idx="18">
                  <c:v>113</c:v>
                </c:pt>
                <c:pt idx="19">
                  <c:v>114</c:v>
                </c:pt>
                <c:pt idx="20">
                  <c:v>114</c:v>
                </c:pt>
                <c:pt idx="21">
                  <c:v>113</c:v>
                </c:pt>
                <c:pt idx="22">
                  <c:v>113</c:v>
                </c:pt>
                <c:pt idx="23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F7-425F-95D9-31B1EAF72B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127</c:v>
                </c:pt>
                <c:pt idx="7">
                  <c:v>101</c:v>
                </c:pt>
                <c:pt idx="8">
                  <c:v>13</c:v>
                </c:pt>
                <c:pt idx="15">
                  <c:v>45</c:v>
                </c:pt>
                <c:pt idx="16">
                  <c:v>60</c:v>
                </c:pt>
                <c:pt idx="17">
                  <c:v>361</c:v>
                </c:pt>
                <c:pt idx="18">
                  <c:v>814.50800000000004</c:v>
                </c:pt>
                <c:pt idx="19">
                  <c:v>584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F7-425F-95D9-31B1EAF7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50</c:v>
                </c:pt>
                <c:pt idx="1">
                  <c:v>132.44999999999999</c:v>
                </c:pt>
                <c:pt idx="2">
                  <c:v>119.99</c:v>
                </c:pt>
                <c:pt idx="3">
                  <c:v>115.61</c:v>
                </c:pt>
                <c:pt idx="4">
                  <c:v>133.99</c:v>
                </c:pt>
                <c:pt idx="5">
                  <c:v>149.88</c:v>
                </c:pt>
                <c:pt idx="6">
                  <c:v>188.31</c:v>
                </c:pt>
                <c:pt idx="7">
                  <c:v>133.03</c:v>
                </c:pt>
                <c:pt idx="8">
                  <c:v>94.85</c:v>
                </c:pt>
                <c:pt idx="9">
                  <c:v>1.35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3.43</c:v>
                </c:pt>
                <c:pt idx="15">
                  <c:v>71.11</c:v>
                </c:pt>
                <c:pt idx="16">
                  <c:v>131.97999999999999</c:v>
                </c:pt>
                <c:pt idx="17">
                  <c:v>183.62</c:v>
                </c:pt>
                <c:pt idx="18">
                  <c:v>268.81</c:v>
                </c:pt>
                <c:pt idx="19">
                  <c:v>208.44</c:v>
                </c:pt>
                <c:pt idx="20">
                  <c:v>183.64</c:v>
                </c:pt>
                <c:pt idx="21">
                  <c:v>161.71</c:v>
                </c:pt>
                <c:pt idx="22">
                  <c:v>135.19</c:v>
                </c:pt>
                <c:pt idx="23">
                  <c:v>129.33000000000001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F7-425F-95D9-31B1EAF7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108.5</c:v>
                </c:pt>
                <c:pt idx="1">
                  <c:v>109</c:v>
                </c:pt>
                <c:pt idx="2">
                  <c:v>108.5</c:v>
                </c:pt>
                <c:pt idx="3">
                  <c:v>105</c:v>
                </c:pt>
                <c:pt idx="4">
                  <c:v>111</c:v>
                </c:pt>
                <c:pt idx="5">
                  <c:v>134</c:v>
                </c:pt>
                <c:pt idx="6">
                  <c:v>131.5</c:v>
                </c:pt>
                <c:pt idx="7">
                  <c:v>103.5</c:v>
                </c:pt>
                <c:pt idx="8">
                  <c:v>106</c:v>
                </c:pt>
                <c:pt idx="9">
                  <c:v>145</c:v>
                </c:pt>
                <c:pt idx="10">
                  <c:v>169</c:v>
                </c:pt>
                <c:pt idx="11">
                  <c:v>172</c:v>
                </c:pt>
                <c:pt idx="12">
                  <c:v>164</c:v>
                </c:pt>
                <c:pt idx="13">
                  <c:v>142.5</c:v>
                </c:pt>
                <c:pt idx="14">
                  <c:v>115</c:v>
                </c:pt>
                <c:pt idx="15">
                  <c:v>105.5</c:v>
                </c:pt>
                <c:pt idx="16">
                  <c:v>149</c:v>
                </c:pt>
                <c:pt idx="17">
                  <c:v>172.5</c:v>
                </c:pt>
                <c:pt idx="18">
                  <c:v>180.5</c:v>
                </c:pt>
                <c:pt idx="19">
                  <c:v>188</c:v>
                </c:pt>
                <c:pt idx="20">
                  <c:v>178.5</c:v>
                </c:pt>
                <c:pt idx="21">
                  <c:v>208</c:v>
                </c:pt>
                <c:pt idx="22">
                  <c:v>210.5</c:v>
                </c:pt>
                <c:pt idx="23">
                  <c:v>181.5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5-49A2-BB78-4F09B1CCC6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957.00800000000004</c:v>
                </c:pt>
                <c:pt idx="1">
                  <c:v>950.05799999999999</c:v>
                </c:pt>
                <c:pt idx="2">
                  <c:v>951.48500000000001</c:v>
                </c:pt>
                <c:pt idx="3">
                  <c:v>950.30599999999993</c:v>
                </c:pt>
                <c:pt idx="4">
                  <c:v>943.69899999999996</c:v>
                </c:pt>
                <c:pt idx="5">
                  <c:v>935.10600000000011</c:v>
                </c:pt>
                <c:pt idx="6">
                  <c:v>935.82799999999997</c:v>
                </c:pt>
                <c:pt idx="7">
                  <c:v>927.12900000000002</c:v>
                </c:pt>
                <c:pt idx="8">
                  <c:v>912.86</c:v>
                </c:pt>
                <c:pt idx="9">
                  <c:v>917.61300000000006</c:v>
                </c:pt>
                <c:pt idx="10">
                  <c:v>951.23300000000006</c:v>
                </c:pt>
                <c:pt idx="11">
                  <c:v>944.77699999999993</c:v>
                </c:pt>
                <c:pt idx="12">
                  <c:v>904.41599999999983</c:v>
                </c:pt>
                <c:pt idx="13">
                  <c:v>898.31799999999987</c:v>
                </c:pt>
                <c:pt idx="14">
                  <c:v>779.077</c:v>
                </c:pt>
                <c:pt idx="15">
                  <c:v>759.59199999999998</c:v>
                </c:pt>
                <c:pt idx="16">
                  <c:v>728.351</c:v>
                </c:pt>
                <c:pt idx="17">
                  <c:v>727.33899999999994</c:v>
                </c:pt>
                <c:pt idx="18">
                  <c:v>754.73599999999999</c:v>
                </c:pt>
                <c:pt idx="19">
                  <c:v>770.88300000000004</c:v>
                </c:pt>
                <c:pt idx="20">
                  <c:v>776.1400000000001</c:v>
                </c:pt>
                <c:pt idx="21">
                  <c:v>846.45600000000002</c:v>
                </c:pt>
                <c:pt idx="22">
                  <c:v>902.63300000000004</c:v>
                </c:pt>
                <c:pt idx="23">
                  <c:v>934.15299999999991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15-49A2-BB78-4F09B1CCC6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1096.6100000000001</c:v>
                </c:pt>
                <c:pt idx="1">
                  <c:v>1031.537</c:v>
                </c:pt>
                <c:pt idx="2">
                  <c:v>1056.4440000000004</c:v>
                </c:pt>
                <c:pt idx="3">
                  <c:v>1064.8619999999999</c:v>
                </c:pt>
                <c:pt idx="4">
                  <c:v>1104.28</c:v>
                </c:pt>
                <c:pt idx="5">
                  <c:v>1260.3049999999998</c:v>
                </c:pt>
                <c:pt idx="6">
                  <c:v>1506.5960000000002</c:v>
                </c:pt>
                <c:pt idx="7">
                  <c:v>1664.14</c:v>
                </c:pt>
                <c:pt idx="8">
                  <c:v>1701.8209999999999</c:v>
                </c:pt>
                <c:pt idx="9">
                  <c:v>1710.6130000000001</c:v>
                </c:pt>
                <c:pt idx="10">
                  <c:v>1675.1669999999999</c:v>
                </c:pt>
                <c:pt idx="11">
                  <c:v>1664.2959999999998</c:v>
                </c:pt>
                <c:pt idx="12">
                  <c:v>1645.2</c:v>
                </c:pt>
                <c:pt idx="13">
                  <c:v>1608.3600000000004</c:v>
                </c:pt>
                <c:pt idx="14">
                  <c:v>1567.5170000000001</c:v>
                </c:pt>
                <c:pt idx="15">
                  <c:v>1452.4470000000001</c:v>
                </c:pt>
                <c:pt idx="16">
                  <c:v>1483.232</c:v>
                </c:pt>
                <c:pt idx="17">
                  <c:v>1490.3540000000003</c:v>
                </c:pt>
                <c:pt idx="18">
                  <c:v>1458.3349999999998</c:v>
                </c:pt>
                <c:pt idx="19">
                  <c:v>1412.0389999999998</c:v>
                </c:pt>
                <c:pt idx="20">
                  <c:v>1311.13</c:v>
                </c:pt>
                <c:pt idx="21">
                  <c:v>1164.5629999999999</c:v>
                </c:pt>
                <c:pt idx="22">
                  <c:v>1103.9639999999999</c:v>
                </c:pt>
                <c:pt idx="23">
                  <c:v>1078.2719999999999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15-49A2-BB78-4F09B1CCC6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2579.6429999999996</c:v>
                </c:pt>
                <c:pt idx="1">
                  <c:v>2449.44</c:v>
                </c:pt>
                <c:pt idx="2">
                  <c:v>2325.3969999999999</c:v>
                </c:pt>
                <c:pt idx="3">
                  <c:v>2283.6579999999999</c:v>
                </c:pt>
                <c:pt idx="4">
                  <c:v>2331.511</c:v>
                </c:pt>
                <c:pt idx="5">
                  <c:v>2662.7670000000003</c:v>
                </c:pt>
                <c:pt idx="6">
                  <c:v>3181.8409999999999</c:v>
                </c:pt>
                <c:pt idx="7">
                  <c:v>3637.3789999999995</c:v>
                </c:pt>
                <c:pt idx="8">
                  <c:v>3955.0249999999996</c:v>
                </c:pt>
                <c:pt idx="9">
                  <c:v>4169.6040000000003</c:v>
                </c:pt>
                <c:pt idx="10">
                  <c:v>4162.6119999999992</c:v>
                </c:pt>
                <c:pt idx="11">
                  <c:v>4225.0670000000009</c:v>
                </c:pt>
                <c:pt idx="12">
                  <c:v>4178.1829999999991</c:v>
                </c:pt>
                <c:pt idx="13">
                  <c:v>3989.6880000000001</c:v>
                </c:pt>
                <c:pt idx="14">
                  <c:v>3860.0790000000002</c:v>
                </c:pt>
                <c:pt idx="15">
                  <c:v>3672.895</c:v>
                </c:pt>
                <c:pt idx="16">
                  <c:v>3607.7480000000005</c:v>
                </c:pt>
                <c:pt idx="17">
                  <c:v>4026.6279999999997</c:v>
                </c:pt>
                <c:pt idx="18">
                  <c:v>4449.5540000000001</c:v>
                </c:pt>
                <c:pt idx="19">
                  <c:v>4452.3429999999998</c:v>
                </c:pt>
                <c:pt idx="20">
                  <c:v>4209.8580000000002</c:v>
                </c:pt>
                <c:pt idx="21">
                  <c:v>3788.6379999999999</c:v>
                </c:pt>
                <c:pt idx="22">
                  <c:v>3343.7949999999996</c:v>
                </c:pt>
                <c:pt idx="23">
                  <c:v>2825.8229999999999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15-49A2-BB78-4F09B1CCC6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245</c:v>
                </c:pt>
                <c:pt idx="1">
                  <c:v>240</c:v>
                </c:pt>
                <c:pt idx="2">
                  <c:v>234.99999999999997</c:v>
                </c:pt>
                <c:pt idx="3">
                  <c:v>230</c:v>
                </c:pt>
                <c:pt idx="4">
                  <c:v>243.99999999999997</c:v>
                </c:pt>
                <c:pt idx="5">
                  <c:v>267.99999999999994</c:v>
                </c:pt>
                <c:pt idx="6">
                  <c:v>327</c:v>
                </c:pt>
                <c:pt idx="7">
                  <c:v>369</c:v>
                </c:pt>
                <c:pt idx="8">
                  <c:v>397.00000000000006</c:v>
                </c:pt>
                <c:pt idx="9">
                  <c:v>409.99999999999994</c:v>
                </c:pt>
                <c:pt idx="10">
                  <c:v>403.00000000000006</c:v>
                </c:pt>
                <c:pt idx="11">
                  <c:v>400.00000000000006</c:v>
                </c:pt>
                <c:pt idx="12">
                  <c:v>391.99999999999994</c:v>
                </c:pt>
                <c:pt idx="13">
                  <c:v>383</c:v>
                </c:pt>
                <c:pt idx="14">
                  <c:v>369</c:v>
                </c:pt>
                <c:pt idx="15">
                  <c:v>372</c:v>
                </c:pt>
                <c:pt idx="16">
                  <c:v>390</c:v>
                </c:pt>
                <c:pt idx="17">
                  <c:v>433</c:v>
                </c:pt>
                <c:pt idx="18">
                  <c:v>466.00000000000006</c:v>
                </c:pt>
                <c:pt idx="19">
                  <c:v>454.99999999999994</c:v>
                </c:pt>
                <c:pt idx="20">
                  <c:v>423</c:v>
                </c:pt>
                <c:pt idx="21">
                  <c:v>386.99999999999994</c:v>
                </c:pt>
                <c:pt idx="22">
                  <c:v>344.00000000000006</c:v>
                </c:pt>
                <c:pt idx="23">
                  <c:v>299.99999999999994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15-49A2-BB78-4F09B1CCC6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15-49A2-BB78-4F09B1CCC6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C15-49A2-BB78-4F09B1CCC6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C15-49A2-BB78-4F09B1CCC6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15-49A2-BB78-4F09B1CCC6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C15-49A2-BB78-4F09B1CCC6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1656</c:v>
                </c:pt>
                <c:pt idx="1">
                  <c:v>1433</c:v>
                </c:pt>
                <c:pt idx="2">
                  <c:v>1483.5</c:v>
                </c:pt>
                <c:pt idx="3">
                  <c:v>1533.3</c:v>
                </c:pt>
                <c:pt idx="4">
                  <c:v>1619.6</c:v>
                </c:pt>
                <c:pt idx="5">
                  <c:v>1520.6</c:v>
                </c:pt>
                <c:pt idx="6">
                  <c:v>1217.0999999999999</c:v>
                </c:pt>
                <c:pt idx="7">
                  <c:v>1734</c:v>
                </c:pt>
                <c:pt idx="8">
                  <c:v>1703</c:v>
                </c:pt>
                <c:pt idx="9">
                  <c:v>1581</c:v>
                </c:pt>
                <c:pt idx="10">
                  <c:v>1590</c:v>
                </c:pt>
                <c:pt idx="11">
                  <c:v>1618</c:v>
                </c:pt>
                <c:pt idx="12">
                  <c:v>1639</c:v>
                </c:pt>
                <c:pt idx="13">
                  <c:v>1640</c:v>
                </c:pt>
                <c:pt idx="14">
                  <c:v>1317.3</c:v>
                </c:pt>
                <c:pt idx="15">
                  <c:v>1157.8</c:v>
                </c:pt>
                <c:pt idx="16">
                  <c:v>1236.3</c:v>
                </c:pt>
                <c:pt idx="17">
                  <c:v>1623.2</c:v>
                </c:pt>
                <c:pt idx="18">
                  <c:v>1696</c:v>
                </c:pt>
                <c:pt idx="19">
                  <c:v>1542.4</c:v>
                </c:pt>
                <c:pt idx="20">
                  <c:v>1259.5</c:v>
                </c:pt>
                <c:pt idx="21">
                  <c:v>1500.9</c:v>
                </c:pt>
                <c:pt idx="22">
                  <c:v>1567.9</c:v>
                </c:pt>
                <c:pt idx="23">
                  <c:v>1459.6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15-49A2-BB78-4F09B1CCC6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9.2870000000000008</c:v>
                </c:pt>
                <c:pt idx="17">
                  <c:v>8.7829999999999995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15-49A2-BB78-4F09B1CCC6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15-49A2-BB78-4F09B1CCC6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15-49A2-BB78-4F09B1CCC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50</c:v>
                </c:pt>
                <c:pt idx="1">
                  <c:v>132.44999999999999</c:v>
                </c:pt>
                <c:pt idx="2">
                  <c:v>119.99</c:v>
                </c:pt>
                <c:pt idx="3">
                  <c:v>115.61</c:v>
                </c:pt>
                <c:pt idx="4">
                  <c:v>133.99</c:v>
                </c:pt>
                <c:pt idx="5">
                  <c:v>149.88</c:v>
                </c:pt>
                <c:pt idx="6">
                  <c:v>188.31</c:v>
                </c:pt>
                <c:pt idx="7">
                  <c:v>133.03</c:v>
                </c:pt>
                <c:pt idx="8">
                  <c:v>94.85</c:v>
                </c:pt>
                <c:pt idx="9">
                  <c:v>1.35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3.43</c:v>
                </c:pt>
                <c:pt idx="15">
                  <c:v>71.11</c:v>
                </c:pt>
                <c:pt idx="16">
                  <c:v>131.97999999999999</c:v>
                </c:pt>
                <c:pt idx="17">
                  <c:v>183.62</c:v>
                </c:pt>
                <c:pt idx="18">
                  <c:v>268.81</c:v>
                </c:pt>
                <c:pt idx="19">
                  <c:v>208.44</c:v>
                </c:pt>
                <c:pt idx="20">
                  <c:v>183.64</c:v>
                </c:pt>
                <c:pt idx="21">
                  <c:v>161.71</c:v>
                </c:pt>
                <c:pt idx="22">
                  <c:v>135.19</c:v>
                </c:pt>
                <c:pt idx="23">
                  <c:v>129.33000000000001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15-49A2-BB78-4F09B1CCC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6652.2609999999986</v>
      </c>
      <c r="C4" s="18">
        <v>6222.5120000000006</v>
      </c>
      <c r="D4" s="18">
        <v>6169.8539999999985</v>
      </c>
      <c r="E4" s="18">
        <v>6176.6480000000001</v>
      </c>
      <c r="F4" s="18">
        <v>6363.6079999999993</v>
      </c>
      <c r="G4" s="18">
        <v>6790.0770000000002</v>
      </c>
      <c r="H4" s="18">
        <v>7299.8739999999989</v>
      </c>
      <c r="I4" s="18">
        <v>8435.1480000000029</v>
      </c>
      <c r="J4" s="18">
        <v>8775.7060000000019</v>
      </c>
      <c r="K4" s="18">
        <v>8933.8300000000036</v>
      </c>
      <c r="L4" s="18">
        <v>8951.0120000000006</v>
      </c>
      <c r="M4" s="18">
        <v>9024.1400000000012</v>
      </c>
      <c r="N4" s="18">
        <v>8922.7990000000027</v>
      </c>
      <c r="O4" s="18">
        <v>8661.8659999999982</v>
      </c>
      <c r="P4" s="18">
        <v>8007.9939999999979</v>
      </c>
      <c r="Q4" s="18">
        <v>7520.2540000000026</v>
      </c>
      <c r="R4" s="18">
        <v>7594.646999999999</v>
      </c>
      <c r="S4" s="18">
        <v>8481.7540000000026</v>
      </c>
      <c r="T4" s="18">
        <v>9014.6250000000018</v>
      </c>
      <c r="U4" s="18">
        <v>8830.1710000000021</v>
      </c>
      <c r="V4" s="18">
        <v>8167.6</v>
      </c>
      <c r="W4" s="18">
        <v>7905.088999999999</v>
      </c>
      <c r="X4" s="18">
        <v>7482.2740000000022</v>
      </c>
      <c r="Y4" s="18">
        <v>6788.8799999999983</v>
      </c>
      <c r="Z4" s="19"/>
      <c r="AA4" s="20">
        <f>SUM(B4:Z4)</f>
        <v>187172.62300000002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50</v>
      </c>
      <c r="C7" s="28">
        <v>132.44999999999999</v>
      </c>
      <c r="D7" s="28">
        <v>119.99</v>
      </c>
      <c r="E7" s="28">
        <v>115.61</v>
      </c>
      <c r="F7" s="28">
        <v>133.99</v>
      </c>
      <c r="G7" s="28">
        <v>149.88</v>
      </c>
      <c r="H7" s="28">
        <v>188.31</v>
      </c>
      <c r="I7" s="28">
        <v>133.03</v>
      </c>
      <c r="J7" s="28">
        <v>94.85</v>
      </c>
      <c r="K7" s="28">
        <v>1.35</v>
      </c>
      <c r="L7" s="28">
        <v>0.04</v>
      </c>
      <c r="M7" s="28">
        <v>0.04</v>
      </c>
      <c r="N7" s="28">
        <v>0.04</v>
      </c>
      <c r="O7" s="28">
        <v>0.04</v>
      </c>
      <c r="P7" s="28">
        <v>3.43</v>
      </c>
      <c r="Q7" s="28">
        <v>71.11</v>
      </c>
      <c r="R7" s="28">
        <v>131.97999999999999</v>
      </c>
      <c r="S7" s="28">
        <v>183.62</v>
      </c>
      <c r="T7" s="28">
        <v>268.81</v>
      </c>
      <c r="U7" s="28">
        <v>208.44</v>
      </c>
      <c r="V7" s="28">
        <v>183.64</v>
      </c>
      <c r="W7" s="28">
        <v>161.71</v>
      </c>
      <c r="X7" s="28">
        <v>135.19</v>
      </c>
      <c r="Y7" s="28">
        <v>129.33000000000001</v>
      </c>
      <c r="Z7" s="29"/>
      <c r="AA7" s="30">
        <f>IF(SUM(B7:Z7)&lt;&gt;0,AVERAGEIF(B7:Z7,"&lt;&gt;"""),"")</f>
        <v>108.20333333333332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164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164</v>
      </c>
    </row>
    <row r="11" spans="1:27" ht="24.95" customHeight="1" x14ac:dyDescent="0.2">
      <c r="A11" s="45" t="s">
        <v>7</v>
      </c>
      <c r="B11" s="46">
        <v>107.5</v>
      </c>
      <c r="C11" s="47">
        <v>107.5</v>
      </c>
      <c r="D11" s="47">
        <v>107.5</v>
      </c>
      <c r="E11" s="47">
        <v>107.5</v>
      </c>
      <c r="F11" s="47">
        <v>107.5</v>
      </c>
      <c r="G11" s="47">
        <v>107.5</v>
      </c>
      <c r="H11" s="47">
        <v>144</v>
      </c>
      <c r="I11" s="47">
        <v>153</v>
      </c>
      <c r="J11" s="47">
        <v>138</v>
      </c>
      <c r="K11" s="47">
        <v>141</v>
      </c>
      <c r="L11" s="47">
        <v>124</v>
      </c>
      <c r="M11" s="47">
        <v>114</v>
      </c>
      <c r="N11" s="47">
        <v>114</v>
      </c>
      <c r="O11" s="47">
        <v>107.5</v>
      </c>
      <c r="P11" s="47">
        <v>107.5</v>
      </c>
      <c r="Q11" s="47">
        <v>117.5</v>
      </c>
      <c r="R11" s="47">
        <v>150.5</v>
      </c>
      <c r="S11" s="47">
        <v>170</v>
      </c>
      <c r="T11" s="47">
        <v>203</v>
      </c>
      <c r="U11" s="47">
        <v>191</v>
      </c>
      <c r="V11" s="47">
        <v>159</v>
      </c>
      <c r="W11" s="47">
        <v>124</v>
      </c>
      <c r="X11" s="47">
        <v>111</v>
      </c>
      <c r="Y11" s="47">
        <v>107.5</v>
      </c>
      <c r="Z11" s="48"/>
      <c r="AA11" s="49">
        <f t="shared" si="0"/>
        <v>3121.5</v>
      </c>
    </row>
    <row r="12" spans="1:27" ht="24.95" customHeight="1" x14ac:dyDescent="0.2">
      <c r="A12" s="50" t="s">
        <v>8</v>
      </c>
      <c r="B12" s="51">
        <v>2661.9</v>
      </c>
      <c r="C12" s="52">
        <v>2346.8330000000001</v>
      </c>
      <c r="D12" s="52">
        <v>2275.9</v>
      </c>
      <c r="E12" s="52">
        <v>2275.9</v>
      </c>
      <c r="F12" s="52">
        <v>2470.3110000000001</v>
      </c>
      <c r="G12" s="52">
        <v>2786.0659999999998</v>
      </c>
      <c r="H12" s="52">
        <v>2694.2269999999999</v>
      </c>
      <c r="I12" s="52">
        <v>2285.8710000000001</v>
      </c>
      <c r="J12" s="52">
        <v>1072.9000000000001</v>
      </c>
      <c r="K12" s="52">
        <v>562.9</v>
      </c>
      <c r="L12" s="52">
        <v>387.9</v>
      </c>
      <c r="M12" s="52">
        <v>387.9</v>
      </c>
      <c r="N12" s="52">
        <v>387.9</v>
      </c>
      <c r="O12" s="52">
        <v>387.9</v>
      </c>
      <c r="P12" s="52">
        <v>479.9</v>
      </c>
      <c r="Q12" s="52">
        <v>1162.9000000000001</v>
      </c>
      <c r="R12" s="52">
        <v>3041.1320000000001</v>
      </c>
      <c r="S12" s="52">
        <v>4431.9430000000002</v>
      </c>
      <c r="T12" s="52">
        <v>4616.8999999999996</v>
      </c>
      <c r="U12" s="52">
        <v>4699.4349999999995</v>
      </c>
      <c r="V12" s="52">
        <v>4699.951</v>
      </c>
      <c r="W12" s="52">
        <v>4772.3340000000007</v>
      </c>
      <c r="X12" s="52">
        <v>4462.0670000000009</v>
      </c>
      <c r="Y12" s="52">
        <v>3873.3139999999999</v>
      </c>
      <c r="Z12" s="53"/>
      <c r="AA12" s="54">
        <f t="shared" si="0"/>
        <v>59224.284000000014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127</v>
      </c>
      <c r="I13" s="52">
        <v>101</v>
      </c>
      <c r="J13" s="52">
        <v>13</v>
      </c>
      <c r="K13" s="52"/>
      <c r="L13" s="52"/>
      <c r="M13" s="52"/>
      <c r="N13" s="52"/>
      <c r="O13" s="52"/>
      <c r="P13" s="52"/>
      <c r="Q13" s="52">
        <v>45</v>
      </c>
      <c r="R13" s="52">
        <v>60</v>
      </c>
      <c r="S13" s="52">
        <v>361</v>
      </c>
      <c r="T13" s="52">
        <v>814.50800000000004</v>
      </c>
      <c r="U13" s="52">
        <v>584</v>
      </c>
      <c r="V13" s="52">
        <v>86</v>
      </c>
      <c r="W13" s="52">
        <v>60</v>
      </c>
      <c r="X13" s="52"/>
      <c r="Y13" s="52"/>
      <c r="Z13" s="53"/>
      <c r="AA13" s="54">
        <f t="shared" si="0"/>
        <v>2348.5079999999998</v>
      </c>
    </row>
    <row r="14" spans="1:27" ht="24.95" customHeight="1" x14ac:dyDescent="0.2">
      <c r="A14" s="55" t="s">
        <v>10</v>
      </c>
      <c r="B14" s="56">
        <v>3608.8609999999999</v>
      </c>
      <c r="C14" s="57">
        <v>3670.1790000000001</v>
      </c>
      <c r="D14" s="57">
        <v>3683.4539999999997</v>
      </c>
      <c r="E14" s="57">
        <v>3684.2479999999996</v>
      </c>
      <c r="F14" s="57">
        <v>3678.7969999999996</v>
      </c>
      <c r="G14" s="57">
        <v>3668.511</v>
      </c>
      <c r="H14" s="57">
        <v>4164.6470000000008</v>
      </c>
      <c r="I14" s="57">
        <v>5769.277</v>
      </c>
      <c r="J14" s="57">
        <v>7414.8059999999996</v>
      </c>
      <c r="K14" s="57">
        <v>8110.9299999999994</v>
      </c>
      <c r="L14" s="57">
        <v>8310.112000000001</v>
      </c>
      <c r="M14" s="57">
        <v>8384.24</v>
      </c>
      <c r="N14" s="57">
        <v>8280.8990000000013</v>
      </c>
      <c r="O14" s="57">
        <v>8026.4659999999985</v>
      </c>
      <c r="P14" s="57">
        <v>7283.5939999999982</v>
      </c>
      <c r="Q14" s="57">
        <v>6065.8540000000021</v>
      </c>
      <c r="R14" s="57">
        <v>4144.0150000000003</v>
      </c>
      <c r="S14" s="57">
        <v>3131.8109999999992</v>
      </c>
      <c r="T14" s="57">
        <v>2993.2169999999996</v>
      </c>
      <c r="U14" s="57">
        <v>2952.7360000000003</v>
      </c>
      <c r="V14" s="57">
        <v>2879.6489999999999</v>
      </c>
      <c r="W14" s="57">
        <v>2765.7550000000006</v>
      </c>
      <c r="X14" s="57">
        <v>2708.2070000000003</v>
      </c>
      <c r="Y14" s="57">
        <v>2631.0659999999998</v>
      </c>
      <c r="Z14" s="58"/>
      <c r="AA14" s="59">
        <f t="shared" si="0"/>
        <v>118011.33100000002</v>
      </c>
    </row>
    <row r="15" spans="1:27" ht="24.95" customHeight="1" x14ac:dyDescent="0.2">
      <c r="A15" s="55" t="s">
        <v>11</v>
      </c>
      <c r="B15" s="56">
        <v>97</v>
      </c>
      <c r="C15" s="57">
        <v>98</v>
      </c>
      <c r="D15" s="57">
        <v>98</v>
      </c>
      <c r="E15" s="57">
        <v>96</v>
      </c>
      <c r="F15" s="57">
        <v>94</v>
      </c>
      <c r="G15" s="57">
        <v>91</v>
      </c>
      <c r="H15" s="57">
        <v>91</v>
      </c>
      <c r="I15" s="57">
        <v>98</v>
      </c>
      <c r="J15" s="57">
        <v>109</v>
      </c>
      <c r="K15" s="57">
        <v>119</v>
      </c>
      <c r="L15" s="57">
        <v>129</v>
      </c>
      <c r="M15" s="57">
        <v>138</v>
      </c>
      <c r="N15" s="57">
        <v>140</v>
      </c>
      <c r="O15" s="57">
        <v>140</v>
      </c>
      <c r="P15" s="57">
        <v>137</v>
      </c>
      <c r="Q15" s="57">
        <v>129</v>
      </c>
      <c r="R15" s="57">
        <v>118</v>
      </c>
      <c r="S15" s="57">
        <v>113</v>
      </c>
      <c r="T15" s="57">
        <v>113</v>
      </c>
      <c r="U15" s="57">
        <v>114</v>
      </c>
      <c r="V15" s="57">
        <v>114</v>
      </c>
      <c r="W15" s="57">
        <v>113</v>
      </c>
      <c r="X15" s="57">
        <v>113</v>
      </c>
      <c r="Y15" s="57">
        <v>114</v>
      </c>
      <c r="Z15" s="58"/>
      <c r="AA15" s="59">
        <f t="shared" si="0"/>
        <v>2716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6639.2610000000004</v>
      </c>
      <c r="C16" s="62">
        <f t="shared" si="1"/>
        <v>6222.5120000000006</v>
      </c>
      <c r="D16" s="62">
        <f t="shared" si="1"/>
        <v>6164.8539999999994</v>
      </c>
      <c r="E16" s="62">
        <f t="shared" si="1"/>
        <v>6163.6479999999992</v>
      </c>
      <c r="F16" s="62">
        <f t="shared" si="1"/>
        <v>6363.6080000000002</v>
      </c>
      <c r="G16" s="62">
        <f t="shared" si="1"/>
        <v>6737.0769999999993</v>
      </c>
      <c r="H16" s="62">
        <f t="shared" si="1"/>
        <v>7220.8740000000007</v>
      </c>
      <c r="I16" s="62">
        <f t="shared" si="1"/>
        <v>8407.148000000001</v>
      </c>
      <c r="J16" s="62">
        <f t="shared" si="1"/>
        <v>8747.7060000000001</v>
      </c>
      <c r="K16" s="62">
        <f t="shared" si="1"/>
        <v>8933.83</v>
      </c>
      <c r="L16" s="62">
        <f t="shared" si="1"/>
        <v>8951.0120000000006</v>
      </c>
      <c r="M16" s="62">
        <f t="shared" si="1"/>
        <v>9024.14</v>
      </c>
      <c r="N16" s="62">
        <f t="shared" si="1"/>
        <v>8922.7990000000009</v>
      </c>
      <c r="O16" s="62">
        <f t="shared" si="1"/>
        <v>8661.8659999999982</v>
      </c>
      <c r="P16" s="62">
        <f t="shared" si="1"/>
        <v>8007.9939999999979</v>
      </c>
      <c r="Q16" s="62">
        <f t="shared" si="1"/>
        <v>7520.2540000000026</v>
      </c>
      <c r="R16" s="62">
        <f t="shared" si="1"/>
        <v>7513.6470000000008</v>
      </c>
      <c r="S16" s="62">
        <f t="shared" si="1"/>
        <v>8207.753999999999</v>
      </c>
      <c r="T16" s="62">
        <f t="shared" si="1"/>
        <v>8740.625</v>
      </c>
      <c r="U16" s="62">
        <f t="shared" si="1"/>
        <v>8541.1710000000003</v>
      </c>
      <c r="V16" s="62">
        <f t="shared" si="1"/>
        <v>7938.6</v>
      </c>
      <c r="W16" s="62">
        <f t="shared" si="1"/>
        <v>7835.0890000000018</v>
      </c>
      <c r="X16" s="62">
        <f t="shared" si="1"/>
        <v>7394.2740000000013</v>
      </c>
      <c r="Y16" s="62">
        <f t="shared" si="1"/>
        <v>6725.8799999999992</v>
      </c>
      <c r="Z16" s="63" t="str">
        <f t="shared" si="1"/>
        <v/>
      </c>
      <c r="AA16" s="64">
        <f>SUM(AA10:AA15)</f>
        <v>185585.62300000002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2728.9</v>
      </c>
      <c r="C29" s="72">
        <v>2336.9</v>
      </c>
      <c r="D29" s="72">
        <v>2342.9</v>
      </c>
      <c r="E29" s="72">
        <v>2344.9</v>
      </c>
      <c r="F29" s="72">
        <v>2351.9</v>
      </c>
      <c r="G29" s="72">
        <v>2413.9</v>
      </c>
      <c r="H29" s="72">
        <v>2591.4</v>
      </c>
      <c r="I29" s="72">
        <v>3071.4</v>
      </c>
      <c r="J29" s="72">
        <v>3552.4</v>
      </c>
      <c r="K29" s="72">
        <v>3878.4</v>
      </c>
      <c r="L29" s="72">
        <v>4118.3999999999996</v>
      </c>
      <c r="M29" s="72">
        <v>4195.3999999999996</v>
      </c>
      <c r="N29" s="72">
        <v>4127.3999999999996</v>
      </c>
      <c r="O29" s="72">
        <v>3900.9</v>
      </c>
      <c r="P29" s="72">
        <v>3507.9</v>
      </c>
      <c r="Q29" s="72">
        <v>3219.9</v>
      </c>
      <c r="R29" s="72">
        <v>2844.9</v>
      </c>
      <c r="S29" s="72">
        <v>3348.4</v>
      </c>
      <c r="T29" s="72">
        <v>3831.4</v>
      </c>
      <c r="U29" s="72">
        <v>3745.4</v>
      </c>
      <c r="V29" s="72">
        <v>3191.4</v>
      </c>
      <c r="W29" s="72">
        <v>3080.4</v>
      </c>
      <c r="X29" s="72">
        <v>2912.4</v>
      </c>
      <c r="Y29" s="72">
        <v>2571.9</v>
      </c>
      <c r="Z29" s="73"/>
      <c r="AA29" s="74">
        <f>SUM(B29:Z29)</f>
        <v>76209.099999999991</v>
      </c>
    </row>
    <row r="30" spans="1:27" ht="24.95" customHeight="1" x14ac:dyDescent="0.2">
      <c r="A30" s="75" t="s">
        <v>24</v>
      </c>
      <c r="B30" s="76">
        <v>1781.3610000000001</v>
      </c>
      <c r="C30" s="77">
        <v>2007.6120000000001</v>
      </c>
      <c r="D30" s="77">
        <v>1948.954</v>
      </c>
      <c r="E30" s="77">
        <v>1953.748</v>
      </c>
      <c r="F30" s="77">
        <v>2134.7080000000001</v>
      </c>
      <c r="G30" s="77">
        <v>2458.1770000000001</v>
      </c>
      <c r="H30" s="77">
        <v>2815.4740000000002</v>
      </c>
      <c r="I30" s="77">
        <v>3570.748</v>
      </c>
      <c r="J30" s="77">
        <v>4398.3059999999996</v>
      </c>
      <c r="K30" s="77">
        <v>4650.43</v>
      </c>
      <c r="L30" s="77">
        <v>4602.6120000000001</v>
      </c>
      <c r="M30" s="77">
        <v>4598.74</v>
      </c>
      <c r="N30" s="77">
        <v>4565.3990000000003</v>
      </c>
      <c r="O30" s="77">
        <v>4530.9660000000003</v>
      </c>
      <c r="P30" s="77">
        <v>4178.0940000000001</v>
      </c>
      <c r="Q30" s="77">
        <v>3515.3539999999998</v>
      </c>
      <c r="R30" s="77">
        <v>2744.7469999999998</v>
      </c>
      <c r="S30" s="77">
        <v>2590.3539999999998</v>
      </c>
      <c r="T30" s="77">
        <v>2758.2249999999999</v>
      </c>
      <c r="U30" s="77">
        <v>2659.7710000000002</v>
      </c>
      <c r="V30" s="77">
        <v>2551.1999999999998</v>
      </c>
      <c r="W30" s="77">
        <v>2399.6889999999999</v>
      </c>
      <c r="X30" s="77">
        <v>2494.8739999999998</v>
      </c>
      <c r="Y30" s="77">
        <v>2151.98</v>
      </c>
      <c r="Z30" s="78"/>
      <c r="AA30" s="79">
        <f>SUM(B30:Z30)</f>
        <v>74061.522999999986</v>
      </c>
    </row>
    <row r="31" spans="1:27" ht="24.95" customHeight="1" x14ac:dyDescent="0.2">
      <c r="A31" s="82" t="s">
        <v>25</v>
      </c>
      <c r="B31" s="80">
        <v>2142</v>
      </c>
      <c r="C31" s="81">
        <v>1878</v>
      </c>
      <c r="D31" s="81">
        <v>1878</v>
      </c>
      <c r="E31" s="81">
        <v>1878</v>
      </c>
      <c r="F31" s="81">
        <v>1877</v>
      </c>
      <c r="G31" s="81">
        <v>1918</v>
      </c>
      <c r="H31" s="81">
        <v>1893</v>
      </c>
      <c r="I31" s="81">
        <v>1793</v>
      </c>
      <c r="J31" s="81">
        <v>825</v>
      </c>
      <c r="K31" s="81">
        <v>405</v>
      </c>
      <c r="L31" s="81">
        <v>230</v>
      </c>
      <c r="M31" s="81">
        <v>230</v>
      </c>
      <c r="N31" s="81">
        <v>230</v>
      </c>
      <c r="O31" s="81">
        <v>230</v>
      </c>
      <c r="P31" s="81">
        <v>322</v>
      </c>
      <c r="Q31" s="81">
        <v>785</v>
      </c>
      <c r="R31" s="81">
        <v>2005</v>
      </c>
      <c r="S31" s="81">
        <v>2543</v>
      </c>
      <c r="T31" s="81">
        <v>2425</v>
      </c>
      <c r="U31" s="81">
        <v>2425</v>
      </c>
      <c r="V31" s="81">
        <v>2425</v>
      </c>
      <c r="W31" s="81">
        <v>2425</v>
      </c>
      <c r="X31" s="81">
        <v>2075</v>
      </c>
      <c r="Y31" s="81">
        <v>2065</v>
      </c>
      <c r="Z31" s="83"/>
      <c r="AA31" s="84">
        <f>SUM(B31:Z31)</f>
        <v>36902</v>
      </c>
    </row>
    <row r="32" spans="1:27" ht="30" customHeight="1" thickBot="1" x14ac:dyDescent="0.25">
      <c r="A32" s="60" t="s">
        <v>26</v>
      </c>
      <c r="B32" s="61">
        <f>IF(LEN(B$2)&gt;0,SUM(B29:B31),"")</f>
        <v>6652.2610000000004</v>
      </c>
      <c r="C32" s="62">
        <f t="shared" ref="C32:Z32" si="4">IF(LEN(C$2)&gt;0,SUM(C29:C31),"")</f>
        <v>6222.5120000000006</v>
      </c>
      <c r="D32" s="62">
        <f t="shared" si="4"/>
        <v>6169.8540000000003</v>
      </c>
      <c r="E32" s="62">
        <f t="shared" si="4"/>
        <v>6176.6480000000001</v>
      </c>
      <c r="F32" s="62">
        <f t="shared" si="4"/>
        <v>6363.6080000000002</v>
      </c>
      <c r="G32" s="62">
        <f t="shared" si="4"/>
        <v>6790.0770000000002</v>
      </c>
      <c r="H32" s="62">
        <f t="shared" si="4"/>
        <v>7299.8739999999998</v>
      </c>
      <c r="I32" s="62">
        <f t="shared" si="4"/>
        <v>8435.148000000001</v>
      </c>
      <c r="J32" s="62">
        <f t="shared" si="4"/>
        <v>8775.7060000000001</v>
      </c>
      <c r="K32" s="62">
        <f t="shared" si="4"/>
        <v>8933.83</v>
      </c>
      <c r="L32" s="62">
        <f t="shared" si="4"/>
        <v>8951.0119999999988</v>
      </c>
      <c r="M32" s="62">
        <f t="shared" si="4"/>
        <v>9024.14</v>
      </c>
      <c r="N32" s="62">
        <f t="shared" si="4"/>
        <v>8922.7989999999991</v>
      </c>
      <c r="O32" s="62">
        <f t="shared" si="4"/>
        <v>8661.866</v>
      </c>
      <c r="P32" s="62">
        <f t="shared" si="4"/>
        <v>8007.9940000000006</v>
      </c>
      <c r="Q32" s="62">
        <f t="shared" si="4"/>
        <v>7520.2539999999999</v>
      </c>
      <c r="R32" s="62">
        <f t="shared" si="4"/>
        <v>7594.6469999999999</v>
      </c>
      <c r="S32" s="62">
        <f t="shared" si="4"/>
        <v>8481.7540000000008</v>
      </c>
      <c r="T32" s="62">
        <f t="shared" si="4"/>
        <v>9014.625</v>
      </c>
      <c r="U32" s="62">
        <f t="shared" si="4"/>
        <v>8830.1710000000003</v>
      </c>
      <c r="V32" s="62">
        <f t="shared" si="4"/>
        <v>8167.6</v>
      </c>
      <c r="W32" s="62">
        <f t="shared" si="4"/>
        <v>7905.0889999999999</v>
      </c>
      <c r="X32" s="62">
        <f t="shared" si="4"/>
        <v>7482.2739999999994</v>
      </c>
      <c r="Y32" s="62">
        <f t="shared" si="4"/>
        <v>6788.88</v>
      </c>
      <c r="Z32" s="63" t="str">
        <f t="shared" si="4"/>
        <v/>
      </c>
      <c r="AA32" s="64">
        <f>SUM(AA29:AA31)</f>
        <v>187172.62299999996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13</v>
      </c>
      <c r="C35" s="95"/>
      <c r="D35" s="95">
        <v>5</v>
      </c>
      <c r="E35" s="95">
        <v>13</v>
      </c>
      <c r="F35" s="95"/>
      <c r="G35" s="95">
        <v>50</v>
      </c>
      <c r="H35" s="95">
        <v>78</v>
      </c>
      <c r="I35" s="95">
        <v>28</v>
      </c>
      <c r="J35" s="95">
        <v>28</v>
      </c>
      <c r="K35" s="95"/>
      <c r="L35" s="95"/>
      <c r="M35" s="95"/>
      <c r="N35" s="95"/>
      <c r="O35" s="95"/>
      <c r="P35" s="95"/>
      <c r="Q35" s="95"/>
      <c r="R35" s="95">
        <v>81</v>
      </c>
      <c r="S35" s="95">
        <v>264</v>
      </c>
      <c r="T35" s="95">
        <v>264</v>
      </c>
      <c r="U35" s="95">
        <v>279</v>
      </c>
      <c r="V35" s="95">
        <v>216</v>
      </c>
      <c r="W35" s="95">
        <v>70</v>
      </c>
      <c r="X35" s="95">
        <v>38</v>
      </c>
      <c r="Y35" s="95">
        <v>13</v>
      </c>
      <c r="Z35" s="96"/>
      <c r="AA35" s="74">
        <f t="shared" ref="AA35:AA40" si="5">SUM(B35:Z35)</f>
        <v>1440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>
        <v>3</v>
      </c>
      <c r="H36" s="99">
        <v>1</v>
      </c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>
        <v>10</v>
      </c>
      <c r="T36" s="99">
        <v>10</v>
      </c>
      <c r="U36" s="99">
        <v>10</v>
      </c>
      <c r="V36" s="99">
        <v>13</v>
      </c>
      <c r="W36" s="99"/>
      <c r="X36" s="99">
        <v>50</v>
      </c>
      <c r="Y36" s="99">
        <v>50</v>
      </c>
      <c r="Z36" s="100"/>
      <c r="AA36" s="79">
        <f t="shared" si="5"/>
        <v>147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</v>
      </c>
      <c r="C40" s="88">
        <f t="shared" si="6"/>
        <v>0</v>
      </c>
      <c r="D40" s="88">
        <f t="shared" si="6"/>
        <v>5</v>
      </c>
      <c r="E40" s="88">
        <f t="shared" si="6"/>
        <v>13</v>
      </c>
      <c r="F40" s="88">
        <f t="shared" si="6"/>
        <v>0</v>
      </c>
      <c r="G40" s="88">
        <f t="shared" si="6"/>
        <v>53</v>
      </c>
      <c r="H40" s="88">
        <f t="shared" si="6"/>
        <v>79</v>
      </c>
      <c r="I40" s="88">
        <f t="shared" si="6"/>
        <v>28</v>
      </c>
      <c r="J40" s="88">
        <f t="shared" si="6"/>
        <v>28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81</v>
      </c>
      <c r="S40" s="88">
        <f t="shared" si="6"/>
        <v>274</v>
      </c>
      <c r="T40" s="88">
        <f t="shared" si="6"/>
        <v>274</v>
      </c>
      <c r="U40" s="88">
        <f t="shared" si="6"/>
        <v>289</v>
      </c>
      <c r="V40" s="88">
        <f t="shared" si="6"/>
        <v>229</v>
      </c>
      <c r="W40" s="88">
        <f t="shared" si="6"/>
        <v>70</v>
      </c>
      <c r="X40" s="88">
        <f t="shared" si="6"/>
        <v>88</v>
      </c>
      <c r="Y40" s="88">
        <f t="shared" si="6"/>
        <v>63</v>
      </c>
      <c r="Z40" s="89" t="str">
        <f t="shared" si="6"/>
        <v/>
      </c>
      <c r="AA40" s="90">
        <f t="shared" si="5"/>
        <v>1587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6652.2610000000004</v>
      </c>
      <c r="C52" s="88">
        <f t="shared" si="10"/>
        <v>6222.5120000000006</v>
      </c>
      <c r="D52" s="88">
        <f t="shared" si="10"/>
        <v>6169.8539999999994</v>
      </c>
      <c r="E52" s="88">
        <f t="shared" si="10"/>
        <v>6176.6479999999992</v>
      </c>
      <c r="F52" s="88">
        <f t="shared" si="10"/>
        <v>6363.6080000000002</v>
      </c>
      <c r="G52" s="88">
        <f t="shared" si="10"/>
        <v>6790.0769999999993</v>
      </c>
      <c r="H52" s="88">
        <f t="shared" si="10"/>
        <v>7299.8740000000007</v>
      </c>
      <c r="I52" s="88">
        <f t="shared" si="10"/>
        <v>8435.148000000001</v>
      </c>
      <c r="J52" s="88">
        <f t="shared" si="10"/>
        <v>8775.7060000000001</v>
      </c>
      <c r="K52" s="88">
        <f t="shared" si="10"/>
        <v>8933.83</v>
      </c>
      <c r="L52" s="88">
        <f t="shared" si="10"/>
        <v>8951.0120000000006</v>
      </c>
      <c r="M52" s="88">
        <f t="shared" si="10"/>
        <v>9024.14</v>
      </c>
      <c r="N52" s="88">
        <f t="shared" si="10"/>
        <v>8922.7990000000009</v>
      </c>
      <c r="O52" s="88">
        <f t="shared" si="10"/>
        <v>8661.8659999999982</v>
      </c>
      <c r="P52" s="88">
        <f t="shared" si="10"/>
        <v>8007.9939999999979</v>
      </c>
      <c r="Q52" s="88">
        <f t="shared" si="10"/>
        <v>7520.2540000000026</v>
      </c>
      <c r="R52" s="88">
        <f t="shared" si="10"/>
        <v>7594.6470000000008</v>
      </c>
      <c r="S52" s="88">
        <f t="shared" si="10"/>
        <v>8481.753999999999</v>
      </c>
      <c r="T52" s="88">
        <f t="shared" si="10"/>
        <v>9014.625</v>
      </c>
      <c r="U52" s="88">
        <f t="shared" si="10"/>
        <v>8830.1710000000003</v>
      </c>
      <c r="V52" s="88">
        <f t="shared" si="10"/>
        <v>8167.6</v>
      </c>
      <c r="W52" s="88">
        <f t="shared" si="10"/>
        <v>7905.0890000000018</v>
      </c>
      <c r="X52" s="88">
        <f t="shared" si="10"/>
        <v>7482.2740000000013</v>
      </c>
      <c r="Y52" s="88">
        <f t="shared" si="10"/>
        <v>6788.8799999999992</v>
      </c>
      <c r="Z52" s="89" t="str">
        <f t="shared" si="10"/>
        <v/>
      </c>
      <c r="AA52" s="104">
        <f>SUM(B52:Z52)</f>
        <v>187172.62299999999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6652.2610000000013</v>
      </c>
      <c r="C4" s="18">
        <v>6222.5349999999999</v>
      </c>
      <c r="D4" s="18">
        <v>6169.826</v>
      </c>
      <c r="E4" s="18">
        <v>6176.6260000000011</v>
      </c>
      <c r="F4" s="18">
        <v>6363.59</v>
      </c>
      <c r="G4" s="18">
        <v>6790.0650000000005</v>
      </c>
      <c r="H4" s="18">
        <v>7299.864999999998</v>
      </c>
      <c r="I4" s="18">
        <v>8435.1479999999992</v>
      </c>
      <c r="J4" s="18">
        <v>8775.7060000000019</v>
      </c>
      <c r="K4" s="18">
        <v>8933.83</v>
      </c>
      <c r="L4" s="18">
        <v>8951.0120000000024</v>
      </c>
      <c r="M4" s="18">
        <v>9024.14</v>
      </c>
      <c r="N4" s="18">
        <v>8922.7989999999972</v>
      </c>
      <c r="O4" s="18">
        <v>8661.8660000000018</v>
      </c>
      <c r="P4" s="18">
        <v>8007.9729999999972</v>
      </c>
      <c r="Q4" s="18">
        <v>7520.2339999999986</v>
      </c>
      <c r="R4" s="18">
        <v>7594.6309999999994</v>
      </c>
      <c r="S4" s="18">
        <v>8481.8039999999983</v>
      </c>
      <c r="T4" s="18">
        <v>9014.6249999999982</v>
      </c>
      <c r="U4" s="18">
        <v>8830.1649999999991</v>
      </c>
      <c r="V4" s="18">
        <v>8167.6280000000006</v>
      </c>
      <c r="W4" s="18">
        <v>7905.0570000000016</v>
      </c>
      <c r="X4" s="18">
        <v>7482.2920000000022</v>
      </c>
      <c r="Y4" s="18">
        <v>6788.8480000000009</v>
      </c>
      <c r="Z4" s="19"/>
      <c r="AA4" s="20">
        <f>SUM(B4:Z4)</f>
        <v>187172.52600000001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50</v>
      </c>
      <c r="C7" s="28">
        <v>132.44999999999999</v>
      </c>
      <c r="D7" s="28">
        <v>119.99</v>
      </c>
      <c r="E7" s="28">
        <v>115.61</v>
      </c>
      <c r="F7" s="28">
        <v>133.99</v>
      </c>
      <c r="G7" s="28">
        <v>149.88</v>
      </c>
      <c r="H7" s="28">
        <v>188.31</v>
      </c>
      <c r="I7" s="28">
        <v>133.03</v>
      </c>
      <c r="J7" s="28">
        <v>94.85</v>
      </c>
      <c r="K7" s="28">
        <v>1.35</v>
      </c>
      <c r="L7" s="28">
        <v>0.04</v>
      </c>
      <c r="M7" s="28">
        <v>0.04</v>
      </c>
      <c r="N7" s="28">
        <v>0.04</v>
      </c>
      <c r="O7" s="28">
        <v>0.04</v>
      </c>
      <c r="P7" s="28">
        <v>3.43</v>
      </c>
      <c r="Q7" s="28">
        <v>71.11</v>
      </c>
      <c r="R7" s="28">
        <v>131.97999999999999</v>
      </c>
      <c r="S7" s="28">
        <v>183.62</v>
      </c>
      <c r="T7" s="28">
        <v>268.81</v>
      </c>
      <c r="U7" s="28">
        <v>208.44</v>
      </c>
      <c r="V7" s="28">
        <v>183.64</v>
      </c>
      <c r="W7" s="28">
        <v>161.71</v>
      </c>
      <c r="X7" s="28">
        <v>135.19</v>
      </c>
      <c r="Y7" s="28">
        <v>129.33000000000001</v>
      </c>
      <c r="Z7" s="29"/>
      <c r="AA7" s="30">
        <f>IF(SUM(B7:Z7)&lt;&gt;0,AVERAGEIF(B7:Z7,"&lt;&gt;"""),"")</f>
        <v>108.20333333333332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9.2870000000000008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8.7829999999999995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122.57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9.2870000000000008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8.7829999999999995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122.57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957.00800000000004</v>
      </c>
      <c r="C19" s="72">
        <v>950.05799999999999</v>
      </c>
      <c r="D19" s="72">
        <v>951.48500000000001</v>
      </c>
      <c r="E19" s="72">
        <v>950.30599999999993</v>
      </c>
      <c r="F19" s="72">
        <v>943.69899999999996</v>
      </c>
      <c r="G19" s="72">
        <v>935.10600000000011</v>
      </c>
      <c r="H19" s="72">
        <v>935.82799999999997</v>
      </c>
      <c r="I19" s="72">
        <v>927.12900000000002</v>
      </c>
      <c r="J19" s="72">
        <v>912.86</v>
      </c>
      <c r="K19" s="72">
        <v>917.61300000000006</v>
      </c>
      <c r="L19" s="72">
        <v>951.23300000000006</v>
      </c>
      <c r="M19" s="72">
        <v>944.77699999999993</v>
      </c>
      <c r="N19" s="72">
        <v>904.41599999999983</v>
      </c>
      <c r="O19" s="72">
        <v>898.31799999999987</v>
      </c>
      <c r="P19" s="72">
        <v>779.077</v>
      </c>
      <c r="Q19" s="72">
        <v>759.59199999999998</v>
      </c>
      <c r="R19" s="72">
        <v>728.351</v>
      </c>
      <c r="S19" s="72">
        <v>727.33899999999994</v>
      </c>
      <c r="T19" s="72">
        <v>754.73599999999999</v>
      </c>
      <c r="U19" s="72">
        <v>770.88300000000004</v>
      </c>
      <c r="V19" s="72">
        <v>776.1400000000001</v>
      </c>
      <c r="W19" s="72">
        <v>846.45600000000002</v>
      </c>
      <c r="X19" s="72">
        <v>902.63300000000004</v>
      </c>
      <c r="Y19" s="72">
        <v>934.15299999999991</v>
      </c>
      <c r="Z19" s="73"/>
      <c r="AA19" s="74">
        <f t="shared" ref="AA19:AA25" si="2">SUM(B19:Z19)</f>
        <v>21059.195999999996</v>
      </c>
    </row>
    <row r="20" spans="1:27" ht="24.95" customHeight="1" x14ac:dyDescent="0.2">
      <c r="A20" s="75" t="s">
        <v>15</v>
      </c>
      <c r="B20" s="76">
        <v>1096.6100000000001</v>
      </c>
      <c r="C20" s="77">
        <v>1031.537</v>
      </c>
      <c r="D20" s="77">
        <v>1056.4440000000004</v>
      </c>
      <c r="E20" s="77">
        <v>1064.8619999999999</v>
      </c>
      <c r="F20" s="77">
        <v>1104.28</v>
      </c>
      <c r="G20" s="77">
        <v>1260.3049999999998</v>
      </c>
      <c r="H20" s="77">
        <v>1506.5960000000002</v>
      </c>
      <c r="I20" s="77">
        <v>1664.14</v>
      </c>
      <c r="J20" s="77">
        <v>1701.8209999999999</v>
      </c>
      <c r="K20" s="77">
        <v>1710.6130000000001</v>
      </c>
      <c r="L20" s="77">
        <v>1675.1669999999999</v>
      </c>
      <c r="M20" s="77">
        <v>1664.2959999999998</v>
      </c>
      <c r="N20" s="77">
        <v>1645.2</v>
      </c>
      <c r="O20" s="77">
        <v>1608.3600000000004</v>
      </c>
      <c r="P20" s="77">
        <v>1567.5170000000001</v>
      </c>
      <c r="Q20" s="77">
        <v>1452.4470000000001</v>
      </c>
      <c r="R20" s="77">
        <v>1483.232</v>
      </c>
      <c r="S20" s="77">
        <v>1490.3540000000003</v>
      </c>
      <c r="T20" s="77">
        <v>1458.3349999999998</v>
      </c>
      <c r="U20" s="77">
        <v>1412.0389999999998</v>
      </c>
      <c r="V20" s="77">
        <v>1311.13</v>
      </c>
      <c r="W20" s="77">
        <v>1164.5629999999999</v>
      </c>
      <c r="X20" s="77">
        <v>1103.9639999999999</v>
      </c>
      <c r="Y20" s="77">
        <v>1078.2719999999999</v>
      </c>
      <c r="Z20" s="78"/>
      <c r="AA20" s="79">
        <f t="shared" si="2"/>
        <v>33312.083999999995</v>
      </c>
    </row>
    <row r="21" spans="1:27" ht="24.95" customHeight="1" x14ac:dyDescent="0.2">
      <c r="A21" s="75" t="s">
        <v>16</v>
      </c>
      <c r="B21" s="80">
        <v>2579.6429999999996</v>
      </c>
      <c r="C21" s="81">
        <v>2449.44</v>
      </c>
      <c r="D21" s="81">
        <v>2325.3969999999999</v>
      </c>
      <c r="E21" s="81">
        <v>2283.6579999999999</v>
      </c>
      <c r="F21" s="81">
        <v>2331.511</v>
      </c>
      <c r="G21" s="81">
        <v>2662.7670000000003</v>
      </c>
      <c r="H21" s="81">
        <v>3181.8409999999999</v>
      </c>
      <c r="I21" s="81">
        <v>3637.3789999999995</v>
      </c>
      <c r="J21" s="81">
        <v>3955.0249999999996</v>
      </c>
      <c r="K21" s="81">
        <v>4169.6040000000003</v>
      </c>
      <c r="L21" s="81">
        <v>4162.6119999999992</v>
      </c>
      <c r="M21" s="81">
        <v>4225.0670000000009</v>
      </c>
      <c r="N21" s="81">
        <v>4178.1829999999991</v>
      </c>
      <c r="O21" s="81">
        <v>3989.6880000000001</v>
      </c>
      <c r="P21" s="81">
        <v>3860.0790000000002</v>
      </c>
      <c r="Q21" s="81">
        <v>3672.895</v>
      </c>
      <c r="R21" s="81">
        <v>3607.7480000000005</v>
      </c>
      <c r="S21" s="81">
        <v>4026.6279999999997</v>
      </c>
      <c r="T21" s="81">
        <v>4449.5540000000001</v>
      </c>
      <c r="U21" s="81">
        <v>4452.3429999999998</v>
      </c>
      <c r="V21" s="81">
        <v>4209.8580000000002</v>
      </c>
      <c r="W21" s="81">
        <v>3788.6379999999999</v>
      </c>
      <c r="X21" s="81">
        <v>3343.7949999999996</v>
      </c>
      <c r="Y21" s="81">
        <v>2825.8229999999999</v>
      </c>
      <c r="Z21" s="78"/>
      <c r="AA21" s="79">
        <f t="shared" si="2"/>
        <v>84369.175999999992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108.5</v>
      </c>
      <c r="C23" s="77">
        <v>109</v>
      </c>
      <c r="D23" s="77">
        <v>108.5</v>
      </c>
      <c r="E23" s="77">
        <v>105</v>
      </c>
      <c r="F23" s="77">
        <v>111</v>
      </c>
      <c r="G23" s="77">
        <v>134</v>
      </c>
      <c r="H23" s="77">
        <v>131.5</v>
      </c>
      <c r="I23" s="77">
        <v>103.5</v>
      </c>
      <c r="J23" s="77">
        <v>106</v>
      </c>
      <c r="K23" s="77">
        <v>145</v>
      </c>
      <c r="L23" s="77">
        <v>169</v>
      </c>
      <c r="M23" s="77">
        <v>172</v>
      </c>
      <c r="N23" s="77">
        <v>164</v>
      </c>
      <c r="O23" s="77">
        <v>142.5</v>
      </c>
      <c r="P23" s="77">
        <v>115</v>
      </c>
      <c r="Q23" s="77">
        <v>105.5</v>
      </c>
      <c r="R23" s="77">
        <v>149</v>
      </c>
      <c r="S23" s="77">
        <v>172.5</v>
      </c>
      <c r="T23" s="77">
        <v>180.5</v>
      </c>
      <c r="U23" s="77">
        <v>188</v>
      </c>
      <c r="V23" s="77">
        <v>178.5</v>
      </c>
      <c r="W23" s="77">
        <v>208</v>
      </c>
      <c r="X23" s="77">
        <v>210.5</v>
      </c>
      <c r="Y23" s="77">
        <v>181.5</v>
      </c>
      <c r="Z23" s="77"/>
      <c r="AA23" s="79">
        <f t="shared" si="2"/>
        <v>3498.5</v>
      </c>
    </row>
    <row r="24" spans="1:27" ht="24.95" customHeight="1" x14ac:dyDescent="0.2">
      <c r="A24" s="85" t="s">
        <v>19</v>
      </c>
      <c r="B24" s="77">
        <v>245</v>
      </c>
      <c r="C24" s="77">
        <v>240</v>
      </c>
      <c r="D24" s="77">
        <v>234.99999999999997</v>
      </c>
      <c r="E24" s="77">
        <v>230</v>
      </c>
      <c r="F24" s="77">
        <v>243.99999999999997</v>
      </c>
      <c r="G24" s="77">
        <v>267.99999999999994</v>
      </c>
      <c r="H24" s="77">
        <v>327</v>
      </c>
      <c r="I24" s="77">
        <v>369</v>
      </c>
      <c r="J24" s="77">
        <v>397.00000000000006</v>
      </c>
      <c r="K24" s="77">
        <v>409.99999999999994</v>
      </c>
      <c r="L24" s="77">
        <v>403.00000000000006</v>
      </c>
      <c r="M24" s="77">
        <v>400.00000000000006</v>
      </c>
      <c r="N24" s="77">
        <v>391.99999999999994</v>
      </c>
      <c r="O24" s="77">
        <v>383</v>
      </c>
      <c r="P24" s="77">
        <v>369</v>
      </c>
      <c r="Q24" s="77">
        <v>372</v>
      </c>
      <c r="R24" s="77">
        <v>390</v>
      </c>
      <c r="S24" s="77">
        <v>433</v>
      </c>
      <c r="T24" s="77">
        <v>466.00000000000006</v>
      </c>
      <c r="U24" s="77">
        <v>454.99999999999994</v>
      </c>
      <c r="V24" s="77">
        <v>423</v>
      </c>
      <c r="W24" s="77">
        <v>386.99999999999994</v>
      </c>
      <c r="X24" s="77">
        <v>344.00000000000006</v>
      </c>
      <c r="Y24" s="77">
        <v>299.99999999999994</v>
      </c>
      <c r="Z24" s="77"/>
      <c r="AA24" s="79">
        <f t="shared" si="2"/>
        <v>8482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4986.7610000000004</v>
      </c>
      <c r="C26" s="88">
        <f t="shared" ref="C26:Z26" si="3">IF(LEN(C$2)&gt;0,SUM(C19:C25),"")</f>
        <v>4780.0349999999999</v>
      </c>
      <c r="D26" s="88">
        <f t="shared" si="3"/>
        <v>4676.8260000000009</v>
      </c>
      <c r="E26" s="88">
        <f t="shared" si="3"/>
        <v>4633.8259999999991</v>
      </c>
      <c r="F26" s="88">
        <f t="shared" si="3"/>
        <v>4734.49</v>
      </c>
      <c r="G26" s="88">
        <f t="shared" si="3"/>
        <v>5260.1779999999999</v>
      </c>
      <c r="H26" s="88">
        <f t="shared" si="3"/>
        <v>6082.7649999999994</v>
      </c>
      <c r="I26" s="88">
        <f t="shared" si="3"/>
        <v>6701.1479999999992</v>
      </c>
      <c r="J26" s="88">
        <f t="shared" si="3"/>
        <v>7072.7060000000001</v>
      </c>
      <c r="K26" s="88">
        <f t="shared" si="3"/>
        <v>7352.83</v>
      </c>
      <c r="L26" s="88">
        <f t="shared" si="3"/>
        <v>7361.0119999999988</v>
      </c>
      <c r="M26" s="88">
        <f t="shared" si="3"/>
        <v>7406.1400000000012</v>
      </c>
      <c r="N26" s="88">
        <f t="shared" si="3"/>
        <v>7283.7989999999991</v>
      </c>
      <c r="O26" s="88">
        <f t="shared" si="3"/>
        <v>7021.866</v>
      </c>
      <c r="P26" s="88">
        <f t="shared" si="3"/>
        <v>6690.6730000000007</v>
      </c>
      <c r="Q26" s="88">
        <f t="shared" si="3"/>
        <v>6362.4340000000002</v>
      </c>
      <c r="R26" s="88">
        <f t="shared" si="3"/>
        <v>6358.3310000000001</v>
      </c>
      <c r="S26" s="88">
        <f t="shared" si="3"/>
        <v>6849.8209999999999</v>
      </c>
      <c r="T26" s="88">
        <f t="shared" si="3"/>
        <v>7309.125</v>
      </c>
      <c r="U26" s="88">
        <f t="shared" si="3"/>
        <v>7278.2649999999994</v>
      </c>
      <c r="V26" s="88">
        <f t="shared" si="3"/>
        <v>6898.6280000000006</v>
      </c>
      <c r="W26" s="88">
        <f t="shared" si="3"/>
        <v>6394.6569999999992</v>
      </c>
      <c r="X26" s="88">
        <f t="shared" si="3"/>
        <v>5904.8919999999998</v>
      </c>
      <c r="Y26" s="88">
        <f t="shared" si="3"/>
        <v>5319.7479999999996</v>
      </c>
      <c r="Z26" s="89" t="str">
        <f t="shared" si="3"/>
        <v/>
      </c>
      <c r="AA26" s="90">
        <f>SUM(AA19:AA25)</f>
        <v>150720.95599999998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636</v>
      </c>
      <c r="C29" s="72">
        <v>631.5</v>
      </c>
      <c r="D29" s="72">
        <v>626</v>
      </c>
      <c r="E29" s="72">
        <v>617.5</v>
      </c>
      <c r="F29" s="72">
        <v>615.5</v>
      </c>
      <c r="G29" s="72">
        <v>602.5</v>
      </c>
      <c r="H29" s="72">
        <v>653</v>
      </c>
      <c r="I29" s="72">
        <v>749</v>
      </c>
      <c r="J29" s="72">
        <v>863.5</v>
      </c>
      <c r="K29" s="72">
        <v>928.5</v>
      </c>
      <c r="L29" s="72">
        <v>945.5</v>
      </c>
      <c r="M29" s="72">
        <v>945.5</v>
      </c>
      <c r="N29" s="72">
        <v>929.5</v>
      </c>
      <c r="O29" s="72">
        <v>899</v>
      </c>
      <c r="P29" s="72">
        <v>830.5</v>
      </c>
      <c r="Q29" s="72">
        <v>826</v>
      </c>
      <c r="R29" s="72">
        <v>770.5</v>
      </c>
      <c r="S29" s="72">
        <v>839</v>
      </c>
      <c r="T29" s="72">
        <v>879</v>
      </c>
      <c r="U29" s="72">
        <v>875.5</v>
      </c>
      <c r="V29" s="72">
        <v>791</v>
      </c>
      <c r="W29" s="72">
        <v>804.5</v>
      </c>
      <c r="X29" s="72">
        <v>775</v>
      </c>
      <c r="Y29" s="72">
        <v>702</v>
      </c>
      <c r="Z29" s="73"/>
      <c r="AA29" s="74">
        <f>SUM(B29:Z29)</f>
        <v>18735.5</v>
      </c>
    </row>
    <row r="30" spans="1:27" ht="24.95" customHeight="1" x14ac:dyDescent="0.2">
      <c r="A30" s="75" t="s">
        <v>24</v>
      </c>
      <c r="B30" s="76">
        <v>5010.2610000000004</v>
      </c>
      <c r="C30" s="77">
        <v>4808.0349999999999</v>
      </c>
      <c r="D30" s="77">
        <v>4710.326</v>
      </c>
      <c r="E30" s="77">
        <v>4675.826</v>
      </c>
      <c r="F30" s="77">
        <v>4778.49</v>
      </c>
      <c r="G30" s="77">
        <v>5250.9650000000001</v>
      </c>
      <c r="H30" s="77">
        <v>6013.7650000000003</v>
      </c>
      <c r="I30" s="77">
        <v>6562.1480000000001</v>
      </c>
      <c r="J30" s="77">
        <v>6859.2060000000001</v>
      </c>
      <c r="K30" s="77">
        <v>7074.33</v>
      </c>
      <c r="L30" s="77">
        <v>7065.5119999999997</v>
      </c>
      <c r="M30" s="77">
        <v>7110.64</v>
      </c>
      <c r="N30" s="77">
        <v>7004.299</v>
      </c>
      <c r="O30" s="77">
        <v>6772.866</v>
      </c>
      <c r="P30" s="77">
        <v>6510.1729999999998</v>
      </c>
      <c r="Q30" s="77">
        <v>6186.4340000000002</v>
      </c>
      <c r="R30" s="77">
        <v>6146.8310000000001</v>
      </c>
      <c r="S30" s="77">
        <v>6617.6040000000003</v>
      </c>
      <c r="T30" s="77">
        <v>7021.625</v>
      </c>
      <c r="U30" s="77">
        <v>7010.2650000000003</v>
      </c>
      <c r="V30" s="77">
        <v>6698.1279999999997</v>
      </c>
      <c r="W30" s="77">
        <v>6208.6570000000002</v>
      </c>
      <c r="X30" s="77">
        <v>5768.3919999999998</v>
      </c>
      <c r="Y30" s="77">
        <v>5267.2479999999996</v>
      </c>
      <c r="Z30" s="78"/>
      <c r="AA30" s="79">
        <f>SUM(B30:Z30)</f>
        <v>147132.02599999998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5646.2610000000004</v>
      </c>
      <c r="C32" s="62">
        <f t="shared" ref="C32:Z32" si="4">IF(LEN(C$2)&gt;0,SUM(C29:C31),"")</f>
        <v>5439.5349999999999</v>
      </c>
      <c r="D32" s="62">
        <f t="shared" si="4"/>
        <v>5336.326</v>
      </c>
      <c r="E32" s="62">
        <f t="shared" si="4"/>
        <v>5293.326</v>
      </c>
      <c r="F32" s="62">
        <f t="shared" si="4"/>
        <v>5393.99</v>
      </c>
      <c r="G32" s="62">
        <f t="shared" si="4"/>
        <v>5853.4650000000001</v>
      </c>
      <c r="H32" s="62">
        <f t="shared" si="4"/>
        <v>6666.7650000000003</v>
      </c>
      <c r="I32" s="62">
        <f t="shared" si="4"/>
        <v>7311.1480000000001</v>
      </c>
      <c r="J32" s="62">
        <f t="shared" si="4"/>
        <v>7722.7060000000001</v>
      </c>
      <c r="K32" s="62">
        <f t="shared" si="4"/>
        <v>8002.83</v>
      </c>
      <c r="L32" s="62">
        <f t="shared" si="4"/>
        <v>8011.0119999999997</v>
      </c>
      <c r="M32" s="62">
        <f t="shared" si="4"/>
        <v>8056.14</v>
      </c>
      <c r="N32" s="62">
        <f t="shared" si="4"/>
        <v>7933.799</v>
      </c>
      <c r="O32" s="62">
        <f t="shared" si="4"/>
        <v>7671.866</v>
      </c>
      <c r="P32" s="62">
        <f t="shared" si="4"/>
        <v>7340.6729999999998</v>
      </c>
      <c r="Q32" s="62">
        <f t="shared" si="4"/>
        <v>7012.4340000000002</v>
      </c>
      <c r="R32" s="62">
        <f t="shared" si="4"/>
        <v>6917.3310000000001</v>
      </c>
      <c r="S32" s="62">
        <f t="shared" si="4"/>
        <v>7456.6040000000003</v>
      </c>
      <c r="T32" s="62">
        <f t="shared" si="4"/>
        <v>7900.625</v>
      </c>
      <c r="U32" s="62">
        <f t="shared" si="4"/>
        <v>7885.7650000000003</v>
      </c>
      <c r="V32" s="62">
        <f t="shared" si="4"/>
        <v>7489.1279999999997</v>
      </c>
      <c r="W32" s="62">
        <f t="shared" si="4"/>
        <v>7013.1570000000002</v>
      </c>
      <c r="X32" s="62">
        <f t="shared" si="4"/>
        <v>6543.3919999999998</v>
      </c>
      <c r="Y32" s="62">
        <f t="shared" si="4"/>
        <v>5969.2479999999996</v>
      </c>
      <c r="Z32" s="63" t="str">
        <f t="shared" si="4"/>
        <v/>
      </c>
      <c r="AA32" s="64">
        <f>SUM(AA29:AA31)</f>
        <v>165867.52599999998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250</v>
      </c>
      <c r="C35" s="95">
        <v>250</v>
      </c>
      <c r="D35" s="95">
        <v>250</v>
      </c>
      <c r="E35" s="95">
        <v>250</v>
      </c>
      <c r="F35" s="95">
        <v>250</v>
      </c>
      <c r="G35" s="95">
        <v>184</v>
      </c>
      <c r="H35" s="95">
        <v>184</v>
      </c>
      <c r="I35" s="95">
        <v>210</v>
      </c>
      <c r="J35" s="95">
        <v>250</v>
      </c>
      <c r="K35" s="95">
        <v>250</v>
      </c>
      <c r="L35" s="95">
        <v>250</v>
      </c>
      <c r="M35" s="95">
        <v>250</v>
      </c>
      <c r="N35" s="95">
        <v>250</v>
      </c>
      <c r="O35" s="95">
        <v>250</v>
      </c>
      <c r="P35" s="95">
        <v>250</v>
      </c>
      <c r="Q35" s="95">
        <v>250</v>
      </c>
      <c r="R35" s="95">
        <v>179</v>
      </c>
      <c r="S35" s="95">
        <v>188</v>
      </c>
      <c r="T35" s="95">
        <v>172</v>
      </c>
      <c r="U35" s="95">
        <v>188</v>
      </c>
      <c r="V35" s="95">
        <v>171</v>
      </c>
      <c r="W35" s="95">
        <v>209</v>
      </c>
      <c r="X35" s="95">
        <v>229</v>
      </c>
      <c r="Y35" s="95">
        <v>240</v>
      </c>
      <c r="Z35" s="96"/>
      <c r="AA35" s="74">
        <f t="shared" ref="AA35:AA40" si="5">SUM(B35:Z35)</f>
        <v>5404</v>
      </c>
    </row>
    <row r="36" spans="1:27" ht="24.95" customHeight="1" x14ac:dyDescent="0.2">
      <c r="A36" s="97" t="s">
        <v>42</v>
      </c>
      <c r="B36" s="98">
        <v>400</v>
      </c>
      <c r="C36" s="99">
        <v>400</v>
      </c>
      <c r="D36" s="99">
        <v>400</v>
      </c>
      <c r="E36" s="99">
        <v>400</v>
      </c>
      <c r="F36" s="99">
        <v>400</v>
      </c>
      <c r="G36" s="99">
        <v>400</v>
      </c>
      <c r="H36" s="99">
        <v>400</v>
      </c>
      <c r="I36" s="99">
        <v>400</v>
      </c>
      <c r="J36" s="99">
        <v>400</v>
      </c>
      <c r="K36" s="99">
        <v>400</v>
      </c>
      <c r="L36" s="99">
        <v>400</v>
      </c>
      <c r="M36" s="99">
        <v>400</v>
      </c>
      <c r="N36" s="99">
        <v>400</v>
      </c>
      <c r="O36" s="99">
        <v>400</v>
      </c>
      <c r="P36" s="99">
        <v>400</v>
      </c>
      <c r="Q36" s="99">
        <v>400</v>
      </c>
      <c r="R36" s="99">
        <v>380</v>
      </c>
      <c r="S36" s="99">
        <v>410</v>
      </c>
      <c r="T36" s="99">
        <v>410</v>
      </c>
      <c r="U36" s="99">
        <v>410</v>
      </c>
      <c r="V36" s="99">
        <v>410</v>
      </c>
      <c r="W36" s="99">
        <v>400</v>
      </c>
      <c r="X36" s="99">
        <v>400</v>
      </c>
      <c r="Y36" s="99">
        <v>400</v>
      </c>
      <c r="Z36" s="100"/>
      <c r="AA36" s="79">
        <f t="shared" si="5"/>
        <v>9620</v>
      </c>
    </row>
    <row r="37" spans="1:27" ht="24.95" customHeight="1" x14ac:dyDescent="0.2">
      <c r="A37" s="97" t="s">
        <v>43</v>
      </c>
      <c r="B37" s="98">
        <v>1006</v>
      </c>
      <c r="C37" s="99">
        <v>783</v>
      </c>
      <c r="D37" s="99">
        <v>833.5</v>
      </c>
      <c r="E37" s="99">
        <v>883.3</v>
      </c>
      <c r="F37" s="99">
        <v>969.6</v>
      </c>
      <c r="G37" s="99">
        <v>936.6</v>
      </c>
      <c r="H37" s="99">
        <v>633.1</v>
      </c>
      <c r="I37" s="99">
        <v>1124</v>
      </c>
      <c r="J37" s="99">
        <v>1053</v>
      </c>
      <c r="K37" s="99">
        <v>931</v>
      </c>
      <c r="L37" s="99">
        <v>940</v>
      </c>
      <c r="M37" s="99">
        <v>968</v>
      </c>
      <c r="N37" s="99">
        <v>989</v>
      </c>
      <c r="O37" s="99">
        <v>990</v>
      </c>
      <c r="P37" s="99">
        <v>667.3</v>
      </c>
      <c r="Q37" s="99">
        <v>507.8</v>
      </c>
      <c r="R37" s="99">
        <v>677.3</v>
      </c>
      <c r="S37" s="99">
        <v>1025.2</v>
      </c>
      <c r="T37" s="99">
        <v>1114</v>
      </c>
      <c r="U37" s="99">
        <v>944.4</v>
      </c>
      <c r="V37" s="99">
        <v>678.5</v>
      </c>
      <c r="W37" s="99">
        <v>891.9</v>
      </c>
      <c r="X37" s="99">
        <v>938.9</v>
      </c>
      <c r="Y37" s="99">
        <v>819.6</v>
      </c>
      <c r="Z37" s="100"/>
      <c r="AA37" s="79">
        <f t="shared" si="5"/>
        <v>21305.000000000004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1656</v>
      </c>
      <c r="C40" s="88">
        <f t="shared" ref="C40:Z40" si="6">IF(LEN(C$2)&gt;0,SUM(C35:C39),"")</f>
        <v>1433</v>
      </c>
      <c r="D40" s="88">
        <f t="shared" si="6"/>
        <v>1483.5</v>
      </c>
      <c r="E40" s="88">
        <f t="shared" si="6"/>
        <v>1533.3</v>
      </c>
      <c r="F40" s="88">
        <f t="shared" si="6"/>
        <v>1619.6</v>
      </c>
      <c r="G40" s="88">
        <f t="shared" si="6"/>
        <v>1520.6</v>
      </c>
      <c r="H40" s="88">
        <f t="shared" si="6"/>
        <v>1217.0999999999999</v>
      </c>
      <c r="I40" s="88">
        <f t="shared" si="6"/>
        <v>1734</v>
      </c>
      <c r="J40" s="88">
        <f t="shared" si="6"/>
        <v>1703</v>
      </c>
      <c r="K40" s="88">
        <f t="shared" si="6"/>
        <v>1581</v>
      </c>
      <c r="L40" s="88">
        <f t="shared" si="6"/>
        <v>1590</v>
      </c>
      <c r="M40" s="88">
        <f t="shared" si="6"/>
        <v>1618</v>
      </c>
      <c r="N40" s="88">
        <f t="shared" si="6"/>
        <v>1639</v>
      </c>
      <c r="O40" s="88">
        <f t="shared" si="6"/>
        <v>1640</v>
      </c>
      <c r="P40" s="88">
        <f t="shared" si="6"/>
        <v>1317.3</v>
      </c>
      <c r="Q40" s="88">
        <f t="shared" si="6"/>
        <v>1157.8</v>
      </c>
      <c r="R40" s="88">
        <f t="shared" si="6"/>
        <v>1236.3</v>
      </c>
      <c r="S40" s="88">
        <f t="shared" si="6"/>
        <v>1623.2</v>
      </c>
      <c r="T40" s="88">
        <f t="shared" si="6"/>
        <v>1696</v>
      </c>
      <c r="U40" s="88">
        <f t="shared" si="6"/>
        <v>1542.4</v>
      </c>
      <c r="V40" s="88">
        <f t="shared" si="6"/>
        <v>1259.5</v>
      </c>
      <c r="W40" s="88">
        <f t="shared" si="6"/>
        <v>1500.9</v>
      </c>
      <c r="X40" s="88">
        <f t="shared" si="6"/>
        <v>1567.9</v>
      </c>
      <c r="Y40" s="88">
        <f t="shared" si="6"/>
        <v>1459.6</v>
      </c>
      <c r="Z40" s="89" t="str">
        <f t="shared" si="6"/>
        <v/>
      </c>
      <c r="AA40" s="90">
        <f t="shared" si="5"/>
        <v>36329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1006</v>
      </c>
      <c r="C45" s="99">
        <v>783</v>
      </c>
      <c r="D45" s="99">
        <v>833.5</v>
      </c>
      <c r="E45" s="99">
        <v>883.3</v>
      </c>
      <c r="F45" s="99">
        <v>969.6</v>
      </c>
      <c r="G45" s="99">
        <v>936.6</v>
      </c>
      <c r="H45" s="99">
        <v>633.1</v>
      </c>
      <c r="I45" s="99">
        <v>1124</v>
      </c>
      <c r="J45" s="99">
        <v>1053</v>
      </c>
      <c r="K45" s="99">
        <v>931</v>
      </c>
      <c r="L45" s="99">
        <v>940</v>
      </c>
      <c r="M45" s="99">
        <v>968</v>
      </c>
      <c r="N45" s="99">
        <v>989</v>
      </c>
      <c r="O45" s="99">
        <v>990</v>
      </c>
      <c r="P45" s="99">
        <v>667.3</v>
      </c>
      <c r="Q45" s="99">
        <v>507.8</v>
      </c>
      <c r="R45" s="99">
        <v>677.3</v>
      </c>
      <c r="S45" s="99">
        <v>1025.2</v>
      </c>
      <c r="T45" s="99">
        <v>1114</v>
      </c>
      <c r="U45" s="99">
        <v>944.4</v>
      </c>
      <c r="V45" s="99">
        <v>678.5</v>
      </c>
      <c r="W45" s="99">
        <v>891.9</v>
      </c>
      <c r="X45" s="99">
        <v>938.9</v>
      </c>
      <c r="Y45" s="99">
        <v>819.6</v>
      </c>
      <c r="Z45" s="100"/>
      <c r="AA45" s="79">
        <f t="shared" si="7"/>
        <v>21305.000000000004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40.5</v>
      </c>
      <c r="C48" s="99">
        <v>34.5</v>
      </c>
      <c r="D48" s="99">
        <v>29.5</v>
      </c>
      <c r="E48" s="99">
        <v>26.5</v>
      </c>
      <c r="F48" s="99">
        <v>42.5</v>
      </c>
      <c r="G48" s="99">
        <v>69.5</v>
      </c>
      <c r="H48" s="99">
        <v>92</v>
      </c>
      <c r="I48" s="99">
        <v>118</v>
      </c>
      <c r="J48" s="99">
        <v>150</v>
      </c>
      <c r="K48" s="99">
        <v>150</v>
      </c>
      <c r="L48" s="99">
        <v>150</v>
      </c>
      <c r="M48" s="99">
        <v>148</v>
      </c>
      <c r="N48" s="99">
        <v>138</v>
      </c>
      <c r="O48" s="99">
        <v>135.5</v>
      </c>
      <c r="P48" s="99">
        <v>124.5</v>
      </c>
      <c r="Q48" s="99">
        <v>125.5</v>
      </c>
      <c r="R48" s="99">
        <v>121.5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120</v>
      </c>
      <c r="Y48" s="99">
        <v>78.5</v>
      </c>
      <c r="Z48" s="100"/>
      <c r="AA48" s="79">
        <f t="shared" si="7"/>
        <v>2644.5</v>
      </c>
    </row>
    <row r="49" spans="1:27" ht="30" customHeight="1" thickBot="1" x14ac:dyDescent="0.25">
      <c r="A49" s="86" t="s">
        <v>49</v>
      </c>
      <c r="B49" s="87">
        <f>IF(LEN(B$2)&gt;0,SUM(B43:B48),"")</f>
        <v>1046.5</v>
      </c>
      <c r="C49" s="88">
        <f t="shared" ref="C49:Z49" si="8">IF(LEN(C$2)&gt;0,SUM(C43:C48),"")</f>
        <v>817.5</v>
      </c>
      <c r="D49" s="88">
        <f t="shared" si="8"/>
        <v>863</v>
      </c>
      <c r="E49" s="88">
        <f t="shared" si="8"/>
        <v>909.8</v>
      </c>
      <c r="F49" s="88">
        <f t="shared" si="8"/>
        <v>1012.1</v>
      </c>
      <c r="G49" s="88">
        <f t="shared" si="8"/>
        <v>1006.1</v>
      </c>
      <c r="H49" s="88">
        <f t="shared" si="8"/>
        <v>725.1</v>
      </c>
      <c r="I49" s="88">
        <f t="shared" si="8"/>
        <v>1242</v>
      </c>
      <c r="J49" s="88">
        <f t="shared" si="8"/>
        <v>1203</v>
      </c>
      <c r="K49" s="88">
        <f t="shared" si="8"/>
        <v>1081</v>
      </c>
      <c r="L49" s="88">
        <f t="shared" si="8"/>
        <v>1090</v>
      </c>
      <c r="M49" s="88">
        <f t="shared" si="8"/>
        <v>1116</v>
      </c>
      <c r="N49" s="88">
        <f t="shared" si="8"/>
        <v>1127</v>
      </c>
      <c r="O49" s="88">
        <f t="shared" si="8"/>
        <v>1125.5</v>
      </c>
      <c r="P49" s="88">
        <f t="shared" si="8"/>
        <v>791.8</v>
      </c>
      <c r="Q49" s="88">
        <f t="shared" si="8"/>
        <v>633.29999999999995</v>
      </c>
      <c r="R49" s="88">
        <f t="shared" si="8"/>
        <v>798.8</v>
      </c>
      <c r="S49" s="88">
        <f t="shared" si="8"/>
        <v>1175.2</v>
      </c>
      <c r="T49" s="88">
        <f t="shared" si="8"/>
        <v>1264</v>
      </c>
      <c r="U49" s="88">
        <f t="shared" si="8"/>
        <v>1094.4000000000001</v>
      </c>
      <c r="V49" s="88">
        <f t="shared" si="8"/>
        <v>828.5</v>
      </c>
      <c r="W49" s="88">
        <f t="shared" si="8"/>
        <v>1041.9000000000001</v>
      </c>
      <c r="X49" s="88">
        <f t="shared" si="8"/>
        <v>1058.9000000000001</v>
      </c>
      <c r="Y49" s="88">
        <f t="shared" si="8"/>
        <v>898.1</v>
      </c>
      <c r="Z49" s="89" t="str">
        <f t="shared" si="8"/>
        <v/>
      </c>
      <c r="AA49" s="90">
        <f t="shared" si="7"/>
        <v>23949.500000000004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6652.2610000000004</v>
      </c>
      <c r="C52" s="88">
        <f t="shared" ref="C52:Z52" si="10">IF(LEN(C$2)&gt;0,SUM(C10:C15)+C26+C40,"")</f>
        <v>6222.5349999999999</v>
      </c>
      <c r="D52" s="88">
        <f t="shared" si="10"/>
        <v>6169.8260000000009</v>
      </c>
      <c r="E52" s="88">
        <f t="shared" si="10"/>
        <v>6176.6259999999993</v>
      </c>
      <c r="F52" s="88">
        <f t="shared" si="10"/>
        <v>6363.59</v>
      </c>
      <c r="G52" s="88">
        <f t="shared" si="10"/>
        <v>6790.0650000000005</v>
      </c>
      <c r="H52" s="88">
        <f t="shared" si="10"/>
        <v>7299.8649999999998</v>
      </c>
      <c r="I52" s="88">
        <f t="shared" si="10"/>
        <v>8435.1479999999992</v>
      </c>
      <c r="J52" s="88">
        <f t="shared" si="10"/>
        <v>8775.7060000000001</v>
      </c>
      <c r="K52" s="88">
        <f t="shared" si="10"/>
        <v>8933.83</v>
      </c>
      <c r="L52" s="88">
        <f t="shared" si="10"/>
        <v>8951.0119999999988</v>
      </c>
      <c r="M52" s="88">
        <f t="shared" si="10"/>
        <v>9024.1400000000012</v>
      </c>
      <c r="N52" s="88">
        <f t="shared" si="10"/>
        <v>8922.7989999999991</v>
      </c>
      <c r="O52" s="88">
        <f t="shared" si="10"/>
        <v>8661.866</v>
      </c>
      <c r="P52" s="88">
        <f t="shared" si="10"/>
        <v>8007.9730000000009</v>
      </c>
      <c r="Q52" s="88">
        <f t="shared" si="10"/>
        <v>7520.2340000000004</v>
      </c>
      <c r="R52" s="88">
        <f t="shared" si="10"/>
        <v>7594.6310000000003</v>
      </c>
      <c r="S52" s="88">
        <f t="shared" si="10"/>
        <v>8481.8040000000001</v>
      </c>
      <c r="T52" s="88">
        <f t="shared" si="10"/>
        <v>9014.625</v>
      </c>
      <c r="U52" s="88">
        <f t="shared" si="10"/>
        <v>8830.1649999999991</v>
      </c>
      <c r="V52" s="88">
        <f t="shared" si="10"/>
        <v>8167.6280000000006</v>
      </c>
      <c r="W52" s="88">
        <f t="shared" si="10"/>
        <v>7905.0569999999989</v>
      </c>
      <c r="X52" s="88">
        <f t="shared" si="10"/>
        <v>7482.2919999999995</v>
      </c>
      <c r="Y52" s="88">
        <f t="shared" si="10"/>
        <v>6788.848</v>
      </c>
      <c r="Z52" s="89" t="str">
        <f t="shared" si="10"/>
        <v/>
      </c>
      <c r="AA52" s="104">
        <f>SUM(B52:Z52)</f>
        <v>187172.52599999998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1006</v>
      </c>
      <c r="C4" s="18">
        <v>783</v>
      </c>
      <c r="D4" s="18">
        <v>833.5</v>
      </c>
      <c r="E4" s="18">
        <v>883.3</v>
      </c>
      <c r="F4" s="18">
        <v>969.6</v>
      </c>
      <c r="G4" s="18">
        <v>936.6</v>
      </c>
      <c r="H4" s="18">
        <v>633.1</v>
      </c>
      <c r="I4" s="18">
        <v>1124</v>
      </c>
      <c r="J4" s="18">
        <v>1053</v>
      </c>
      <c r="K4" s="18">
        <v>931</v>
      </c>
      <c r="L4" s="18">
        <v>940</v>
      </c>
      <c r="M4" s="18">
        <v>968</v>
      </c>
      <c r="N4" s="18">
        <v>989</v>
      </c>
      <c r="O4" s="18">
        <v>990</v>
      </c>
      <c r="P4" s="18">
        <v>667.3</v>
      </c>
      <c r="Q4" s="18">
        <v>507.8</v>
      </c>
      <c r="R4" s="18">
        <v>677.3</v>
      </c>
      <c r="S4" s="18">
        <v>1025.2</v>
      </c>
      <c r="T4" s="18">
        <v>1114</v>
      </c>
      <c r="U4" s="18">
        <v>944.4</v>
      </c>
      <c r="V4" s="18">
        <v>678.5</v>
      </c>
      <c r="W4" s="18">
        <v>891.9</v>
      </c>
      <c r="X4" s="18">
        <v>938.9</v>
      </c>
      <c r="Y4" s="18">
        <v>819.6</v>
      </c>
      <c r="Z4" s="19"/>
      <c r="AA4" s="111">
        <f>SUM(B4:Z4)</f>
        <v>21305.000000000004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50</v>
      </c>
      <c r="C7" s="117">
        <v>132.44999999999999</v>
      </c>
      <c r="D7" s="117">
        <v>119.99</v>
      </c>
      <c r="E7" s="117">
        <v>115.61</v>
      </c>
      <c r="F7" s="117">
        <v>133.99</v>
      </c>
      <c r="G7" s="117">
        <v>149.88</v>
      </c>
      <c r="H7" s="117">
        <v>188.31</v>
      </c>
      <c r="I7" s="117">
        <v>133.03</v>
      </c>
      <c r="J7" s="117">
        <v>94.85</v>
      </c>
      <c r="K7" s="117">
        <v>1.35</v>
      </c>
      <c r="L7" s="117">
        <v>0.04</v>
      </c>
      <c r="M7" s="117">
        <v>0.04</v>
      </c>
      <c r="N7" s="117">
        <v>0.04</v>
      </c>
      <c r="O7" s="117">
        <v>0.04</v>
      </c>
      <c r="P7" s="117">
        <v>3.43</v>
      </c>
      <c r="Q7" s="117">
        <v>71.11</v>
      </c>
      <c r="R7" s="117">
        <v>131.97999999999999</v>
      </c>
      <c r="S7" s="117">
        <v>183.62</v>
      </c>
      <c r="T7" s="117">
        <v>268.81</v>
      </c>
      <c r="U7" s="117">
        <v>208.44</v>
      </c>
      <c r="V7" s="117">
        <v>183.64</v>
      </c>
      <c r="W7" s="117">
        <v>161.71</v>
      </c>
      <c r="X7" s="117">
        <v>135.19</v>
      </c>
      <c r="Y7" s="117">
        <v>129.33000000000001</v>
      </c>
      <c r="Z7" s="118"/>
      <c r="AA7" s="119">
        <f>IF(SUM(B7:Z7)&lt;&gt;0,AVERAGEIF(B7:Z7,"&lt;&gt;"""),"")</f>
        <v>108.20333333333332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1006</v>
      </c>
      <c r="C21" s="129">
        <v>783</v>
      </c>
      <c r="D21" s="129">
        <v>833.5</v>
      </c>
      <c r="E21" s="129">
        <v>883.3</v>
      </c>
      <c r="F21" s="129">
        <v>969.6</v>
      </c>
      <c r="G21" s="129">
        <v>936.6</v>
      </c>
      <c r="H21" s="129">
        <v>633.1</v>
      </c>
      <c r="I21" s="129">
        <v>1124</v>
      </c>
      <c r="J21" s="129">
        <v>1053</v>
      </c>
      <c r="K21" s="129">
        <v>931</v>
      </c>
      <c r="L21" s="129">
        <v>940</v>
      </c>
      <c r="M21" s="129">
        <v>968</v>
      </c>
      <c r="N21" s="129">
        <v>989</v>
      </c>
      <c r="O21" s="129">
        <v>990</v>
      </c>
      <c r="P21" s="129">
        <v>667.3</v>
      </c>
      <c r="Q21" s="129">
        <v>507.8</v>
      </c>
      <c r="R21" s="129">
        <v>677.3</v>
      </c>
      <c r="S21" s="129">
        <v>1025.2</v>
      </c>
      <c r="T21" s="129">
        <v>1114</v>
      </c>
      <c r="U21" s="129">
        <v>944.4</v>
      </c>
      <c r="V21" s="129">
        <v>678.5</v>
      </c>
      <c r="W21" s="129">
        <v>891.9</v>
      </c>
      <c r="X21" s="129">
        <v>938.9</v>
      </c>
      <c r="Y21" s="130">
        <v>819.6</v>
      </c>
      <c r="Z21" s="131"/>
      <c r="AA21" s="132">
        <f t="shared" si="2"/>
        <v>21305.000000000004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1006</v>
      </c>
      <c r="C24" s="135">
        <f t="shared" si="3"/>
        <v>783</v>
      </c>
      <c r="D24" s="135">
        <f t="shared" si="3"/>
        <v>833.5</v>
      </c>
      <c r="E24" s="135">
        <f t="shared" si="3"/>
        <v>883.3</v>
      </c>
      <c r="F24" s="135">
        <f t="shared" si="3"/>
        <v>969.6</v>
      </c>
      <c r="G24" s="135">
        <f t="shared" si="3"/>
        <v>936.6</v>
      </c>
      <c r="H24" s="135">
        <f t="shared" si="3"/>
        <v>633.1</v>
      </c>
      <c r="I24" s="135">
        <f t="shared" si="3"/>
        <v>1124</v>
      </c>
      <c r="J24" s="135">
        <f t="shared" si="3"/>
        <v>1053</v>
      </c>
      <c r="K24" s="135">
        <f t="shared" si="3"/>
        <v>931</v>
      </c>
      <c r="L24" s="135">
        <f t="shared" si="3"/>
        <v>940</v>
      </c>
      <c r="M24" s="135">
        <f t="shared" si="3"/>
        <v>968</v>
      </c>
      <c r="N24" s="135">
        <f t="shared" si="3"/>
        <v>989</v>
      </c>
      <c r="O24" s="135">
        <f t="shared" si="3"/>
        <v>990</v>
      </c>
      <c r="P24" s="135">
        <f t="shared" si="3"/>
        <v>667.3</v>
      </c>
      <c r="Q24" s="135">
        <f t="shared" si="3"/>
        <v>507.8</v>
      </c>
      <c r="R24" s="135">
        <f t="shared" si="3"/>
        <v>677.3</v>
      </c>
      <c r="S24" s="135">
        <f t="shared" si="3"/>
        <v>1025.2</v>
      </c>
      <c r="T24" s="135">
        <f t="shared" si="3"/>
        <v>1114</v>
      </c>
      <c r="U24" s="135">
        <f t="shared" si="3"/>
        <v>944.4</v>
      </c>
      <c r="V24" s="135">
        <f t="shared" si="3"/>
        <v>678.5</v>
      </c>
      <c r="W24" s="135">
        <f t="shared" si="3"/>
        <v>891.9</v>
      </c>
      <c r="X24" s="135">
        <f t="shared" si="3"/>
        <v>938.9</v>
      </c>
      <c r="Y24" s="135">
        <f t="shared" si="3"/>
        <v>819.6</v>
      </c>
      <c r="Z24" s="136" t="str">
        <f t="shared" si="3"/>
        <v/>
      </c>
      <c r="AA24" s="90">
        <f t="shared" si="2"/>
        <v>21305.000000000004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2025-03-04T12:09:13Z</dcterms:created>
  <dcterms:modified xsi:type="dcterms:W3CDTF">2025-03-04T12:09:14Z</dcterms:modified>
</cp:coreProperties>
</file>