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<sst xmlns="http://schemas.openxmlformats.org/spreadsheetml/2006/main" count="122" uniqueCount="56">
  <si>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23/12/2025 23:36:04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</si>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</sst>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2CF-4F6D-BCB3-BCBE0AEFD41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9">
                  <c:v>1.6120000000000001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CF-4F6D-BCB3-BCBE0AEFD41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2">
                  <c:v>5</c:v>
                </c:pt>
                <c:pt idx="15">
                  <c:v>3.3</c:v>
                </c:pt>
                <c:pt idx="18">
                  <c:v>10</c:v>
                </c:pt>
                <c:pt idx="19">
                  <c:v>15</c:v>
                </c:pt>
                <c:pt idx="32">
                  <c:v>5</c:v>
                </c:pt>
                <c:pt idx="33">
                  <c:v>5</c:v>
                </c:pt>
                <c:pt idx="34">
                  <c:v>5.2</c:v>
                </c:pt>
                <c:pt idx="46">
                  <c:v>3.8</c:v>
                </c:pt>
                <c:pt idx="47">
                  <c:v>2.5</c:v>
                </c:pt>
                <c:pt idx="48">
                  <c:v>7.4</c:v>
                </c:pt>
                <c:pt idx="49">
                  <c:v>7.4</c:v>
                </c:pt>
                <c:pt idx="50">
                  <c:v>7.4</c:v>
                </c:pt>
                <c:pt idx="51">
                  <c:v>7.4</c:v>
                </c:pt>
                <c:pt idx="58">
                  <c:v>4.3999999999999997E-2</c:v>
                </c:pt>
                <c:pt idx="60">
                  <c:v>5.258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CF-4F6D-BCB3-BCBE0AEFD41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0">
                  <c:v>58.651000000000003</c:v>
                </c:pt>
                <c:pt idx="62">
                  <c:v>12.948</c:v>
                </c:pt>
                <c:pt idx="64">
                  <c:v>22.120999999999999</c:v>
                </c:pt>
                <c:pt idx="95">
                  <c:v>0.152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CF-4F6D-BCB3-BCBE0AEFD41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2CF-4F6D-BCB3-BCBE0AEFD41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2CF-4F6D-BCB3-BCBE0AEFD41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2CF-4F6D-BCB3-BCBE0AEFD41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45">
                  <c:v>44.320999999999998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5">
                  <c:v>1.3759999999999999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2CF-4F6D-BCB3-BCBE0AEFD41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2CF-4F6D-BCB3-BCBE0AEFD41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4">
                  <c:v>9.0749999999999993</c:v>
                </c:pt>
                <c:pt idx="25">
                  <c:v>12.510999999999999</c:v>
                </c:pt>
                <c:pt idx="26">
                  <c:v>5.0510000000000002</c:v>
                </c:pt>
                <c:pt idx="29">
                  <c:v>15.003</c:v>
                </c:pt>
                <c:pt idx="53">
                  <c:v>2.0609999999999999</c:v>
                </c:pt>
                <c:pt idx="61">
                  <c:v>22.274000000000001</c:v>
                </c:pt>
                <c:pt idx="62">
                  <c:v>6</c:v>
                </c:pt>
                <c:pt idx="63">
                  <c:v>8</c:v>
                </c:pt>
                <c:pt idx="84">
                  <c:v>20.494</c:v>
                </c:pt>
                <c:pt idx="87">
                  <c:v>9.2840000000000007</c:v>
                </c:pt>
                <c:pt idx="88">
                  <c:v>11.71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2CF-4F6D-BCB3-BCBE0AEFD41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109.4</c:v>
                </c:pt>
                <c:pt idx="1">
                  <c:v>115.1</c:v>
                </c:pt>
                <c:pt idx="2">
                  <c:v>108.6</c:v>
                </c:pt>
                <c:pt idx="3">
                  <c:v>88.6</c:v>
                </c:pt>
                <c:pt idx="4">
                  <c:v>87</c:v>
                </c:pt>
                <c:pt idx="5">
                  <c:v>87</c:v>
                </c:pt>
                <c:pt idx="6">
                  <c:v>87</c:v>
                </c:pt>
                <c:pt idx="7">
                  <c:v>87</c:v>
                </c:pt>
                <c:pt idx="8">
                  <c:v>66</c:v>
                </c:pt>
                <c:pt idx="9">
                  <c:v>71.3</c:v>
                </c:pt>
                <c:pt idx="10">
                  <c:v>61.3</c:v>
                </c:pt>
                <c:pt idx="11">
                  <c:v>60.2</c:v>
                </c:pt>
                <c:pt idx="12">
                  <c:v>53.300000000000004</c:v>
                </c:pt>
                <c:pt idx="13">
                  <c:v>58.5</c:v>
                </c:pt>
                <c:pt idx="14">
                  <c:v>55.300000000000004</c:v>
                </c:pt>
                <c:pt idx="15">
                  <c:v>45.2</c:v>
                </c:pt>
                <c:pt idx="16">
                  <c:v>51.400000000000006</c:v>
                </c:pt>
                <c:pt idx="17">
                  <c:v>47.5</c:v>
                </c:pt>
                <c:pt idx="18">
                  <c:v>39.9</c:v>
                </c:pt>
                <c:pt idx="19">
                  <c:v>32.700000000000003</c:v>
                </c:pt>
                <c:pt idx="20">
                  <c:v>96.5</c:v>
                </c:pt>
                <c:pt idx="21">
                  <c:v>106.8</c:v>
                </c:pt>
                <c:pt idx="22">
                  <c:v>113.4</c:v>
                </c:pt>
                <c:pt idx="23">
                  <c:v>96.5</c:v>
                </c:pt>
                <c:pt idx="24">
                  <c:v>23.5</c:v>
                </c:pt>
                <c:pt idx="25">
                  <c:v>23.5</c:v>
                </c:pt>
                <c:pt idx="26">
                  <c:v>34.5</c:v>
                </c:pt>
                <c:pt idx="27">
                  <c:v>37.200000000000003</c:v>
                </c:pt>
                <c:pt idx="28">
                  <c:v>108</c:v>
                </c:pt>
                <c:pt idx="29">
                  <c:v>122</c:v>
                </c:pt>
                <c:pt idx="30">
                  <c:v>148.30000000000001</c:v>
                </c:pt>
                <c:pt idx="31">
                  <c:v>190.2</c:v>
                </c:pt>
                <c:pt idx="32">
                  <c:v>139.6</c:v>
                </c:pt>
                <c:pt idx="33">
                  <c:v>138.19999999999999</c:v>
                </c:pt>
                <c:pt idx="34">
                  <c:v>118.4</c:v>
                </c:pt>
                <c:pt idx="35">
                  <c:v>142</c:v>
                </c:pt>
                <c:pt idx="36">
                  <c:v>44</c:v>
                </c:pt>
                <c:pt idx="37">
                  <c:v>70</c:v>
                </c:pt>
                <c:pt idx="38">
                  <c:v>81</c:v>
                </c:pt>
                <c:pt idx="39">
                  <c:v>52.1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2.2999999999999998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34</c:v>
                </c:pt>
                <c:pt idx="57">
                  <c:v>28.4</c:v>
                </c:pt>
                <c:pt idx="58">
                  <c:v>22</c:v>
                </c:pt>
                <c:pt idx="59">
                  <c:v>32</c:v>
                </c:pt>
                <c:pt idx="60">
                  <c:v>29</c:v>
                </c:pt>
                <c:pt idx="61">
                  <c:v>86.9</c:v>
                </c:pt>
                <c:pt idx="62">
                  <c:v>80</c:v>
                </c:pt>
                <c:pt idx="63">
                  <c:v>97</c:v>
                </c:pt>
                <c:pt idx="64">
                  <c:v>120</c:v>
                </c:pt>
                <c:pt idx="65">
                  <c:v>148.19999999999999</c:v>
                </c:pt>
                <c:pt idx="66">
                  <c:v>148.6</c:v>
                </c:pt>
                <c:pt idx="67">
                  <c:v>157</c:v>
                </c:pt>
                <c:pt idx="68">
                  <c:v>36</c:v>
                </c:pt>
                <c:pt idx="69">
                  <c:v>57.8</c:v>
                </c:pt>
                <c:pt idx="70">
                  <c:v>7</c:v>
                </c:pt>
                <c:pt idx="71">
                  <c:v>4.0999999999999996</c:v>
                </c:pt>
                <c:pt idx="72">
                  <c:v>5.5</c:v>
                </c:pt>
                <c:pt idx="73">
                  <c:v>21.4</c:v>
                </c:pt>
                <c:pt idx="74">
                  <c:v>0.8</c:v>
                </c:pt>
                <c:pt idx="75">
                  <c:v>2.8</c:v>
                </c:pt>
                <c:pt idx="76">
                  <c:v>7</c:v>
                </c:pt>
                <c:pt idx="77">
                  <c:v>4.3</c:v>
                </c:pt>
                <c:pt idx="78">
                  <c:v>5.2</c:v>
                </c:pt>
                <c:pt idx="79">
                  <c:v>8.5</c:v>
                </c:pt>
                <c:pt idx="80">
                  <c:v>9.1999999999999993</c:v>
                </c:pt>
                <c:pt idx="81">
                  <c:v>10.5</c:v>
                </c:pt>
                <c:pt idx="82">
                  <c:v>11.1</c:v>
                </c:pt>
                <c:pt idx="83">
                  <c:v>17.8</c:v>
                </c:pt>
                <c:pt idx="84">
                  <c:v>0</c:v>
                </c:pt>
                <c:pt idx="85">
                  <c:v>21.2</c:v>
                </c:pt>
                <c:pt idx="86">
                  <c:v>22</c:v>
                </c:pt>
                <c:pt idx="87">
                  <c:v>0.7</c:v>
                </c:pt>
                <c:pt idx="88">
                  <c:v>22.1</c:v>
                </c:pt>
                <c:pt idx="89">
                  <c:v>24.3</c:v>
                </c:pt>
                <c:pt idx="90">
                  <c:v>36.799999999999997</c:v>
                </c:pt>
                <c:pt idx="91">
                  <c:v>15.9</c:v>
                </c:pt>
                <c:pt idx="92">
                  <c:v>0</c:v>
                </c:pt>
                <c:pt idx="93">
                  <c:v>0.1</c:v>
                </c:pt>
                <c:pt idx="94">
                  <c:v>4.2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2CF-4F6D-BCB3-BCBE0AEFD41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8">
                  <c:v>1E-3</c:v>
                </c:pt>
                <c:pt idx="21">
                  <c:v>1E-3</c:v>
                </c:pt>
                <c:pt idx="22">
                  <c:v>2E-3</c:v>
                </c:pt>
                <c:pt idx="23">
                  <c:v>1E-3</c:v>
                </c:pt>
                <c:pt idx="24">
                  <c:v>5.8999999999999997E-2</c:v>
                </c:pt>
                <c:pt idx="25">
                  <c:v>5.8000000000000003E-2</c:v>
                </c:pt>
                <c:pt idx="26">
                  <c:v>5.8000000000000003E-2</c:v>
                </c:pt>
                <c:pt idx="27">
                  <c:v>4.7E-2</c:v>
                </c:pt>
                <c:pt idx="29">
                  <c:v>0.01</c:v>
                </c:pt>
                <c:pt idx="30">
                  <c:v>2.1999999999999999E-2</c:v>
                </c:pt>
                <c:pt idx="31">
                  <c:v>6.3E-2</c:v>
                </c:pt>
                <c:pt idx="35">
                  <c:v>0.153</c:v>
                </c:pt>
                <c:pt idx="36">
                  <c:v>0.79500000000000004</c:v>
                </c:pt>
                <c:pt idx="37">
                  <c:v>0.96</c:v>
                </c:pt>
                <c:pt idx="38">
                  <c:v>1.1100000000000001</c:v>
                </c:pt>
                <c:pt idx="39">
                  <c:v>1.206</c:v>
                </c:pt>
                <c:pt idx="40">
                  <c:v>1.8080000000000001</c:v>
                </c:pt>
                <c:pt idx="41">
                  <c:v>2.5150000000000001</c:v>
                </c:pt>
                <c:pt idx="42">
                  <c:v>2.3919999999999999</c:v>
                </c:pt>
                <c:pt idx="43">
                  <c:v>1.3420000000000001</c:v>
                </c:pt>
                <c:pt idx="44">
                  <c:v>1.81</c:v>
                </c:pt>
                <c:pt idx="45">
                  <c:v>1.8819999999999999</c:v>
                </c:pt>
                <c:pt idx="46">
                  <c:v>14.875999999999999</c:v>
                </c:pt>
                <c:pt idx="47">
                  <c:v>13.82</c:v>
                </c:pt>
                <c:pt idx="48">
                  <c:v>14.461</c:v>
                </c:pt>
                <c:pt idx="49">
                  <c:v>15.281000000000001</c:v>
                </c:pt>
                <c:pt idx="50">
                  <c:v>16.292000000000002</c:v>
                </c:pt>
                <c:pt idx="51">
                  <c:v>15.868</c:v>
                </c:pt>
                <c:pt idx="52">
                  <c:v>9.2799999999999994</c:v>
                </c:pt>
                <c:pt idx="53">
                  <c:v>1.829</c:v>
                </c:pt>
                <c:pt idx="54">
                  <c:v>6.3</c:v>
                </c:pt>
                <c:pt idx="55">
                  <c:v>6.8840000000000003</c:v>
                </c:pt>
                <c:pt idx="56">
                  <c:v>0.48699999999999999</c:v>
                </c:pt>
                <c:pt idx="57">
                  <c:v>0.36699999999999999</c:v>
                </c:pt>
                <c:pt idx="58">
                  <c:v>0.249</c:v>
                </c:pt>
                <c:pt idx="59">
                  <c:v>0.14499999999999999</c:v>
                </c:pt>
                <c:pt idx="60">
                  <c:v>12.211</c:v>
                </c:pt>
                <c:pt idx="61">
                  <c:v>8.6999999999999994E-2</c:v>
                </c:pt>
                <c:pt idx="62">
                  <c:v>6.101</c:v>
                </c:pt>
                <c:pt idx="63">
                  <c:v>0.114</c:v>
                </c:pt>
                <c:pt idx="64">
                  <c:v>6.1529999999999996</c:v>
                </c:pt>
                <c:pt idx="65">
                  <c:v>0.129</c:v>
                </c:pt>
                <c:pt idx="66">
                  <c:v>0.13900000000000001</c:v>
                </c:pt>
                <c:pt idx="67">
                  <c:v>0.15</c:v>
                </c:pt>
                <c:pt idx="68">
                  <c:v>0.255</c:v>
                </c:pt>
                <c:pt idx="71">
                  <c:v>0.47299999999999998</c:v>
                </c:pt>
                <c:pt idx="72">
                  <c:v>0.498</c:v>
                </c:pt>
                <c:pt idx="73">
                  <c:v>0.47399999999999998</c:v>
                </c:pt>
                <c:pt idx="74">
                  <c:v>0.45200000000000001</c:v>
                </c:pt>
                <c:pt idx="76">
                  <c:v>0.40400000000000003</c:v>
                </c:pt>
                <c:pt idx="77">
                  <c:v>0.374</c:v>
                </c:pt>
                <c:pt idx="78">
                  <c:v>0.34699999999999998</c:v>
                </c:pt>
                <c:pt idx="79">
                  <c:v>0.31900000000000001</c:v>
                </c:pt>
                <c:pt idx="80">
                  <c:v>0.27600000000000002</c:v>
                </c:pt>
                <c:pt idx="81">
                  <c:v>0.22</c:v>
                </c:pt>
                <c:pt idx="82">
                  <c:v>0.16400000000000001</c:v>
                </c:pt>
                <c:pt idx="83">
                  <c:v>0.106</c:v>
                </c:pt>
                <c:pt idx="84">
                  <c:v>4.2999999999999997E-2</c:v>
                </c:pt>
                <c:pt idx="95">
                  <c:v>6.0759999999999996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CF-4F6D-BCB3-BCBE0AEFD41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2CF-4F6D-BCB3-BCBE0AEFD41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2CF-4F6D-BCB3-BCBE0AEFD4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94.54</c:v>
                </c:pt>
                <c:pt idx="1">
                  <c:v>88.41</c:v>
                </c:pt>
                <c:pt idx="2">
                  <c:v>82.01</c:v>
                </c:pt>
                <c:pt idx="3">
                  <c:v>71.010000000000005</c:v>
                </c:pt>
                <c:pt idx="4">
                  <c:v>80.81</c:v>
                </c:pt>
                <c:pt idx="5">
                  <c:v>73.650000000000006</c:v>
                </c:pt>
                <c:pt idx="6">
                  <c:v>68.44</c:v>
                </c:pt>
                <c:pt idx="7">
                  <c:v>65.099999999999994</c:v>
                </c:pt>
                <c:pt idx="8">
                  <c:v>72.58</c:v>
                </c:pt>
                <c:pt idx="9">
                  <c:v>75.37</c:v>
                </c:pt>
                <c:pt idx="10">
                  <c:v>68.2</c:v>
                </c:pt>
                <c:pt idx="11">
                  <c:v>72.16</c:v>
                </c:pt>
                <c:pt idx="12">
                  <c:v>70.67</c:v>
                </c:pt>
                <c:pt idx="13">
                  <c:v>69.430000000000007</c:v>
                </c:pt>
                <c:pt idx="14">
                  <c:v>69.84</c:v>
                </c:pt>
                <c:pt idx="15">
                  <c:v>58</c:v>
                </c:pt>
                <c:pt idx="16">
                  <c:v>66.680000000000007</c:v>
                </c:pt>
                <c:pt idx="17">
                  <c:v>70.900000000000006</c:v>
                </c:pt>
                <c:pt idx="18">
                  <c:v>67.069999999999993</c:v>
                </c:pt>
                <c:pt idx="19">
                  <c:v>69.349999999999994</c:v>
                </c:pt>
                <c:pt idx="20">
                  <c:v>57.42</c:v>
                </c:pt>
                <c:pt idx="21">
                  <c:v>67.069999999999993</c:v>
                </c:pt>
                <c:pt idx="22">
                  <c:v>87.2</c:v>
                </c:pt>
                <c:pt idx="23">
                  <c:v>94.62</c:v>
                </c:pt>
                <c:pt idx="24">
                  <c:v>87.6</c:v>
                </c:pt>
                <c:pt idx="25">
                  <c:v>90.39</c:v>
                </c:pt>
                <c:pt idx="26">
                  <c:v>94.95</c:v>
                </c:pt>
                <c:pt idx="27">
                  <c:v>93.04</c:v>
                </c:pt>
                <c:pt idx="28">
                  <c:v>73.650000000000006</c:v>
                </c:pt>
                <c:pt idx="29">
                  <c:v>98.27</c:v>
                </c:pt>
                <c:pt idx="30">
                  <c:v>99.13</c:v>
                </c:pt>
                <c:pt idx="31">
                  <c:v>113.59</c:v>
                </c:pt>
                <c:pt idx="32">
                  <c:v>114.04</c:v>
                </c:pt>
                <c:pt idx="33">
                  <c:v>111.91</c:v>
                </c:pt>
                <c:pt idx="34">
                  <c:v>110.33</c:v>
                </c:pt>
                <c:pt idx="35">
                  <c:v>114.74</c:v>
                </c:pt>
                <c:pt idx="36">
                  <c:v>124.6</c:v>
                </c:pt>
                <c:pt idx="37">
                  <c:v>111.3</c:v>
                </c:pt>
                <c:pt idx="38">
                  <c:v>114.68</c:v>
                </c:pt>
                <c:pt idx="39">
                  <c:v>110.5</c:v>
                </c:pt>
                <c:pt idx="40">
                  <c:v>137.32</c:v>
                </c:pt>
                <c:pt idx="41">
                  <c:v>137.33000000000001</c:v>
                </c:pt>
                <c:pt idx="42">
                  <c:v>137.33000000000001</c:v>
                </c:pt>
                <c:pt idx="43">
                  <c:v>137.33000000000001</c:v>
                </c:pt>
                <c:pt idx="44">
                  <c:v>137.33000000000001</c:v>
                </c:pt>
                <c:pt idx="45">
                  <c:v>134.54</c:v>
                </c:pt>
                <c:pt idx="46">
                  <c:v>157.78</c:v>
                </c:pt>
                <c:pt idx="47">
                  <c:v>157.91</c:v>
                </c:pt>
                <c:pt idx="48">
                  <c:v>157.81</c:v>
                </c:pt>
                <c:pt idx="49">
                  <c:v>158.65</c:v>
                </c:pt>
                <c:pt idx="50">
                  <c:v>158.30000000000001</c:v>
                </c:pt>
                <c:pt idx="51">
                  <c:v>157.62</c:v>
                </c:pt>
                <c:pt idx="52">
                  <c:v>137.33000000000001</c:v>
                </c:pt>
                <c:pt idx="53">
                  <c:v>136.65</c:v>
                </c:pt>
                <c:pt idx="54">
                  <c:v>137.32</c:v>
                </c:pt>
                <c:pt idx="55">
                  <c:v>137.32</c:v>
                </c:pt>
                <c:pt idx="56">
                  <c:v>124.21</c:v>
                </c:pt>
                <c:pt idx="57">
                  <c:v>118.11</c:v>
                </c:pt>
                <c:pt idx="58">
                  <c:v>130.75</c:v>
                </c:pt>
                <c:pt idx="59">
                  <c:v>125.41</c:v>
                </c:pt>
                <c:pt idx="60">
                  <c:v>116</c:v>
                </c:pt>
                <c:pt idx="61">
                  <c:v>100.51</c:v>
                </c:pt>
                <c:pt idx="62">
                  <c:v>122.49</c:v>
                </c:pt>
                <c:pt idx="63">
                  <c:v>127.39</c:v>
                </c:pt>
                <c:pt idx="64">
                  <c:v>110.71</c:v>
                </c:pt>
                <c:pt idx="65">
                  <c:v>121.77</c:v>
                </c:pt>
                <c:pt idx="66">
                  <c:v>116.9</c:v>
                </c:pt>
                <c:pt idx="67">
                  <c:v>99.05</c:v>
                </c:pt>
                <c:pt idx="68">
                  <c:v>107.51</c:v>
                </c:pt>
                <c:pt idx="69">
                  <c:v>95.23</c:v>
                </c:pt>
                <c:pt idx="70">
                  <c:v>88.7</c:v>
                </c:pt>
                <c:pt idx="71">
                  <c:v>87.37</c:v>
                </c:pt>
                <c:pt idx="72">
                  <c:v>91.85</c:v>
                </c:pt>
                <c:pt idx="73">
                  <c:v>82.92</c:v>
                </c:pt>
                <c:pt idx="74">
                  <c:v>80.5</c:v>
                </c:pt>
                <c:pt idx="75">
                  <c:v>73.89</c:v>
                </c:pt>
                <c:pt idx="76">
                  <c:v>84.01</c:v>
                </c:pt>
                <c:pt idx="77">
                  <c:v>78.3</c:v>
                </c:pt>
                <c:pt idx="78">
                  <c:v>79</c:v>
                </c:pt>
                <c:pt idx="79">
                  <c:v>75.62</c:v>
                </c:pt>
                <c:pt idx="80">
                  <c:v>79</c:v>
                </c:pt>
                <c:pt idx="81">
                  <c:v>77.89</c:v>
                </c:pt>
                <c:pt idx="82">
                  <c:v>76.010000000000005</c:v>
                </c:pt>
                <c:pt idx="83">
                  <c:v>66.56</c:v>
                </c:pt>
                <c:pt idx="84">
                  <c:v>79.569999999999993</c:v>
                </c:pt>
                <c:pt idx="85">
                  <c:v>76.19</c:v>
                </c:pt>
                <c:pt idx="86">
                  <c:v>73.010000000000005</c:v>
                </c:pt>
                <c:pt idx="87">
                  <c:v>71.05</c:v>
                </c:pt>
                <c:pt idx="88">
                  <c:v>87.82</c:v>
                </c:pt>
                <c:pt idx="89">
                  <c:v>71.17</c:v>
                </c:pt>
                <c:pt idx="90">
                  <c:v>67.48</c:v>
                </c:pt>
                <c:pt idx="91">
                  <c:v>63.83</c:v>
                </c:pt>
                <c:pt idx="92">
                  <c:v>71.87</c:v>
                </c:pt>
                <c:pt idx="93">
                  <c:v>67.790000000000006</c:v>
                </c:pt>
                <c:pt idx="94">
                  <c:v>64.290000000000006</c:v>
                </c:pt>
                <c:pt idx="95">
                  <c:v>56.69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2CF-4F6D-BCB3-BCBE0AEFD4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6E6-432F-8B9F-FF147BB0EA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6E6-432F-8B9F-FF147BB0EA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2.4</c:v>
                </c:pt>
                <c:pt idx="2">
                  <c:v>2.4</c:v>
                </c:pt>
                <c:pt idx="3">
                  <c:v>2.4</c:v>
                </c:pt>
                <c:pt idx="4">
                  <c:v>2.4</c:v>
                </c:pt>
                <c:pt idx="5">
                  <c:v>2.4</c:v>
                </c:pt>
                <c:pt idx="6">
                  <c:v>2.4</c:v>
                </c:pt>
                <c:pt idx="7">
                  <c:v>2.4</c:v>
                </c:pt>
                <c:pt idx="8">
                  <c:v>2.4</c:v>
                </c:pt>
                <c:pt idx="9">
                  <c:v>2.4</c:v>
                </c:pt>
                <c:pt idx="10">
                  <c:v>2.4</c:v>
                </c:pt>
                <c:pt idx="11">
                  <c:v>2.4</c:v>
                </c:pt>
                <c:pt idx="22">
                  <c:v>1.1080000000000001</c:v>
                </c:pt>
                <c:pt idx="24">
                  <c:v>3.2</c:v>
                </c:pt>
                <c:pt idx="25">
                  <c:v>3.2</c:v>
                </c:pt>
                <c:pt idx="26">
                  <c:v>3.2</c:v>
                </c:pt>
                <c:pt idx="27">
                  <c:v>3.2</c:v>
                </c:pt>
                <c:pt idx="28">
                  <c:v>1.6</c:v>
                </c:pt>
                <c:pt idx="29">
                  <c:v>1.6</c:v>
                </c:pt>
                <c:pt idx="30">
                  <c:v>1.6</c:v>
                </c:pt>
                <c:pt idx="31">
                  <c:v>7.2</c:v>
                </c:pt>
                <c:pt idx="32">
                  <c:v>7.2</c:v>
                </c:pt>
                <c:pt idx="33">
                  <c:v>7.2</c:v>
                </c:pt>
                <c:pt idx="34">
                  <c:v>7.2</c:v>
                </c:pt>
                <c:pt idx="35">
                  <c:v>7.2</c:v>
                </c:pt>
                <c:pt idx="37">
                  <c:v>0.96</c:v>
                </c:pt>
                <c:pt idx="38">
                  <c:v>0.96</c:v>
                </c:pt>
                <c:pt idx="46">
                  <c:v>21.713999999999999</c:v>
                </c:pt>
                <c:pt idx="47">
                  <c:v>17.023</c:v>
                </c:pt>
                <c:pt idx="48">
                  <c:v>17.78</c:v>
                </c:pt>
                <c:pt idx="49">
                  <c:v>19.12</c:v>
                </c:pt>
                <c:pt idx="50">
                  <c:v>29.818000000000001</c:v>
                </c:pt>
                <c:pt idx="51">
                  <c:v>23.417999999999999</c:v>
                </c:pt>
                <c:pt idx="57">
                  <c:v>1.768</c:v>
                </c:pt>
                <c:pt idx="6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E6-432F-8B9F-FF147BB0EA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84.457999999999998</c:v>
                </c:pt>
                <c:pt idx="1">
                  <c:v>42.308</c:v>
                </c:pt>
                <c:pt idx="2">
                  <c:v>40.317999999999998</c:v>
                </c:pt>
                <c:pt idx="3">
                  <c:v>44.817</c:v>
                </c:pt>
                <c:pt idx="4">
                  <c:v>46.716999999999999</c:v>
                </c:pt>
                <c:pt idx="5">
                  <c:v>47.317</c:v>
                </c:pt>
                <c:pt idx="6">
                  <c:v>38.799999999999997</c:v>
                </c:pt>
                <c:pt idx="7">
                  <c:v>37.9</c:v>
                </c:pt>
                <c:pt idx="8">
                  <c:v>38</c:v>
                </c:pt>
                <c:pt idx="9">
                  <c:v>43.719000000000001</c:v>
                </c:pt>
                <c:pt idx="10">
                  <c:v>34.9</c:v>
                </c:pt>
                <c:pt idx="11">
                  <c:v>33.5</c:v>
                </c:pt>
                <c:pt idx="12">
                  <c:v>28.2</c:v>
                </c:pt>
                <c:pt idx="13">
                  <c:v>28.4</c:v>
                </c:pt>
                <c:pt idx="14">
                  <c:v>25.9</c:v>
                </c:pt>
                <c:pt idx="15">
                  <c:v>4.8</c:v>
                </c:pt>
                <c:pt idx="16">
                  <c:v>20.9</c:v>
                </c:pt>
                <c:pt idx="17">
                  <c:v>16.917000000000002</c:v>
                </c:pt>
                <c:pt idx="18">
                  <c:v>18.899999999999999</c:v>
                </c:pt>
                <c:pt idx="19">
                  <c:v>17.2</c:v>
                </c:pt>
                <c:pt idx="20">
                  <c:v>1</c:v>
                </c:pt>
                <c:pt idx="21">
                  <c:v>5.3620000000000001</c:v>
                </c:pt>
                <c:pt idx="22">
                  <c:v>9.4340000000000011</c:v>
                </c:pt>
                <c:pt idx="23">
                  <c:v>4.8789999999999996</c:v>
                </c:pt>
                <c:pt idx="24">
                  <c:v>18.169999999999998</c:v>
                </c:pt>
                <c:pt idx="25">
                  <c:v>20.856000000000002</c:v>
                </c:pt>
                <c:pt idx="26">
                  <c:v>24.245999999999999</c:v>
                </c:pt>
                <c:pt idx="27">
                  <c:v>25.900000000000002</c:v>
                </c:pt>
                <c:pt idx="28">
                  <c:v>2.4</c:v>
                </c:pt>
                <c:pt idx="29">
                  <c:v>11.2</c:v>
                </c:pt>
                <c:pt idx="30">
                  <c:v>18.2</c:v>
                </c:pt>
                <c:pt idx="31">
                  <c:v>57.9</c:v>
                </c:pt>
                <c:pt idx="32">
                  <c:v>96.100000000000009</c:v>
                </c:pt>
                <c:pt idx="33">
                  <c:v>99.7</c:v>
                </c:pt>
                <c:pt idx="34">
                  <c:v>94.4</c:v>
                </c:pt>
                <c:pt idx="35">
                  <c:v>89.2</c:v>
                </c:pt>
                <c:pt idx="36">
                  <c:v>44.795000000000002</c:v>
                </c:pt>
                <c:pt idx="37">
                  <c:v>69.813000000000002</c:v>
                </c:pt>
                <c:pt idx="38">
                  <c:v>81.798999999999992</c:v>
                </c:pt>
                <c:pt idx="39">
                  <c:v>51.66</c:v>
                </c:pt>
                <c:pt idx="44">
                  <c:v>0.6</c:v>
                </c:pt>
                <c:pt idx="45">
                  <c:v>44.094999999999999</c:v>
                </c:pt>
                <c:pt idx="46">
                  <c:v>5.1999999999999998E-2</c:v>
                </c:pt>
                <c:pt idx="47">
                  <c:v>0.252</c:v>
                </c:pt>
                <c:pt idx="52">
                  <c:v>14.8</c:v>
                </c:pt>
                <c:pt idx="53">
                  <c:v>11.82</c:v>
                </c:pt>
                <c:pt idx="54">
                  <c:v>7.4</c:v>
                </c:pt>
                <c:pt idx="55">
                  <c:v>13.4</c:v>
                </c:pt>
                <c:pt idx="56">
                  <c:v>40.826999999999998</c:v>
                </c:pt>
                <c:pt idx="57">
                  <c:v>31.029</c:v>
                </c:pt>
                <c:pt idx="58">
                  <c:v>28.571000000000002</c:v>
                </c:pt>
                <c:pt idx="59">
                  <c:v>36.177999999999997</c:v>
                </c:pt>
                <c:pt idx="61">
                  <c:v>2</c:v>
                </c:pt>
                <c:pt idx="63">
                  <c:v>0.46300000000000002</c:v>
                </c:pt>
                <c:pt idx="67">
                  <c:v>7.6</c:v>
                </c:pt>
                <c:pt idx="68">
                  <c:v>30.099999999999998</c:v>
                </c:pt>
                <c:pt idx="69">
                  <c:v>35.513000000000005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11.415000000000001</c:v>
                </c:pt>
                <c:pt idx="76">
                  <c:v>4.8</c:v>
                </c:pt>
                <c:pt idx="77">
                  <c:v>2.9</c:v>
                </c:pt>
                <c:pt idx="78">
                  <c:v>4.3</c:v>
                </c:pt>
                <c:pt idx="79">
                  <c:v>7</c:v>
                </c:pt>
                <c:pt idx="80">
                  <c:v>9</c:v>
                </c:pt>
                <c:pt idx="81">
                  <c:v>10.1</c:v>
                </c:pt>
                <c:pt idx="82">
                  <c:v>9.9</c:v>
                </c:pt>
                <c:pt idx="83">
                  <c:v>12.9</c:v>
                </c:pt>
                <c:pt idx="84">
                  <c:v>15.1</c:v>
                </c:pt>
                <c:pt idx="85">
                  <c:v>19.5</c:v>
                </c:pt>
                <c:pt idx="86">
                  <c:v>20.7</c:v>
                </c:pt>
                <c:pt idx="87">
                  <c:v>13.691000000000001</c:v>
                </c:pt>
                <c:pt idx="88">
                  <c:v>38.138000000000005</c:v>
                </c:pt>
                <c:pt idx="89">
                  <c:v>23.099999999999998</c:v>
                </c:pt>
                <c:pt idx="90">
                  <c:v>36.207000000000001</c:v>
                </c:pt>
                <c:pt idx="91">
                  <c:v>19.041</c:v>
                </c:pt>
                <c:pt idx="92">
                  <c:v>1.4060000000000001</c:v>
                </c:pt>
                <c:pt idx="93">
                  <c:v>10.079000000000001</c:v>
                </c:pt>
                <c:pt idx="94">
                  <c:v>16.166</c:v>
                </c:pt>
                <c:pt idx="95">
                  <c:v>8.48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E6-432F-8B9F-FF147BB0EA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6E6-432F-8B9F-FF147BB0EA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6E6-432F-8B9F-FF147BB0EA3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6">
                  <c:v>8.5999999999999993E-2</c:v>
                </c:pt>
                <c:pt idx="21">
                  <c:v>55.112000000000002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6E6-432F-8B9F-FF147BB0EA3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6E6-432F-8B9F-FF147BB0EA3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6E6-432F-8B9F-FF147BB0EA3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">
                  <c:v>46.335999999999999</c:v>
                </c:pt>
                <c:pt idx="2">
                  <c:v>44.970999999999997</c:v>
                </c:pt>
                <c:pt idx="3">
                  <c:v>16.887</c:v>
                </c:pt>
                <c:pt idx="21">
                  <c:v>19.065999999999999</c:v>
                </c:pt>
                <c:pt idx="22">
                  <c:v>85.361000000000004</c:v>
                </c:pt>
                <c:pt idx="23">
                  <c:v>65.040999999999997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E6-432F-8B9F-FF147BB0EA3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15.7</c:v>
                </c:pt>
                <c:pt idx="5">
                  <c:v>12.4</c:v>
                </c:pt>
                <c:pt idx="6">
                  <c:v>21</c:v>
                </c:pt>
                <c:pt idx="7">
                  <c:v>20.2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12.2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67.900000000000006</c:v>
                </c:pt>
                <c:pt idx="21">
                  <c:v>0</c:v>
                </c:pt>
                <c:pt idx="22">
                  <c:v>0</c:v>
                </c:pt>
                <c:pt idx="23">
                  <c:v>2.4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98.1</c:v>
                </c:pt>
                <c:pt idx="29">
                  <c:v>98.1</c:v>
                </c:pt>
                <c:pt idx="30">
                  <c:v>98.1</c:v>
                </c:pt>
                <c:pt idx="31">
                  <c:v>98.1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</c:v>
                </c:pt>
                <c:pt idx="49">
                  <c:v>5</c:v>
                </c:pt>
                <c:pt idx="50">
                  <c:v>0</c:v>
                </c:pt>
                <c:pt idx="51">
                  <c:v>5</c:v>
                </c:pt>
                <c:pt idx="52">
                  <c:v>0</c:v>
                </c:pt>
                <c:pt idx="53">
                  <c:v>0</c:v>
                </c:pt>
                <c:pt idx="54">
                  <c:v>5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104.6</c:v>
                </c:pt>
                <c:pt idx="61">
                  <c:v>104.6</c:v>
                </c:pt>
                <c:pt idx="62">
                  <c:v>104.6</c:v>
                </c:pt>
                <c:pt idx="63">
                  <c:v>104.6</c:v>
                </c:pt>
                <c:pt idx="64">
                  <c:v>148.30000000000001</c:v>
                </c:pt>
                <c:pt idx="65">
                  <c:v>148.30000000000001</c:v>
                </c:pt>
                <c:pt idx="66">
                  <c:v>148.30000000000001</c:v>
                </c:pt>
                <c:pt idx="67">
                  <c:v>148.30000000000001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4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9.1999999999999993</c:v>
                </c:pt>
                <c:pt idx="93">
                  <c:v>0</c:v>
                </c:pt>
                <c:pt idx="94">
                  <c:v>0</c:v>
                </c:pt>
                <c:pt idx="95">
                  <c:v>10.1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E6-432F-8B9F-FF147BB0EA3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10.101000000000001</c:v>
                </c:pt>
                <c:pt idx="1">
                  <c:v>9.9009999999999998</c:v>
                </c:pt>
                <c:pt idx="2">
                  <c:v>7.202</c:v>
                </c:pt>
                <c:pt idx="3">
                  <c:v>11.025</c:v>
                </c:pt>
                <c:pt idx="4">
                  <c:v>8.7690000000000001</c:v>
                </c:pt>
                <c:pt idx="5">
                  <c:v>11.098000000000001</c:v>
                </c:pt>
                <c:pt idx="6">
                  <c:v>11.689</c:v>
                </c:pt>
                <c:pt idx="7">
                  <c:v>13.11</c:v>
                </c:pt>
                <c:pt idx="8">
                  <c:v>12.103</c:v>
                </c:pt>
                <c:pt idx="9">
                  <c:v>11.576000000000001</c:v>
                </c:pt>
                <c:pt idx="10">
                  <c:v>11.395</c:v>
                </c:pt>
                <c:pt idx="11">
                  <c:v>12.031000000000001</c:v>
                </c:pt>
                <c:pt idx="12">
                  <c:v>18.216999999999999</c:v>
                </c:pt>
                <c:pt idx="13">
                  <c:v>18.448</c:v>
                </c:pt>
                <c:pt idx="14">
                  <c:v>17.998999999999999</c:v>
                </c:pt>
                <c:pt idx="15">
                  <c:v>20.297999999999998</c:v>
                </c:pt>
                <c:pt idx="16">
                  <c:v>19.141999999999999</c:v>
                </c:pt>
                <c:pt idx="17">
                  <c:v>18.986000000000001</c:v>
                </c:pt>
                <c:pt idx="18">
                  <c:v>19.123000000000001</c:v>
                </c:pt>
                <c:pt idx="19">
                  <c:v>18.23</c:v>
                </c:pt>
                <c:pt idx="20">
                  <c:v>13.053000000000001</c:v>
                </c:pt>
                <c:pt idx="21">
                  <c:v>12.935</c:v>
                </c:pt>
                <c:pt idx="22">
                  <c:v>5.8079999999999998</c:v>
                </c:pt>
                <c:pt idx="23">
                  <c:v>10.1</c:v>
                </c:pt>
                <c:pt idx="24">
                  <c:v>3.1</c:v>
                </c:pt>
                <c:pt idx="25">
                  <c:v>3.65</c:v>
                </c:pt>
                <c:pt idx="26">
                  <c:v>3.3</c:v>
                </c:pt>
                <c:pt idx="27">
                  <c:v>3.61</c:v>
                </c:pt>
                <c:pt idx="28">
                  <c:v>1.4119999999999999</c:v>
                </c:pt>
                <c:pt idx="29">
                  <c:v>19.588999999999999</c:v>
                </c:pt>
                <c:pt idx="30">
                  <c:v>21.018000000000001</c:v>
                </c:pt>
                <c:pt idx="31">
                  <c:v>25.212</c:v>
                </c:pt>
                <c:pt idx="32">
                  <c:v>28.303000000000001</c:v>
                </c:pt>
                <c:pt idx="33">
                  <c:v>21.628</c:v>
                </c:pt>
                <c:pt idx="34">
                  <c:v>14.010999999999999</c:v>
                </c:pt>
                <c:pt idx="35">
                  <c:v>27.422999999999998</c:v>
                </c:pt>
                <c:pt idx="37">
                  <c:v>7.1999999999999995E-2</c:v>
                </c:pt>
                <c:pt idx="39">
                  <c:v>0.89</c:v>
                </c:pt>
                <c:pt idx="40">
                  <c:v>1.399</c:v>
                </c:pt>
                <c:pt idx="41">
                  <c:v>1.6060000000000001</c:v>
                </c:pt>
                <c:pt idx="42">
                  <c:v>1.113</c:v>
                </c:pt>
                <c:pt idx="43">
                  <c:v>0.112</c:v>
                </c:pt>
                <c:pt idx="45">
                  <c:v>1.169</c:v>
                </c:pt>
                <c:pt idx="48">
                  <c:v>0.25</c:v>
                </c:pt>
                <c:pt idx="49">
                  <c:v>0.39</c:v>
                </c:pt>
                <c:pt idx="50">
                  <c:v>0.28000000000000003</c:v>
                </c:pt>
                <c:pt idx="51">
                  <c:v>0.49</c:v>
                </c:pt>
                <c:pt idx="52">
                  <c:v>0.61</c:v>
                </c:pt>
                <c:pt idx="53">
                  <c:v>0.89</c:v>
                </c:pt>
                <c:pt idx="54">
                  <c:v>1.01</c:v>
                </c:pt>
                <c:pt idx="55">
                  <c:v>4.4400000000000004</c:v>
                </c:pt>
                <c:pt idx="56">
                  <c:v>1.0900000000000001</c:v>
                </c:pt>
                <c:pt idx="57">
                  <c:v>4.01</c:v>
                </c:pt>
                <c:pt idx="58">
                  <c:v>0.92200000000000004</c:v>
                </c:pt>
                <c:pt idx="59">
                  <c:v>1.0069999999999999</c:v>
                </c:pt>
                <c:pt idx="60">
                  <c:v>0.52</c:v>
                </c:pt>
                <c:pt idx="61">
                  <c:v>2.625</c:v>
                </c:pt>
                <c:pt idx="62">
                  <c:v>0.45</c:v>
                </c:pt>
                <c:pt idx="63">
                  <c:v>5.0999999999999997E-2</c:v>
                </c:pt>
                <c:pt idx="65">
                  <c:v>2.4E-2</c:v>
                </c:pt>
                <c:pt idx="66">
                  <c:v>0.47499999999999998</c:v>
                </c:pt>
                <c:pt idx="67">
                  <c:v>1.252</c:v>
                </c:pt>
                <c:pt idx="68">
                  <c:v>2.117</c:v>
                </c:pt>
                <c:pt idx="69">
                  <c:v>6.8789999999999996</c:v>
                </c:pt>
                <c:pt idx="70">
                  <c:v>2.992</c:v>
                </c:pt>
                <c:pt idx="71">
                  <c:v>0.49</c:v>
                </c:pt>
                <c:pt idx="72">
                  <c:v>1.7629999999999999</c:v>
                </c:pt>
                <c:pt idx="73">
                  <c:v>6.0940000000000003</c:v>
                </c:pt>
                <c:pt idx="75">
                  <c:v>1.379</c:v>
                </c:pt>
                <c:pt idx="76">
                  <c:v>1.107</c:v>
                </c:pt>
                <c:pt idx="77">
                  <c:v>0.92300000000000004</c:v>
                </c:pt>
                <c:pt idx="78">
                  <c:v>0.70799999999999996</c:v>
                </c:pt>
                <c:pt idx="79">
                  <c:v>1.4390000000000001</c:v>
                </c:pt>
                <c:pt idx="80">
                  <c:v>0.35399999999999998</c:v>
                </c:pt>
                <c:pt idx="81">
                  <c:v>0.13200000000000001</c:v>
                </c:pt>
                <c:pt idx="82">
                  <c:v>0.60199999999999998</c:v>
                </c:pt>
                <c:pt idx="83">
                  <c:v>3.0230000000000001</c:v>
                </c:pt>
                <c:pt idx="85">
                  <c:v>0.251</c:v>
                </c:pt>
                <c:pt idx="86">
                  <c:v>9.8000000000000004E-2</c:v>
                </c:pt>
                <c:pt idx="87">
                  <c:v>0.38</c:v>
                </c:pt>
                <c:pt idx="88">
                  <c:v>0.19800000000000001</c:v>
                </c:pt>
                <c:pt idx="89">
                  <c:v>0.187</c:v>
                </c:pt>
                <c:pt idx="90">
                  <c:v>3.1749999999999998</c:v>
                </c:pt>
                <c:pt idx="91">
                  <c:v>5.4950000000000001</c:v>
                </c:pt>
                <c:pt idx="92">
                  <c:v>0.17299999999999999</c:v>
                </c:pt>
                <c:pt idx="93">
                  <c:v>0.224</c:v>
                </c:pt>
                <c:pt idx="94">
                  <c:v>0.216</c:v>
                </c:pt>
                <c:pt idx="95">
                  <c:v>0.23699999999999999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E6-432F-8B9F-FF147BB0EA3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6E6-432F-8B9F-FF147BB0EA3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6E6-432F-8B9F-FF147BB0E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94.54</c:v>
                </c:pt>
                <c:pt idx="1">
                  <c:v>88.41</c:v>
                </c:pt>
                <c:pt idx="2">
                  <c:v>82.01</c:v>
                </c:pt>
                <c:pt idx="3">
                  <c:v>71.010000000000005</c:v>
                </c:pt>
                <c:pt idx="4">
                  <c:v>80.81</c:v>
                </c:pt>
                <c:pt idx="5">
                  <c:v>73.650000000000006</c:v>
                </c:pt>
                <c:pt idx="6">
                  <c:v>68.44</c:v>
                </c:pt>
                <c:pt idx="7">
                  <c:v>65.099999999999994</c:v>
                </c:pt>
                <c:pt idx="8">
                  <c:v>72.58</c:v>
                </c:pt>
                <c:pt idx="9">
                  <c:v>75.37</c:v>
                </c:pt>
                <c:pt idx="10">
                  <c:v>68.2</c:v>
                </c:pt>
                <c:pt idx="11">
                  <c:v>72.16</c:v>
                </c:pt>
                <c:pt idx="12">
                  <c:v>70.67</c:v>
                </c:pt>
                <c:pt idx="13">
                  <c:v>69.430000000000007</c:v>
                </c:pt>
                <c:pt idx="14">
                  <c:v>69.84</c:v>
                </c:pt>
                <c:pt idx="15">
                  <c:v>58</c:v>
                </c:pt>
                <c:pt idx="16">
                  <c:v>66.680000000000007</c:v>
                </c:pt>
                <c:pt idx="17">
                  <c:v>70.900000000000006</c:v>
                </c:pt>
                <c:pt idx="18">
                  <c:v>67.069999999999993</c:v>
                </c:pt>
                <c:pt idx="19">
                  <c:v>69.349999999999994</c:v>
                </c:pt>
                <c:pt idx="20">
                  <c:v>57.42</c:v>
                </c:pt>
                <c:pt idx="21">
                  <c:v>67.069999999999993</c:v>
                </c:pt>
                <c:pt idx="22">
                  <c:v>87.2</c:v>
                </c:pt>
                <c:pt idx="23">
                  <c:v>94.62</c:v>
                </c:pt>
                <c:pt idx="24">
                  <c:v>87.6</c:v>
                </c:pt>
                <c:pt idx="25">
                  <c:v>90.39</c:v>
                </c:pt>
                <c:pt idx="26">
                  <c:v>94.95</c:v>
                </c:pt>
                <c:pt idx="27">
                  <c:v>93.04</c:v>
                </c:pt>
                <c:pt idx="28">
                  <c:v>73.650000000000006</c:v>
                </c:pt>
                <c:pt idx="29">
                  <c:v>98.27</c:v>
                </c:pt>
                <c:pt idx="30">
                  <c:v>99.13</c:v>
                </c:pt>
                <c:pt idx="31">
                  <c:v>113.59</c:v>
                </c:pt>
                <c:pt idx="32">
                  <c:v>114.04</c:v>
                </c:pt>
                <c:pt idx="33">
                  <c:v>111.91</c:v>
                </c:pt>
                <c:pt idx="34">
                  <c:v>110.33</c:v>
                </c:pt>
                <c:pt idx="35">
                  <c:v>114.74</c:v>
                </c:pt>
                <c:pt idx="36">
                  <c:v>124.6</c:v>
                </c:pt>
                <c:pt idx="37">
                  <c:v>111.3</c:v>
                </c:pt>
                <c:pt idx="38">
                  <c:v>114.68</c:v>
                </c:pt>
                <c:pt idx="39">
                  <c:v>110.5</c:v>
                </c:pt>
                <c:pt idx="40">
                  <c:v>137.32</c:v>
                </c:pt>
                <c:pt idx="41">
                  <c:v>137.33000000000001</c:v>
                </c:pt>
                <c:pt idx="42">
                  <c:v>137.33000000000001</c:v>
                </c:pt>
                <c:pt idx="43">
                  <c:v>137.33000000000001</c:v>
                </c:pt>
                <c:pt idx="44">
                  <c:v>137.33000000000001</c:v>
                </c:pt>
                <c:pt idx="45">
                  <c:v>134.54</c:v>
                </c:pt>
                <c:pt idx="46">
                  <c:v>157.78</c:v>
                </c:pt>
                <c:pt idx="47">
                  <c:v>157.91</c:v>
                </c:pt>
                <c:pt idx="48">
                  <c:v>157.81</c:v>
                </c:pt>
                <c:pt idx="49">
                  <c:v>158.65</c:v>
                </c:pt>
                <c:pt idx="50">
                  <c:v>158.30000000000001</c:v>
                </c:pt>
                <c:pt idx="51">
                  <c:v>157.62</c:v>
                </c:pt>
                <c:pt idx="52">
                  <c:v>137.33000000000001</c:v>
                </c:pt>
                <c:pt idx="53">
                  <c:v>136.65</c:v>
                </c:pt>
                <c:pt idx="54">
                  <c:v>137.32</c:v>
                </c:pt>
                <c:pt idx="55">
                  <c:v>137.32</c:v>
                </c:pt>
                <c:pt idx="56">
                  <c:v>124.21</c:v>
                </c:pt>
                <c:pt idx="57">
                  <c:v>118.11</c:v>
                </c:pt>
                <c:pt idx="58">
                  <c:v>130.75</c:v>
                </c:pt>
                <c:pt idx="59">
                  <c:v>125.41</c:v>
                </c:pt>
                <c:pt idx="60">
                  <c:v>116</c:v>
                </c:pt>
                <c:pt idx="61">
                  <c:v>100.51</c:v>
                </c:pt>
                <c:pt idx="62">
                  <c:v>122.49</c:v>
                </c:pt>
                <c:pt idx="63">
                  <c:v>127.39</c:v>
                </c:pt>
                <c:pt idx="64">
                  <c:v>110.71</c:v>
                </c:pt>
                <c:pt idx="65">
                  <c:v>121.77</c:v>
                </c:pt>
                <c:pt idx="66">
                  <c:v>116.9</c:v>
                </c:pt>
                <c:pt idx="67">
                  <c:v>99.05</c:v>
                </c:pt>
                <c:pt idx="68">
                  <c:v>107.51</c:v>
                </c:pt>
                <c:pt idx="69">
                  <c:v>95.23</c:v>
                </c:pt>
                <c:pt idx="70">
                  <c:v>88.7</c:v>
                </c:pt>
                <c:pt idx="71">
                  <c:v>87.37</c:v>
                </c:pt>
                <c:pt idx="72">
                  <c:v>91.85</c:v>
                </c:pt>
                <c:pt idx="73">
                  <c:v>82.92</c:v>
                </c:pt>
                <c:pt idx="74">
                  <c:v>80.5</c:v>
                </c:pt>
                <c:pt idx="75">
                  <c:v>73.89</c:v>
                </c:pt>
                <c:pt idx="76">
                  <c:v>84.01</c:v>
                </c:pt>
                <c:pt idx="77">
                  <c:v>78.3</c:v>
                </c:pt>
                <c:pt idx="78">
                  <c:v>79</c:v>
                </c:pt>
                <c:pt idx="79">
                  <c:v>75.62</c:v>
                </c:pt>
                <c:pt idx="80">
                  <c:v>79</c:v>
                </c:pt>
                <c:pt idx="81">
                  <c:v>77.89</c:v>
                </c:pt>
                <c:pt idx="82">
                  <c:v>76.010000000000005</c:v>
                </c:pt>
                <c:pt idx="83">
                  <c:v>66.56</c:v>
                </c:pt>
                <c:pt idx="84">
                  <c:v>79.569999999999993</c:v>
                </c:pt>
                <c:pt idx="85">
                  <c:v>76.19</c:v>
                </c:pt>
                <c:pt idx="86">
                  <c:v>73.010000000000005</c:v>
                </c:pt>
                <c:pt idx="87">
                  <c:v>71.05</c:v>
                </c:pt>
                <c:pt idx="88">
                  <c:v>87.82</c:v>
                </c:pt>
                <c:pt idx="89">
                  <c:v>71.17</c:v>
                </c:pt>
                <c:pt idx="90">
                  <c:v>67.48</c:v>
                </c:pt>
                <c:pt idx="91">
                  <c:v>63.83</c:v>
                </c:pt>
                <c:pt idx="92">
                  <c:v>71.87</c:v>
                </c:pt>
                <c:pt idx="93">
                  <c:v>67.790000000000006</c:v>
                </c:pt>
                <c:pt idx="94">
                  <c:v>64.290000000000006</c:v>
                </c:pt>
                <c:pt idx="95">
                  <c:v>56.69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E6-432F-8B9F-FF147BB0E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109.4</v>
      </c>
      <c r="C5" s="25">
        <v>115.1</v>
      </c>
      <c r="D5" s="25">
        <v>108.65300000000001</v>
      </c>
      <c r="E5" s="25">
        <v>88.6</v>
      </c>
      <c r="F5" s="25">
        <v>87</v>
      </c>
      <c r="G5" s="25">
        <v>87</v>
      </c>
      <c r="H5" s="25">
        <v>87</v>
      </c>
      <c r="I5" s="25">
        <v>87</v>
      </c>
      <c r="J5" s="25">
        <v>66</v>
      </c>
      <c r="K5" s="25">
        <v>71.3</v>
      </c>
      <c r="L5" s="25">
        <v>61.3</v>
      </c>
      <c r="M5" s="25">
        <v>60.2</v>
      </c>
      <c r="N5" s="25">
        <v>58.3</v>
      </c>
      <c r="O5" s="25">
        <v>58.5</v>
      </c>
      <c r="P5" s="25">
        <v>55.3</v>
      </c>
      <c r="Q5" s="25">
        <v>48.5</v>
      </c>
      <c r="R5" s="25">
        <v>51.4</v>
      </c>
      <c r="S5" s="25">
        <v>47.5</v>
      </c>
      <c r="T5" s="25">
        <v>49.901000000000003</v>
      </c>
      <c r="U5" s="25">
        <v>47.7</v>
      </c>
      <c r="V5" s="25">
        <v>96.5</v>
      </c>
      <c r="W5" s="25">
        <v>106.801</v>
      </c>
      <c r="X5" s="25">
        <v>113.402</v>
      </c>
      <c r="Y5" s="25">
        <v>96.501000000000005</v>
      </c>
      <c r="Z5" s="25">
        <v>32.634</v>
      </c>
      <c r="AA5" s="25">
        <v>36.069000000000003</v>
      </c>
      <c r="AB5" s="25">
        <v>39.609000000000002</v>
      </c>
      <c r="AC5" s="25">
        <v>37.247</v>
      </c>
      <c r="AD5" s="25">
        <v>108</v>
      </c>
      <c r="AE5" s="25">
        <v>138.625</v>
      </c>
      <c r="AF5" s="25">
        <v>148.322</v>
      </c>
      <c r="AG5" s="25">
        <v>190.26300000000001</v>
      </c>
      <c r="AH5" s="25">
        <v>144.6</v>
      </c>
      <c r="AI5" s="25">
        <v>143.19999999999999</v>
      </c>
      <c r="AJ5" s="25">
        <v>123.6</v>
      </c>
      <c r="AK5" s="25">
        <v>142.15299999999999</v>
      </c>
      <c r="AL5" s="25">
        <v>44.795000000000002</v>
      </c>
      <c r="AM5" s="25">
        <v>70.959999999999994</v>
      </c>
      <c r="AN5" s="25">
        <v>82.759</v>
      </c>
      <c r="AO5" s="25">
        <v>53.305999999999997</v>
      </c>
      <c r="AP5" s="25">
        <v>1.8080000000000001</v>
      </c>
      <c r="AQ5" s="25">
        <v>2.5150000000000001</v>
      </c>
      <c r="AR5" s="25">
        <v>2.3919999999999999</v>
      </c>
      <c r="AS5" s="25">
        <v>1.3420000000000001</v>
      </c>
      <c r="AT5" s="25">
        <v>1.81</v>
      </c>
      <c r="AU5" s="25">
        <v>46.203000000000003</v>
      </c>
      <c r="AV5" s="25">
        <v>21.765999999999998</v>
      </c>
      <c r="AW5" s="25">
        <v>17.32</v>
      </c>
      <c r="AX5" s="25">
        <v>23.03</v>
      </c>
      <c r="AY5" s="25">
        <v>24.51</v>
      </c>
      <c r="AZ5" s="25">
        <v>30.122</v>
      </c>
      <c r="BA5" s="25">
        <v>28.908000000000001</v>
      </c>
      <c r="BB5" s="25">
        <v>15.41</v>
      </c>
      <c r="BC5" s="25">
        <v>12.71</v>
      </c>
      <c r="BD5" s="25">
        <v>13.41</v>
      </c>
      <c r="BE5" s="25">
        <v>17.84</v>
      </c>
      <c r="BF5" s="25">
        <v>41.917000000000002</v>
      </c>
      <c r="BG5" s="25">
        <v>36.807000000000002</v>
      </c>
      <c r="BH5" s="25">
        <v>29.492999999999999</v>
      </c>
      <c r="BI5" s="25">
        <v>37.185000000000002</v>
      </c>
      <c r="BJ5" s="25">
        <v>105.12</v>
      </c>
      <c r="BK5" s="25">
        <v>109.261</v>
      </c>
      <c r="BL5" s="25">
        <v>105.04900000000001</v>
      </c>
      <c r="BM5" s="25">
        <v>105.114</v>
      </c>
      <c r="BN5" s="25">
        <v>148.274</v>
      </c>
      <c r="BO5" s="25">
        <v>148.32900000000001</v>
      </c>
      <c r="BP5" s="25">
        <v>148.739</v>
      </c>
      <c r="BQ5" s="25">
        <v>157.15</v>
      </c>
      <c r="BR5" s="25">
        <v>36.255000000000003</v>
      </c>
      <c r="BS5" s="25">
        <v>57.8</v>
      </c>
      <c r="BT5" s="25">
        <v>7</v>
      </c>
      <c r="BU5" s="25">
        <v>4.5730000000000004</v>
      </c>
      <c r="BV5" s="25">
        <v>5.9980000000000002</v>
      </c>
      <c r="BW5" s="25">
        <v>21.873999999999999</v>
      </c>
      <c r="BX5" s="25">
        <v>1.252</v>
      </c>
      <c r="BY5" s="25">
        <v>2.8</v>
      </c>
      <c r="BZ5" s="25">
        <v>7.4039999999999999</v>
      </c>
      <c r="CA5" s="25">
        <v>4.6740000000000004</v>
      </c>
      <c r="CB5" s="25">
        <v>5.5469999999999997</v>
      </c>
      <c r="CC5" s="25">
        <v>8.8190000000000008</v>
      </c>
      <c r="CD5" s="25">
        <v>9.4760000000000009</v>
      </c>
      <c r="CE5" s="25">
        <v>10.72</v>
      </c>
      <c r="CF5" s="25">
        <v>11.263999999999999</v>
      </c>
      <c r="CG5" s="25">
        <v>17.905999999999999</v>
      </c>
      <c r="CH5" s="25">
        <v>20.536999999999999</v>
      </c>
      <c r="CI5" s="25">
        <v>21.2</v>
      </c>
      <c r="CJ5" s="25">
        <v>22</v>
      </c>
      <c r="CK5" s="25">
        <v>14.548999999999999</v>
      </c>
      <c r="CL5" s="25">
        <v>39.707999999999998</v>
      </c>
      <c r="CM5" s="25">
        <v>24.3</v>
      </c>
      <c r="CN5" s="25">
        <v>40.482999999999997</v>
      </c>
      <c r="CO5" s="25">
        <v>24.972000000000001</v>
      </c>
      <c r="CP5" s="25">
        <v>10.83</v>
      </c>
      <c r="CQ5" s="25">
        <v>10.471</v>
      </c>
      <c r="CR5" s="25">
        <v>16.75</v>
      </c>
      <c r="CS5" s="25">
        <v>18.847999999999999</v>
      </c>
      <c r="CT5" s="26"/>
      <c r="CU5" s="26"/>
      <c r="CV5" s="26"/>
      <c r="CW5" s="27"/>
      <c r="CX5" s="28">
        <f t="array" ref="CX5">SUMPRODUCT(B5:CW5*0.25)</f>
        <v>1326.6359999999995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94.54</v>
      </c>
      <c r="C8" s="37">
        <v>88.41</v>
      </c>
      <c r="D8" s="37">
        <v>82.01</v>
      </c>
      <c r="E8" s="37">
        <v>71.010000000000005</v>
      </c>
      <c r="F8" s="37">
        <v>80.81</v>
      </c>
      <c r="G8" s="37">
        <v>73.650000000000006</v>
      </c>
      <c r="H8" s="37">
        <v>68.44</v>
      </c>
      <c r="I8" s="37">
        <v>65.099999999999994</v>
      </c>
      <c r="J8" s="37">
        <v>72.58</v>
      </c>
      <c r="K8" s="37">
        <v>75.37</v>
      </c>
      <c r="L8" s="37">
        <v>68.2</v>
      </c>
      <c r="M8" s="37">
        <v>72.16</v>
      </c>
      <c r="N8" s="37">
        <v>70.67</v>
      </c>
      <c r="O8" s="37">
        <v>69.430000000000007</v>
      </c>
      <c r="P8" s="37">
        <v>69.84</v>
      </c>
      <c r="Q8" s="37">
        <v>58</v>
      </c>
      <c r="R8" s="37">
        <v>66.680000000000007</v>
      </c>
      <c r="S8" s="37">
        <v>70.900000000000006</v>
      </c>
      <c r="T8" s="37">
        <v>67.069999999999993</v>
      </c>
      <c r="U8" s="37">
        <v>69.349999999999994</v>
      </c>
      <c r="V8" s="37">
        <v>57.42</v>
      </c>
      <c r="W8" s="37">
        <v>67.069999999999993</v>
      </c>
      <c r="X8" s="37">
        <v>87.2</v>
      </c>
      <c r="Y8" s="37">
        <v>94.62</v>
      </c>
      <c r="Z8" s="37">
        <v>87.6</v>
      </c>
      <c r="AA8" s="37">
        <v>90.39</v>
      </c>
      <c r="AB8" s="37">
        <v>94.95</v>
      </c>
      <c r="AC8" s="37">
        <v>93.04</v>
      </c>
      <c r="AD8" s="37">
        <v>73.650000000000006</v>
      </c>
      <c r="AE8" s="37">
        <v>98.27</v>
      </c>
      <c r="AF8" s="37">
        <v>99.13</v>
      </c>
      <c r="AG8" s="37">
        <v>113.59</v>
      </c>
      <c r="AH8" s="37">
        <v>114.04</v>
      </c>
      <c r="AI8" s="37">
        <v>111.91</v>
      </c>
      <c r="AJ8" s="37">
        <v>110.33</v>
      </c>
      <c r="AK8" s="37">
        <v>114.74</v>
      </c>
      <c r="AL8" s="37">
        <v>124.6</v>
      </c>
      <c r="AM8" s="37">
        <v>111.3</v>
      </c>
      <c r="AN8" s="37">
        <v>114.68</v>
      </c>
      <c r="AO8" s="37">
        <v>110.5</v>
      </c>
      <c r="AP8" s="37">
        <v>137.32</v>
      </c>
      <c r="AQ8" s="37">
        <v>137.33000000000001</v>
      </c>
      <c r="AR8" s="37">
        <v>137.33000000000001</v>
      </c>
      <c r="AS8" s="37">
        <v>137.33000000000001</v>
      </c>
      <c r="AT8" s="37">
        <v>137.33000000000001</v>
      </c>
      <c r="AU8" s="37">
        <v>134.54</v>
      </c>
      <c r="AV8" s="37">
        <v>157.78</v>
      </c>
      <c r="AW8" s="37">
        <v>157.91</v>
      </c>
      <c r="AX8" s="37">
        <v>157.81</v>
      </c>
      <c r="AY8" s="37">
        <v>158.65</v>
      </c>
      <c r="AZ8" s="37">
        <v>158.30000000000001</v>
      </c>
      <c r="BA8" s="37">
        <v>157.62</v>
      </c>
      <c r="BB8" s="37">
        <v>137.33000000000001</v>
      </c>
      <c r="BC8" s="37">
        <v>136.65</v>
      </c>
      <c r="BD8" s="37">
        <v>137.32</v>
      </c>
      <c r="BE8" s="37">
        <v>137.32</v>
      </c>
      <c r="BF8" s="37">
        <v>124.21</v>
      </c>
      <c r="BG8" s="37">
        <v>118.11</v>
      </c>
      <c r="BH8" s="37">
        <v>130.75</v>
      </c>
      <c r="BI8" s="37">
        <v>125.41</v>
      </c>
      <c r="BJ8" s="37">
        <v>116</v>
      </c>
      <c r="BK8" s="37">
        <v>100.51</v>
      </c>
      <c r="BL8" s="37">
        <v>122.49</v>
      </c>
      <c r="BM8" s="37">
        <v>127.39</v>
      </c>
      <c r="BN8" s="37">
        <v>110.71</v>
      </c>
      <c r="BO8" s="37">
        <v>121.77</v>
      </c>
      <c r="BP8" s="37">
        <v>116.9</v>
      </c>
      <c r="BQ8" s="37">
        <v>99.05</v>
      </c>
      <c r="BR8" s="37">
        <v>107.51</v>
      </c>
      <c r="BS8" s="37">
        <v>95.23</v>
      </c>
      <c r="BT8" s="37">
        <v>88.7</v>
      </c>
      <c r="BU8" s="37">
        <v>87.37</v>
      </c>
      <c r="BV8" s="37">
        <v>91.85</v>
      </c>
      <c r="BW8" s="37">
        <v>82.92</v>
      </c>
      <c r="BX8" s="37">
        <v>80.5</v>
      </c>
      <c r="BY8" s="37">
        <v>73.89</v>
      </c>
      <c r="BZ8" s="37">
        <v>84.01</v>
      </c>
      <c r="CA8" s="37">
        <v>78.3</v>
      </c>
      <c r="CB8" s="37">
        <v>79</v>
      </c>
      <c r="CC8" s="37">
        <v>75.62</v>
      </c>
      <c r="CD8" s="37">
        <v>79</v>
      </c>
      <c r="CE8" s="37">
        <v>77.89</v>
      </c>
      <c r="CF8" s="37">
        <v>76.010000000000005</v>
      </c>
      <c r="CG8" s="37">
        <v>66.56</v>
      </c>
      <c r="CH8" s="37">
        <v>79.569999999999993</v>
      </c>
      <c r="CI8" s="37">
        <v>76.19</v>
      </c>
      <c r="CJ8" s="37">
        <v>73.010000000000005</v>
      </c>
      <c r="CK8" s="37">
        <v>71.05</v>
      </c>
      <c r="CL8" s="37">
        <v>87.82</v>
      </c>
      <c r="CM8" s="37">
        <v>71.17</v>
      </c>
      <c r="CN8" s="37">
        <v>67.48</v>
      </c>
      <c r="CO8" s="37">
        <v>63.83</v>
      </c>
      <c r="CP8" s="37">
        <v>71.87</v>
      </c>
      <c r="CQ8" s="37">
        <v>67.790000000000006</v>
      </c>
      <c r="CR8" s="37">
        <v>64.290000000000006</v>
      </c>
      <c r="CS8" s="37">
        <v>56.69</v>
      </c>
      <c r="CT8" s="38"/>
      <c r="CU8" s="38"/>
      <c r="CV8" s="38"/>
      <c r="CW8" s="39"/>
      <c r="CX8" s="40">
        <f>IF(SUM(B8:CW8)&lt;&gt;0,AVERAGEIF(B8:CW8,"&lt;&gt;"""),"")</f>
        <v>97.182708333333338</v>
      </c>
    </row>
    <row r="9" spans="1:102" ht="24.9" customHeight="1" thickBot="1" x14ac:dyDescent="0.3">
      <c r="A9" s="41" t="s">
        <v>6</v>
      </c>
      <c r="B9" s="42">
        <v>83.992500000000007</v>
      </c>
      <c r="C9" s="43">
        <v>83.992500000000007</v>
      </c>
      <c r="D9" s="43">
        <v>83.992500000000007</v>
      </c>
      <c r="E9" s="43">
        <v>83.992500000000007</v>
      </c>
      <c r="F9" s="43">
        <v>72</v>
      </c>
      <c r="G9" s="43">
        <v>72</v>
      </c>
      <c r="H9" s="43">
        <v>72</v>
      </c>
      <c r="I9" s="43">
        <v>72</v>
      </c>
      <c r="J9" s="43">
        <v>72.077500000000001</v>
      </c>
      <c r="K9" s="43">
        <v>72.077500000000001</v>
      </c>
      <c r="L9" s="43">
        <v>72.077500000000001</v>
      </c>
      <c r="M9" s="43">
        <v>72.077500000000001</v>
      </c>
      <c r="N9" s="43">
        <v>66.984999999999999</v>
      </c>
      <c r="O9" s="43">
        <v>66.984999999999999</v>
      </c>
      <c r="P9" s="43">
        <v>66.984999999999999</v>
      </c>
      <c r="Q9" s="43">
        <v>66.984999999999999</v>
      </c>
      <c r="R9" s="43">
        <v>68.5</v>
      </c>
      <c r="S9" s="43">
        <v>68.5</v>
      </c>
      <c r="T9" s="43">
        <v>68.5</v>
      </c>
      <c r="U9" s="43">
        <v>68.5</v>
      </c>
      <c r="V9" s="43">
        <v>76.577500000000001</v>
      </c>
      <c r="W9" s="43">
        <v>76.577500000000001</v>
      </c>
      <c r="X9" s="43">
        <v>76.577500000000001</v>
      </c>
      <c r="Y9" s="43">
        <v>76.577500000000001</v>
      </c>
      <c r="Z9" s="43">
        <v>91.495000000000005</v>
      </c>
      <c r="AA9" s="43">
        <v>91.495000000000005</v>
      </c>
      <c r="AB9" s="43">
        <v>91.495000000000005</v>
      </c>
      <c r="AC9" s="43">
        <v>91.495000000000005</v>
      </c>
      <c r="AD9" s="43">
        <v>96.16</v>
      </c>
      <c r="AE9" s="43">
        <v>96.16</v>
      </c>
      <c r="AF9" s="43">
        <v>96.16</v>
      </c>
      <c r="AG9" s="43">
        <v>96.16</v>
      </c>
      <c r="AH9" s="43">
        <v>112.755</v>
      </c>
      <c r="AI9" s="43">
        <v>112.755</v>
      </c>
      <c r="AJ9" s="43">
        <v>112.755</v>
      </c>
      <c r="AK9" s="43">
        <v>112.755</v>
      </c>
      <c r="AL9" s="43">
        <v>115.27</v>
      </c>
      <c r="AM9" s="43">
        <v>115.27</v>
      </c>
      <c r="AN9" s="43">
        <v>115.27</v>
      </c>
      <c r="AO9" s="43">
        <v>115.27</v>
      </c>
      <c r="AP9" s="43">
        <v>137.32749999999999</v>
      </c>
      <c r="AQ9" s="43">
        <v>137.32749999999999</v>
      </c>
      <c r="AR9" s="43">
        <v>137.32749999999999</v>
      </c>
      <c r="AS9" s="43">
        <v>137.32749999999999</v>
      </c>
      <c r="AT9" s="43">
        <v>146.88999999999999</v>
      </c>
      <c r="AU9" s="43">
        <v>146.88999999999999</v>
      </c>
      <c r="AV9" s="43">
        <v>146.88999999999999</v>
      </c>
      <c r="AW9" s="43">
        <v>146.88999999999999</v>
      </c>
      <c r="AX9" s="43">
        <v>158.095</v>
      </c>
      <c r="AY9" s="43">
        <v>158.095</v>
      </c>
      <c r="AZ9" s="43">
        <v>158.095</v>
      </c>
      <c r="BA9" s="43">
        <v>158.095</v>
      </c>
      <c r="BB9" s="43">
        <v>137.155</v>
      </c>
      <c r="BC9" s="43">
        <v>137.155</v>
      </c>
      <c r="BD9" s="43">
        <v>137.155</v>
      </c>
      <c r="BE9" s="43">
        <v>137.155</v>
      </c>
      <c r="BF9" s="43">
        <v>124.62</v>
      </c>
      <c r="BG9" s="43">
        <v>124.62</v>
      </c>
      <c r="BH9" s="43">
        <v>124.62</v>
      </c>
      <c r="BI9" s="43">
        <v>124.62</v>
      </c>
      <c r="BJ9" s="43">
        <v>116.5975</v>
      </c>
      <c r="BK9" s="43">
        <v>116.5975</v>
      </c>
      <c r="BL9" s="43">
        <v>116.5975</v>
      </c>
      <c r="BM9" s="43">
        <v>116.5975</v>
      </c>
      <c r="BN9" s="43">
        <v>112.1075</v>
      </c>
      <c r="BO9" s="43">
        <v>112.1075</v>
      </c>
      <c r="BP9" s="43">
        <v>112.1075</v>
      </c>
      <c r="BQ9" s="43">
        <v>112.1075</v>
      </c>
      <c r="BR9" s="43">
        <v>94.702500000000001</v>
      </c>
      <c r="BS9" s="43">
        <v>94.702500000000001</v>
      </c>
      <c r="BT9" s="43">
        <v>94.702500000000001</v>
      </c>
      <c r="BU9" s="43">
        <v>94.702500000000001</v>
      </c>
      <c r="BV9" s="43">
        <v>82.29</v>
      </c>
      <c r="BW9" s="43">
        <v>82.29</v>
      </c>
      <c r="BX9" s="43">
        <v>82.29</v>
      </c>
      <c r="BY9" s="43">
        <v>82.29</v>
      </c>
      <c r="BZ9" s="43">
        <v>79.232500000000002</v>
      </c>
      <c r="CA9" s="43">
        <v>79.232500000000002</v>
      </c>
      <c r="CB9" s="43">
        <v>79.232500000000002</v>
      </c>
      <c r="CC9" s="43">
        <v>79.232500000000002</v>
      </c>
      <c r="CD9" s="43">
        <v>74.864999999999995</v>
      </c>
      <c r="CE9" s="43">
        <v>74.864999999999995</v>
      </c>
      <c r="CF9" s="43">
        <v>74.864999999999995</v>
      </c>
      <c r="CG9" s="43">
        <v>74.864999999999995</v>
      </c>
      <c r="CH9" s="43">
        <v>74.954999999999998</v>
      </c>
      <c r="CI9" s="43">
        <v>74.954999999999998</v>
      </c>
      <c r="CJ9" s="43">
        <v>74.954999999999998</v>
      </c>
      <c r="CK9" s="43">
        <v>74.954999999999998</v>
      </c>
      <c r="CL9" s="43">
        <v>72.575000000000003</v>
      </c>
      <c r="CM9" s="43">
        <v>72.575000000000003</v>
      </c>
      <c r="CN9" s="43">
        <v>72.575000000000003</v>
      </c>
      <c r="CO9" s="43">
        <v>72.575000000000003</v>
      </c>
      <c r="CP9" s="43">
        <v>65.16</v>
      </c>
      <c r="CQ9" s="43">
        <v>65.16</v>
      </c>
      <c r="CR9" s="43">
        <v>65.16</v>
      </c>
      <c r="CS9" s="43">
        <v>65.16</v>
      </c>
      <c r="CT9" s="44"/>
      <c r="CU9" s="44"/>
      <c r="CV9" s="44"/>
      <c r="CW9" s="45"/>
      <c r="CX9" s="46">
        <f>IF(SUM(B9:CW9)&lt;&gt;0,AVERAGEIF(B9:CW9,"&lt;&gt;"""),"")</f>
        <v>97.182708333333366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>
        <v>44.320999999999998</v>
      </c>
      <c r="AV11" s="53">
        <v>1</v>
      </c>
      <c r="AW11" s="53">
        <v>1</v>
      </c>
      <c r="AX11" s="53">
        <v>1</v>
      </c>
      <c r="AY11" s="53">
        <v>1</v>
      </c>
      <c r="AZ11" s="53">
        <v>1</v>
      </c>
      <c r="BA11" s="53">
        <v>1</v>
      </c>
      <c r="BB11" s="53"/>
      <c r="BC11" s="53"/>
      <c r="BD11" s="53"/>
      <c r="BE11" s="53">
        <v>1.3759999999999999</v>
      </c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12.924249999999999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9.0749999999999993</v>
      </c>
      <c r="AA13" s="65">
        <v>12.510999999999999</v>
      </c>
      <c r="AB13" s="65">
        <v>5.0510000000000002</v>
      </c>
      <c r="AC13" s="65"/>
      <c r="AD13" s="65"/>
      <c r="AE13" s="65">
        <v>15.003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>
        <v>2.0609999999999999</v>
      </c>
      <c r="BD13" s="65"/>
      <c r="BE13" s="65"/>
      <c r="BF13" s="65"/>
      <c r="BG13" s="65"/>
      <c r="BH13" s="65"/>
      <c r="BI13" s="65"/>
      <c r="BJ13" s="65"/>
      <c r="BK13" s="65">
        <v>22.274000000000001</v>
      </c>
      <c r="BL13" s="65">
        <v>6</v>
      </c>
      <c r="BM13" s="65">
        <v>8</v>
      </c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20.494</v>
      </c>
      <c r="CI13" s="65"/>
      <c r="CJ13" s="65"/>
      <c r="CK13" s="65">
        <v>9.2840000000000007</v>
      </c>
      <c r="CL13" s="65">
        <v>11.71</v>
      </c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30.365749999999998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>
        <v>1E-3</v>
      </c>
      <c r="U15" s="71"/>
      <c r="V15" s="71"/>
      <c r="W15" s="71">
        <v>1E-3</v>
      </c>
      <c r="X15" s="71">
        <v>2E-3</v>
      </c>
      <c r="Y15" s="71">
        <v>1E-3</v>
      </c>
      <c r="Z15" s="71">
        <v>5.8999999999999997E-2</v>
      </c>
      <c r="AA15" s="71">
        <v>5.8000000000000003E-2</v>
      </c>
      <c r="AB15" s="71">
        <v>5.8000000000000003E-2</v>
      </c>
      <c r="AC15" s="71">
        <v>4.7E-2</v>
      </c>
      <c r="AD15" s="71"/>
      <c r="AE15" s="71">
        <v>0.01</v>
      </c>
      <c r="AF15" s="71">
        <v>2.1999999999999999E-2</v>
      </c>
      <c r="AG15" s="71">
        <v>6.3E-2</v>
      </c>
      <c r="AH15" s="71"/>
      <c r="AI15" s="71"/>
      <c r="AJ15" s="71"/>
      <c r="AK15" s="71">
        <v>0.153</v>
      </c>
      <c r="AL15" s="71">
        <v>0.79500000000000004</v>
      </c>
      <c r="AM15" s="71">
        <v>0.96</v>
      </c>
      <c r="AN15" s="71">
        <v>1.1100000000000001</v>
      </c>
      <c r="AO15" s="71">
        <v>1.206</v>
      </c>
      <c r="AP15" s="71">
        <v>1.8080000000000001</v>
      </c>
      <c r="AQ15" s="71">
        <v>2.5150000000000001</v>
      </c>
      <c r="AR15" s="71">
        <v>2.3919999999999999</v>
      </c>
      <c r="AS15" s="71">
        <v>1.3420000000000001</v>
      </c>
      <c r="AT15" s="71">
        <v>1.81</v>
      </c>
      <c r="AU15" s="71">
        <v>1.8819999999999999</v>
      </c>
      <c r="AV15" s="71">
        <v>14.875999999999999</v>
      </c>
      <c r="AW15" s="71">
        <v>13.82</v>
      </c>
      <c r="AX15" s="71">
        <v>14.461</v>
      </c>
      <c r="AY15" s="71">
        <v>15.281000000000001</v>
      </c>
      <c r="AZ15" s="71">
        <v>16.292000000000002</v>
      </c>
      <c r="BA15" s="71">
        <v>15.868</v>
      </c>
      <c r="BB15" s="71">
        <v>9.2799999999999994</v>
      </c>
      <c r="BC15" s="71">
        <v>1.829</v>
      </c>
      <c r="BD15" s="71">
        <v>6.3</v>
      </c>
      <c r="BE15" s="71">
        <v>6.8840000000000003</v>
      </c>
      <c r="BF15" s="71">
        <v>0.48699999999999999</v>
      </c>
      <c r="BG15" s="71">
        <v>0.36699999999999999</v>
      </c>
      <c r="BH15" s="71">
        <v>0.249</v>
      </c>
      <c r="BI15" s="71">
        <v>0.14499999999999999</v>
      </c>
      <c r="BJ15" s="71">
        <v>12.211</v>
      </c>
      <c r="BK15" s="71">
        <v>8.6999999999999994E-2</v>
      </c>
      <c r="BL15" s="71">
        <v>6.101</v>
      </c>
      <c r="BM15" s="71">
        <v>0.114</v>
      </c>
      <c r="BN15" s="71">
        <v>6.1529999999999996</v>
      </c>
      <c r="BO15" s="71">
        <v>0.129</v>
      </c>
      <c r="BP15" s="71">
        <v>0.13900000000000001</v>
      </c>
      <c r="BQ15" s="71">
        <v>0.15</v>
      </c>
      <c r="BR15" s="71">
        <v>0.255</v>
      </c>
      <c r="BS15" s="71"/>
      <c r="BT15" s="71"/>
      <c r="BU15" s="71">
        <v>0.47299999999999998</v>
      </c>
      <c r="BV15" s="71">
        <v>0.498</v>
      </c>
      <c r="BW15" s="71">
        <v>0.47399999999999998</v>
      </c>
      <c r="BX15" s="71">
        <v>0.45200000000000001</v>
      </c>
      <c r="BY15" s="71"/>
      <c r="BZ15" s="71">
        <v>0.40400000000000003</v>
      </c>
      <c r="CA15" s="71">
        <v>0.374</v>
      </c>
      <c r="CB15" s="71">
        <v>0.34699999999999998</v>
      </c>
      <c r="CC15" s="71">
        <v>0.31900000000000001</v>
      </c>
      <c r="CD15" s="71">
        <v>0.27600000000000002</v>
      </c>
      <c r="CE15" s="71">
        <v>0.22</v>
      </c>
      <c r="CF15" s="71">
        <v>0.16400000000000001</v>
      </c>
      <c r="CG15" s="71">
        <v>0.106</v>
      </c>
      <c r="CH15" s="71">
        <v>4.2999999999999997E-2</v>
      </c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>
        <v>6.0759999999999996</v>
      </c>
      <c r="CT15" s="72"/>
      <c r="CU15" s="72"/>
      <c r="CV15" s="72"/>
      <c r="CW15" s="73"/>
      <c r="CX15" s="74">
        <f t="array" ref="CX15">SUMPRODUCT(B15:CW15*0.25)</f>
        <v>41.999749999999985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1E-3</v>
      </c>
      <c r="U17" s="77">
        <f t="shared" si="0"/>
        <v>0</v>
      </c>
      <c r="V17" s="77">
        <f t="shared" si="0"/>
        <v>0</v>
      </c>
      <c r="W17" s="77">
        <f t="shared" si="0"/>
        <v>1E-3</v>
      </c>
      <c r="X17" s="77">
        <f t="shared" si="0"/>
        <v>2E-3</v>
      </c>
      <c r="Y17" s="77">
        <f t="shared" si="0"/>
        <v>1E-3</v>
      </c>
      <c r="Z17" s="77">
        <f t="shared" si="0"/>
        <v>9.1339999999999986</v>
      </c>
      <c r="AA17" s="77">
        <f t="shared" si="0"/>
        <v>12.568999999999999</v>
      </c>
      <c r="AB17" s="77">
        <f t="shared" si="0"/>
        <v>5.109</v>
      </c>
      <c r="AC17" s="77">
        <f t="shared" si="0"/>
        <v>4.7E-2</v>
      </c>
      <c r="AD17" s="77">
        <f t="shared" si="0"/>
        <v>0</v>
      </c>
      <c r="AE17" s="77">
        <f t="shared" si="0"/>
        <v>15.013</v>
      </c>
      <c r="AF17" s="77">
        <f t="shared" si="0"/>
        <v>2.1999999999999999E-2</v>
      </c>
      <c r="AG17" s="77">
        <f t="shared" si="0"/>
        <v>6.3E-2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0.153</v>
      </c>
      <c r="AL17" s="77">
        <f t="shared" si="0"/>
        <v>0.79500000000000004</v>
      </c>
      <c r="AM17" s="77">
        <f t="shared" si="0"/>
        <v>0.96</v>
      </c>
      <c r="AN17" s="77">
        <f t="shared" si="0"/>
        <v>1.1100000000000001</v>
      </c>
      <c r="AO17" s="77">
        <f t="shared" si="0"/>
        <v>1.206</v>
      </c>
      <c r="AP17" s="77">
        <f t="shared" si="0"/>
        <v>1.8080000000000001</v>
      </c>
      <c r="AQ17" s="77">
        <f t="shared" si="0"/>
        <v>2.5150000000000001</v>
      </c>
      <c r="AR17" s="77">
        <f t="shared" si="0"/>
        <v>2.3919999999999999</v>
      </c>
      <c r="AS17" s="77">
        <f t="shared" si="0"/>
        <v>1.3420000000000001</v>
      </c>
      <c r="AT17" s="77">
        <f t="shared" si="0"/>
        <v>1.81</v>
      </c>
      <c r="AU17" s="77">
        <f t="shared" si="0"/>
        <v>46.202999999999996</v>
      </c>
      <c r="AV17" s="77">
        <f t="shared" si="0"/>
        <v>15.875999999999999</v>
      </c>
      <c r="AW17" s="77">
        <f t="shared" si="0"/>
        <v>14.82</v>
      </c>
      <c r="AX17" s="77">
        <f t="shared" si="0"/>
        <v>15.461</v>
      </c>
      <c r="AY17" s="77">
        <f t="shared" si="0"/>
        <v>16.280999999999999</v>
      </c>
      <c r="AZ17" s="77">
        <f t="shared" si="0"/>
        <v>17.292000000000002</v>
      </c>
      <c r="BA17" s="77">
        <f t="shared" si="0"/>
        <v>16.868000000000002</v>
      </c>
      <c r="BB17" s="77">
        <f t="shared" si="0"/>
        <v>9.2799999999999994</v>
      </c>
      <c r="BC17" s="77">
        <f t="shared" si="0"/>
        <v>3.8899999999999997</v>
      </c>
      <c r="BD17" s="77">
        <f t="shared" si="0"/>
        <v>6.3</v>
      </c>
      <c r="BE17" s="77">
        <f t="shared" si="0"/>
        <v>8.26</v>
      </c>
      <c r="BF17" s="77">
        <f t="shared" si="0"/>
        <v>0.48699999999999999</v>
      </c>
      <c r="BG17" s="77">
        <f t="shared" si="0"/>
        <v>0.36699999999999999</v>
      </c>
      <c r="BH17" s="77">
        <f t="shared" si="0"/>
        <v>0.249</v>
      </c>
      <c r="BI17" s="77">
        <f t="shared" si="0"/>
        <v>0.14499999999999999</v>
      </c>
      <c r="BJ17" s="77">
        <f t="shared" si="0"/>
        <v>12.211</v>
      </c>
      <c r="BK17" s="77">
        <f t="shared" si="0"/>
        <v>22.361000000000001</v>
      </c>
      <c r="BL17" s="77">
        <f t="shared" si="0"/>
        <v>12.100999999999999</v>
      </c>
      <c r="BM17" s="77">
        <f t="shared" si="0"/>
        <v>8.1140000000000008</v>
      </c>
      <c r="BN17" s="77">
        <f t="shared" si="0"/>
        <v>6.1529999999999996</v>
      </c>
      <c r="BO17" s="77">
        <f t="shared" ref="BO17:CW17" si="1">SUM(BO11:BO16)</f>
        <v>0.129</v>
      </c>
      <c r="BP17" s="77">
        <f t="shared" si="1"/>
        <v>0.13900000000000001</v>
      </c>
      <c r="BQ17" s="77">
        <f t="shared" si="1"/>
        <v>0.15</v>
      </c>
      <c r="BR17" s="77">
        <f t="shared" si="1"/>
        <v>0.255</v>
      </c>
      <c r="BS17" s="77">
        <f t="shared" si="1"/>
        <v>0</v>
      </c>
      <c r="BT17" s="77">
        <f t="shared" si="1"/>
        <v>0</v>
      </c>
      <c r="BU17" s="77">
        <f t="shared" si="1"/>
        <v>0.47299999999999998</v>
      </c>
      <c r="BV17" s="77">
        <f t="shared" si="1"/>
        <v>0.498</v>
      </c>
      <c r="BW17" s="77">
        <f t="shared" si="1"/>
        <v>0.47399999999999998</v>
      </c>
      <c r="BX17" s="77">
        <f t="shared" si="1"/>
        <v>0.45200000000000001</v>
      </c>
      <c r="BY17" s="77">
        <f t="shared" si="1"/>
        <v>0</v>
      </c>
      <c r="BZ17" s="77">
        <f t="shared" si="1"/>
        <v>0.40400000000000003</v>
      </c>
      <c r="CA17" s="77">
        <f t="shared" si="1"/>
        <v>0.374</v>
      </c>
      <c r="CB17" s="77">
        <f t="shared" si="1"/>
        <v>0.34699999999999998</v>
      </c>
      <c r="CC17" s="77">
        <f t="shared" si="1"/>
        <v>0.31900000000000001</v>
      </c>
      <c r="CD17" s="77">
        <f t="shared" si="1"/>
        <v>0.27600000000000002</v>
      </c>
      <c r="CE17" s="77">
        <f t="shared" si="1"/>
        <v>0.22</v>
      </c>
      <c r="CF17" s="77">
        <f t="shared" si="1"/>
        <v>0.16400000000000001</v>
      </c>
      <c r="CG17" s="77">
        <f t="shared" si="1"/>
        <v>0.106</v>
      </c>
      <c r="CH17" s="77">
        <f t="shared" si="1"/>
        <v>20.536999999999999</v>
      </c>
      <c r="CI17" s="77">
        <f t="shared" si="1"/>
        <v>0</v>
      </c>
      <c r="CJ17" s="77">
        <f t="shared" si="1"/>
        <v>0</v>
      </c>
      <c r="CK17" s="77">
        <f t="shared" si="1"/>
        <v>9.2840000000000007</v>
      </c>
      <c r="CL17" s="77">
        <f t="shared" si="1"/>
        <v>11.71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6.0759999999999996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85.289749999999984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>
        <v>1.6120000000000001</v>
      </c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0.40300000000000002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>
        <v>5</v>
      </c>
      <c r="O21" s="94"/>
      <c r="P21" s="94"/>
      <c r="Q21" s="94">
        <v>3.3</v>
      </c>
      <c r="R21" s="94"/>
      <c r="S21" s="94"/>
      <c r="T21" s="94">
        <v>10</v>
      </c>
      <c r="U21" s="94">
        <v>15</v>
      </c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>
        <v>5</v>
      </c>
      <c r="AI21" s="94">
        <v>5</v>
      </c>
      <c r="AJ21" s="94">
        <v>5.2</v>
      </c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>
        <v>3.8</v>
      </c>
      <c r="AW21" s="94">
        <v>2.5</v>
      </c>
      <c r="AX21" s="94">
        <v>7.4</v>
      </c>
      <c r="AY21" s="94">
        <v>7.4</v>
      </c>
      <c r="AZ21" s="94">
        <v>7.4</v>
      </c>
      <c r="BA21" s="94">
        <v>7.4</v>
      </c>
      <c r="BB21" s="94"/>
      <c r="BC21" s="94"/>
      <c r="BD21" s="94"/>
      <c r="BE21" s="94"/>
      <c r="BF21" s="94"/>
      <c r="BG21" s="94"/>
      <c r="BH21" s="94">
        <v>4.3999999999999997E-2</v>
      </c>
      <c r="BI21" s="94"/>
      <c r="BJ21" s="94">
        <v>5.258</v>
      </c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22.4255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>
        <v>58.651000000000003</v>
      </c>
      <c r="BK22" s="99"/>
      <c r="BL22" s="99">
        <v>12.948</v>
      </c>
      <c r="BM22" s="99"/>
      <c r="BN22" s="99">
        <v>22.120999999999999</v>
      </c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>
        <v>0.152</v>
      </c>
      <c r="CT22" s="100"/>
      <c r="CU22" s="100"/>
      <c r="CV22" s="100"/>
      <c r="CW22" s="96"/>
      <c r="CX22" s="97">
        <f t="array" ref="CX22">SUMPRODUCT(B22:CW22*0.25)</f>
        <v>23.468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5</v>
      </c>
      <c r="O27" s="107">
        <f t="shared" si="2"/>
        <v>0</v>
      </c>
      <c r="P27" s="107">
        <f t="shared" si="2"/>
        <v>0</v>
      </c>
      <c r="Q27" s="107">
        <f>SUM(Q20:Q26)</f>
        <v>3.3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10</v>
      </c>
      <c r="U27" s="107">
        <f t="shared" si="3"/>
        <v>15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1.6120000000000001</v>
      </c>
      <c r="AF27" s="107">
        <f t="shared" si="3"/>
        <v>0</v>
      </c>
      <c r="AG27" s="107">
        <f t="shared" si="3"/>
        <v>0</v>
      </c>
      <c r="AH27" s="107">
        <f t="shared" si="3"/>
        <v>5</v>
      </c>
      <c r="AI27" s="107">
        <f t="shared" si="3"/>
        <v>5</v>
      </c>
      <c r="AJ27" s="107">
        <f t="shared" si="3"/>
        <v>5.2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3.8</v>
      </c>
      <c r="AW27" s="107">
        <f t="shared" si="3"/>
        <v>2.5</v>
      </c>
      <c r="AX27" s="107">
        <f t="shared" si="3"/>
        <v>7.4</v>
      </c>
      <c r="AY27" s="107">
        <f t="shared" si="3"/>
        <v>7.4</v>
      </c>
      <c r="AZ27" s="107">
        <f t="shared" si="3"/>
        <v>7.4</v>
      </c>
      <c r="BA27" s="107">
        <f t="shared" si="3"/>
        <v>7.4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4.3999999999999997E-2</v>
      </c>
      <c r="BI27" s="107">
        <f t="shared" si="3"/>
        <v>0</v>
      </c>
      <c r="BJ27" s="107">
        <f t="shared" si="3"/>
        <v>63.909000000000006</v>
      </c>
      <c r="BK27" s="107">
        <f t="shared" si="3"/>
        <v>0</v>
      </c>
      <c r="BL27" s="107">
        <f t="shared" si="3"/>
        <v>12.948</v>
      </c>
      <c r="BM27" s="107">
        <f t="shared" si="3"/>
        <v>0</v>
      </c>
      <c r="BN27" s="107">
        <f t="shared" si="3"/>
        <v>22.120999999999999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0.152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46.296499999999995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/>
      <c r="C31" s="94"/>
      <c r="D31" s="94">
        <v>5.2999999999999999E-2</v>
      </c>
      <c r="E31" s="94"/>
      <c r="F31" s="94"/>
      <c r="G31" s="94"/>
      <c r="H31" s="94"/>
      <c r="I31" s="94"/>
      <c r="J31" s="94"/>
      <c r="K31" s="94"/>
      <c r="L31" s="94"/>
      <c r="M31" s="94"/>
      <c r="N31" s="94">
        <v>5</v>
      </c>
      <c r="O31" s="94"/>
      <c r="P31" s="94"/>
      <c r="Q31" s="94">
        <v>3.3</v>
      </c>
      <c r="R31" s="94"/>
      <c r="S31" s="94"/>
      <c r="T31" s="94">
        <v>10.000999999999999</v>
      </c>
      <c r="U31" s="94">
        <v>15</v>
      </c>
      <c r="V31" s="94"/>
      <c r="W31" s="94">
        <v>1E-3</v>
      </c>
      <c r="X31" s="94">
        <v>2E-3</v>
      </c>
      <c r="Y31" s="94">
        <v>1E-3</v>
      </c>
      <c r="Z31" s="94">
        <v>9.1340000000000003</v>
      </c>
      <c r="AA31" s="94">
        <v>12.569000000000001</v>
      </c>
      <c r="AB31" s="94">
        <v>5.109</v>
      </c>
      <c r="AC31" s="94">
        <v>4.7E-2</v>
      </c>
      <c r="AD31" s="94"/>
      <c r="AE31" s="94">
        <v>16.625</v>
      </c>
      <c r="AF31" s="94">
        <v>2.1999999999999999E-2</v>
      </c>
      <c r="AG31" s="94">
        <v>6.3E-2</v>
      </c>
      <c r="AH31" s="94">
        <v>5</v>
      </c>
      <c r="AI31" s="94">
        <v>5</v>
      </c>
      <c r="AJ31" s="94">
        <v>5.2</v>
      </c>
      <c r="AK31" s="94">
        <v>0.153</v>
      </c>
      <c r="AL31" s="94">
        <v>0.79500000000000004</v>
      </c>
      <c r="AM31" s="94">
        <v>0.96</v>
      </c>
      <c r="AN31" s="94">
        <v>1.7589999999999999</v>
      </c>
      <c r="AO31" s="94">
        <v>1.206</v>
      </c>
      <c r="AP31" s="94">
        <v>1.8080000000000001</v>
      </c>
      <c r="AQ31" s="94">
        <v>2.5150000000000001</v>
      </c>
      <c r="AR31" s="94">
        <v>2.3919999999999999</v>
      </c>
      <c r="AS31" s="94">
        <v>1.3420000000000001</v>
      </c>
      <c r="AT31" s="94">
        <v>1.81</v>
      </c>
      <c r="AU31" s="94">
        <v>46.203000000000003</v>
      </c>
      <c r="AV31" s="94">
        <v>21.765999999999998</v>
      </c>
      <c r="AW31" s="94">
        <v>17.32</v>
      </c>
      <c r="AX31" s="94">
        <v>23.03</v>
      </c>
      <c r="AY31" s="94">
        <v>24.51</v>
      </c>
      <c r="AZ31" s="94">
        <v>27.821999999999999</v>
      </c>
      <c r="BA31" s="94">
        <v>28.908000000000001</v>
      </c>
      <c r="BB31" s="94">
        <v>15.41</v>
      </c>
      <c r="BC31" s="94">
        <v>12.71</v>
      </c>
      <c r="BD31" s="94">
        <v>13.41</v>
      </c>
      <c r="BE31" s="94">
        <v>17.84</v>
      </c>
      <c r="BF31" s="94">
        <v>7.9169999999999998</v>
      </c>
      <c r="BG31" s="94">
        <v>8.407</v>
      </c>
      <c r="BH31" s="94">
        <v>7.4930000000000003</v>
      </c>
      <c r="BI31" s="94">
        <v>5.1849999999999996</v>
      </c>
      <c r="BJ31" s="94">
        <v>76.12</v>
      </c>
      <c r="BK31" s="94">
        <v>22.361000000000001</v>
      </c>
      <c r="BL31" s="94">
        <v>25.048999999999999</v>
      </c>
      <c r="BM31" s="94">
        <v>8.1140000000000008</v>
      </c>
      <c r="BN31" s="94">
        <v>28.274000000000001</v>
      </c>
      <c r="BO31" s="94">
        <v>0.129</v>
      </c>
      <c r="BP31" s="94">
        <v>0.13900000000000001</v>
      </c>
      <c r="BQ31" s="94">
        <v>0.15</v>
      </c>
      <c r="BR31" s="94">
        <v>0.255</v>
      </c>
      <c r="BS31" s="94"/>
      <c r="BT31" s="94"/>
      <c r="BU31" s="94">
        <v>0.47299999999999998</v>
      </c>
      <c r="BV31" s="94">
        <v>0.498</v>
      </c>
      <c r="BW31" s="94">
        <v>0.47399999999999998</v>
      </c>
      <c r="BX31" s="94">
        <v>0.45200000000000001</v>
      </c>
      <c r="BY31" s="94"/>
      <c r="BZ31" s="94">
        <v>0.40400000000000003</v>
      </c>
      <c r="CA31" s="94">
        <v>0.374</v>
      </c>
      <c r="CB31" s="94">
        <v>0.34699999999999998</v>
      </c>
      <c r="CC31" s="94">
        <v>0.31900000000000001</v>
      </c>
      <c r="CD31" s="94">
        <v>0.27600000000000002</v>
      </c>
      <c r="CE31" s="94">
        <v>0.22</v>
      </c>
      <c r="CF31" s="94">
        <v>0.16400000000000001</v>
      </c>
      <c r="CG31" s="94">
        <v>0.106</v>
      </c>
      <c r="CH31" s="94">
        <v>20.536999999999999</v>
      </c>
      <c r="CI31" s="94"/>
      <c r="CJ31" s="94"/>
      <c r="CK31" s="94">
        <v>13.849</v>
      </c>
      <c r="CL31" s="94">
        <v>17.608000000000001</v>
      </c>
      <c r="CM31" s="94"/>
      <c r="CN31" s="94">
        <v>3.6829999999999998</v>
      </c>
      <c r="CO31" s="94">
        <v>9.0719999999999992</v>
      </c>
      <c r="CP31" s="94">
        <v>10.83</v>
      </c>
      <c r="CQ31" s="94">
        <v>10.371</v>
      </c>
      <c r="CR31" s="94">
        <v>12.55</v>
      </c>
      <c r="CS31" s="94">
        <v>18.847999999999999</v>
      </c>
      <c r="CT31" s="95"/>
      <c r="CU31" s="95"/>
      <c r="CV31" s="95"/>
      <c r="CW31" s="96"/>
      <c r="CX31" s="97">
        <f t="array" ref="CX31">SUMPRODUCT(B31:CW31*0.25)</f>
        <v>166.71099999999996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5.2999999999999999E-2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5</v>
      </c>
      <c r="O33" s="77">
        <f t="shared" si="5"/>
        <v>0</v>
      </c>
      <c r="P33" s="77">
        <f t="shared" si="5"/>
        <v>0</v>
      </c>
      <c r="Q33" s="77">
        <f t="shared" si="5"/>
        <v>3.3</v>
      </c>
      <c r="R33" s="77">
        <f t="shared" si="5"/>
        <v>0</v>
      </c>
      <c r="S33" s="77">
        <f t="shared" si="5"/>
        <v>0</v>
      </c>
      <c r="T33" s="77">
        <f t="shared" si="5"/>
        <v>10.000999999999999</v>
      </c>
      <c r="U33" s="77">
        <f t="shared" si="5"/>
        <v>15</v>
      </c>
      <c r="V33" s="77">
        <f t="shared" si="5"/>
        <v>0</v>
      </c>
      <c r="W33" s="77">
        <f t="shared" si="5"/>
        <v>1E-3</v>
      </c>
      <c r="X33" s="77">
        <f t="shared" si="5"/>
        <v>2E-3</v>
      </c>
      <c r="Y33" s="77">
        <f t="shared" si="5"/>
        <v>1E-3</v>
      </c>
      <c r="Z33" s="77">
        <f t="shared" si="5"/>
        <v>9.1340000000000003</v>
      </c>
      <c r="AA33" s="77">
        <f t="shared" si="5"/>
        <v>12.569000000000001</v>
      </c>
      <c r="AB33" s="77">
        <f t="shared" si="5"/>
        <v>5.109</v>
      </c>
      <c r="AC33" s="77">
        <f t="shared" si="5"/>
        <v>4.7E-2</v>
      </c>
      <c r="AD33" s="77">
        <f t="shared" si="5"/>
        <v>0</v>
      </c>
      <c r="AE33" s="77">
        <f t="shared" si="5"/>
        <v>16.625</v>
      </c>
      <c r="AF33" s="77">
        <f t="shared" si="5"/>
        <v>2.1999999999999999E-2</v>
      </c>
      <c r="AG33" s="77">
        <f t="shared" si="5"/>
        <v>6.3E-2</v>
      </c>
      <c r="AH33" s="77">
        <f t="shared" si="5"/>
        <v>5</v>
      </c>
      <c r="AI33" s="77">
        <f t="shared" si="5"/>
        <v>5</v>
      </c>
      <c r="AJ33" s="77">
        <f t="shared" si="5"/>
        <v>5.2</v>
      </c>
      <c r="AK33" s="77">
        <f t="shared" si="5"/>
        <v>0.153</v>
      </c>
      <c r="AL33" s="77">
        <f t="shared" si="5"/>
        <v>0.79500000000000004</v>
      </c>
      <c r="AM33" s="77">
        <f t="shared" si="5"/>
        <v>0.96</v>
      </c>
      <c r="AN33" s="77">
        <f t="shared" si="5"/>
        <v>1.7589999999999999</v>
      </c>
      <c r="AO33" s="77">
        <f t="shared" si="5"/>
        <v>1.206</v>
      </c>
      <c r="AP33" s="77">
        <f t="shared" si="5"/>
        <v>1.8080000000000001</v>
      </c>
      <c r="AQ33" s="77">
        <f t="shared" si="5"/>
        <v>2.5150000000000001</v>
      </c>
      <c r="AR33" s="77">
        <f t="shared" si="5"/>
        <v>2.3919999999999999</v>
      </c>
      <c r="AS33" s="77">
        <f t="shared" si="5"/>
        <v>1.3420000000000001</v>
      </c>
      <c r="AT33" s="77">
        <f t="shared" si="5"/>
        <v>1.81</v>
      </c>
      <c r="AU33" s="77">
        <f t="shared" si="5"/>
        <v>46.203000000000003</v>
      </c>
      <c r="AV33" s="77">
        <f t="shared" si="5"/>
        <v>21.765999999999998</v>
      </c>
      <c r="AW33" s="77">
        <f t="shared" si="5"/>
        <v>17.32</v>
      </c>
      <c r="AX33" s="77">
        <f t="shared" si="5"/>
        <v>23.03</v>
      </c>
      <c r="AY33" s="77">
        <f t="shared" si="5"/>
        <v>24.51</v>
      </c>
      <c r="AZ33" s="77">
        <f t="shared" si="5"/>
        <v>27.821999999999999</v>
      </c>
      <c r="BA33" s="77">
        <f t="shared" si="5"/>
        <v>28.908000000000001</v>
      </c>
      <c r="BB33" s="77">
        <f t="shared" si="5"/>
        <v>15.41</v>
      </c>
      <c r="BC33" s="77">
        <f t="shared" si="5"/>
        <v>12.71</v>
      </c>
      <c r="BD33" s="77">
        <f t="shared" si="5"/>
        <v>13.41</v>
      </c>
      <c r="BE33" s="77">
        <f t="shared" si="5"/>
        <v>17.84</v>
      </c>
      <c r="BF33" s="77">
        <f t="shared" si="5"/>
        <v>7.9169999999999998</v>
      </c>
      <c r="BG33" s="77">
        <f t="shared" si="5"/>
        <v>8.407</v>
      </c>
      <c r="BH33" s="77">
        <f t="shared" si="5"/>
        <v>7.4930000000000003</v>
      </c>
      <c r="BI33" s="77">
        <f t="shared" si="5"/>
        <v>5.1849999999999996</v>
      </c>
      <c r="BJ33" s="77">
        <f t="shared" si="5"/>
        <v>76.12</v>
      </c>
      <c r="BK33" s="77">
        <f t="shared" si="5"/>
        <v>22.361000000000001</v>
      </c>
      <c r="BL33" s="77">
        <f t="shared" si="5"/>
        <v>25.048999999999999</v>
      </c>
      <c r="BM33" s="77">
        <f t="shared" si="5"/>
        <v>8.1140000000000008</v>
      </c>
      <c r="BN33" s="77">
        <f t="shared" si="5"/>
        <v>28.274000000000001</v>
      </c>
      <c r="BO33" s="77">
        <f t="shared" ref="BO33:CW33" si="6">SUM(BO30:BO32)</f>
        <v>0.129</v>
      </c>
      <c r="BP33" s="77">
        <f t="shared" si="6"/>
        <v>0.13900000000000001</v>
      </c>
      <c r="BQ33" s="77">
        <f t="shared" si="6"/>
        <v>0.15</v>
      </c>
      <c r="BR33" s="77">
        <f t="shared" si="6"/>
        <v>0.255</v>
      </c>
      <c r="BS33" s="77">
        <f t="shared" si="6"/>
        <v>0</v>
      </c>
      <c r="BT33" s="77">
        <f t="shared" si="6"/>
        <v>0</v>
      </c>
      <c r="BU33" s="77">
        <f t="shared" si="6"/>
        <v>0.47299999999999998</v>
      </c>
      <c r="BV33" s="77">
        <f t="shared" si="6"/>
        <v>0.498</v>
      </c>
      <c r="BW33" s="77">
        <f t="shared" si="6"/>
        <v>0.47399999999999998</v>
      </c>
      <c r="BX33" s="77">
        <f t="shared" si="6"/>
        <v>0.45200000000000001</v>
      </c>
      <c r="BY33" s="77">
        <f t="shared" si="6"/>
        <v>0</v>
      </c>
      <c r="BZ33" s="77">
        <f t="shared" si="6"/>
        <v>0.40400000000000003</v>
      </c>
      <c r="CA33" s="77">
        <f t="shared" si="6"/>
        <v>0.374</v>
      </c>
      <c r="CB33" s="77">
        <f t="shared" si="6"/>
        <v>0.34699999999999998</v>
      </c>
      <c r="CC33" s="77">
        <f t="shared" si="6"/>
        <v>0.31900000000000001</v>
      </c>
      <c r="CD33" s="77">
        <f t="shared" si="6"/>
        <v>0.27600000000000002</v>
      </c>
      <c r="CE33" s="77">
        <f t="shared" si="6"/>
        <v>0.22</v>
      </c>
      <c r="CF33" s="77">
        <f t="shared" si="6"/>
        <v>0.16400000000000001</v>
      </c>
      <c r="CG33" s="77">
        <f t="shared" si="6"/>
        <v>0.106</v>
      </c>
      <c r="CH33" s="77">
        <f t="shared" si="6"/>
        <v>20.536999999999999</v>
      </c>
      <c r="CI33" s="77">
        <f t="shared" si="6"/>
        <v>0</v>
      </c>
      <c r="CJ33" s="77">
        <f t="shared" si="6"/>
        <v>0</v>
      </c>
      <c r="CK33" s="77">
        <f t="shared" si="6"/>
        <v>13.849</v>
      </c>
      <c r="CL33" s="77">
        <f t="shared" si="6"/>
        <v>17.608000000000001</v>
      </c>
      <c r="CM33" s="77">
        <f t="shared" si="6"/>
        <v>0</v>
      </c>
      <c r="CN33" s="77">
        <f t="shared" si="6"/>
        <v>3.6829999999999998</v>
      </c>
      <c r="CO33" s="77">
        <f t="shared" si="6"/>
        <v>9.0719999999999992</v>
      </c>
      <c r="CP33" s="77">
        <f t="shared" si="6"/>
        <v>10.83</v>
      </c>
      <c r="CQ33" s="77">
        <f t="shared" si="6"/>
        <v>10.371</v>
      </c>
      <c r="CR33" s="77">
        <f t="shared" si="6"/>
        <v>12.55</v>
      </c>
      <c r="CS33" s="77">
        <f t="shared" si="6"/>
        <v>18.847999999999999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166.71099999999996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>
        <v>73.400000000000006</v>
      </c>
      <c r="C38" s="120">
        <v>79.099999999999994</v>
      </c>
      <c r="D38" s="120">
        <v>72.599999999999994</v>
      </c>
      <c r="E38" s="120">
        <v>52.6</v>
      </c>
      <c r="F38" s="120"/>
      <c r="G38" s="120"/>
      <c r="H38" s="120"/>
      <c r="I38" s="120"/>
      <c r="J38" s="120">
        <v>62</v>
      </c>
      <c r="K38" s="120">
        <v>67.3</v>
      </c>
      <c r="L38" s="120">
        <v>57.3</v>
      </c>
      <c r="M38" s="120">
        <v>56.2</v>
      </c>
      <c r="N38" s="120">
        <v>8.1</v>
      </c>
      <c r="O38" s="120">
        <v>13.3</v>
      </c>
      <c r="P38" s="120">
        <v>10.1</v>
      </c>
      <c r="Q38" s="120"/>
      <c r="R38" s="120">
        <v>21.6</v>
      </c>
      <c r="S38" s="120">
        <v>17.7</v>
      </c>
      <c r="T38" s="120">
        <v>10.1</v>
      </c>
      <c r="U38" s="120">
        <v>2.9</v>
      </c>
      <c r="V38" s="120"/>
      <c r="W38" s="120">
        <v>10.3</v>
      </c>
      <c r="X38" s="120">
        <v>16.899999999999999</v>
      </c>
      <c r="Y38" s="120"/>
      <c r="Z38" s="120"/>
      <c r="AA38" s="120"/>
      <c r="AB38" s="120">
        <v>11</v>
      </c>
      <c r="AC38" s="120">
        <v>13.7</v>
      </c>
      <c r="AD38" s="120">
        <v>108</v>
      </c>
      <c r="AE38" s="120">
        <v>122</v>
      </c>
      <c r="AF38" s="120">
        <v>148.30000000000001</v>
      </c>
      <c r="AG38" s="120">
        <v>190.2</v>
      </c>
      <c r="AH38" s="120">
        <v>139.6</v>
      </c>
      <c r="AI38" s="120">
        <v>138.19999999999999</v>
      </c>
      <c r="AJ38" s="120">
        <v>118.4</v>
      </c>
      <c r="AK38" s="120">
        <v>142</v>
      </c>
      <c r="AL38" s="120">
        <v>44</v>
      </c>
      <c r="AM38" s="120">
        <v>70</v>
      </c>
      <c r="AN38" s="120">
        <v>81</v>
      </c>
      <c r="AO38" s="120">
        <v>52.1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2.2999999999999998</v>
      </c>
      <c r="BA38" s="120"/>
      <c r="BB38" s="120"/>
      <c r="BC38" s="120"/>
      <c r="BD38" s="120"/>
      <c r="BE38" s="120"/>
      <c r="BF38" s="120">
        <v>34</v>
      </c>
      <c r="BG38" s="120">
        <v>28.4</v>
      </c>
      <c r="BH38" s="120">
        <v>22</v>
      </c>
      <c r="BI38" s="120">
        <v>32</v>
      </c>
      <c r="BJ38" s="120">
        <v>29</v>
      </c>
      <c r="BK38" s="120">
        <v>86.9</v>
      </c>
      <c r="BL38" s="120">
        <v>80</v>
      </c>
      <c r="BM38" s="120">
        <v>97</v>
      </c>
      <c r="BN38" s="120">
        <v>120</v>
      </c>
      <c r="BO38" s="120">
        <v>148.19999999999999</v>
      </c>
      <c r="BP38" s="120">
        <v>148.6</v>
      </c>
      <c r="BQ38" s="120">
        <v>157</v>
      </c>
      <c r="BR38" s="120">
        <v>36</v>
      </c>
      <c r="BS38" s="120">
        <v>57.8</v>
      </c>
      <c r="BT38" s="120">
        <v>7</v>
      </c>
      <c r="BU38" s="120">
        <v>4.0999999999999996</v>
      </c>
      <c r="BV38" s="120">
        <v>5.5</v>
      </c>
      <c r="BW38" s="120">
        <v>21.4</v>
      </c>
      <c r="BX38" s="120">
        <v>0.8</v>
      </c>
      <c r="BY38" s="120">
        <v>2.8</v>
      </c>
      <c r="BZ38" s="120">
        <v>7</v>
      </c>
      <c r="CA38" s="120">
        <v>4.3</v>
      </c>
      <c r="CB38" s="120">
        <v>5.2</v>
      </c>
      <c r="CC38" s="120">
        <v>8.5</v>
      </c>
      <c r="CD38" s="120">
        <v>9.1999999999999993</v>
      </c>
      <c r="CE38" s="120">
        <v>10.5</v>
      </c>
      <c r="CF38" s="120">
        <v>11.1</v>
      </c>
      <c r="CG38" s="120">
        <v>17.8</v>
      </c>
      <c r="CH38" s="120"/>
      <c r="CI38" s="120">
        <v>21.2</v>
      </c>
      <c r="CJ38" s="120">
        <v>22</v>
      </c>
      <c r="CK38" s="120">
        <v>0.7</v>
      </c>
      <c r="CL38" s="120">
        <v>22.1</v>
      </c>
      <c r="CM38" s="120">
        <v>24.3</v>
      </c>
      <c r="CN38" s="120">
        <v>36.799999999999997</v>
      </c>
      <c r="CO38" s="120">
        <v>15.9</v>
      </c>
      <c r="CP38" s="120"/>
      <c r="CQ38" s="120">
        <v>0.1</v>
      </c>
      <c r="CR38" s="120">
        <v>4.2</v>
      </c>
      <c r="CS38" s="120"/>
      <c r="CT38" s="122"/>
      <c r="CU38" s="122"/>
      <c r="CV38" s="122"/>
      <c r="CW38" s="121"/>
      <c r="CX38" s="97">
        <f t="array" ref="CX38">SUMPRODUCT(B38:CW38*0.25)</f>
        <v>837.92499999999995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>
        <v>36</v>
      </c>
      <c r="C40" s="120">
        <v>36</v>
      </c>
      <c r="D40" s="120">
        <v>36</v>
      </c>
      <c r="E40" s="120">
        <v>36</v>
      </c>
      <c r="F40" s="120">
        <v>87</v>
      </c>
      <c r="G40" s="120">
        <v>87</v>
      </c>
      <c r="H40" s="120">
        <v>87</v>
      </c>
      <c r="I40" s="120">
        <v>87</v>
      </c>
      <c r="J40" s="120">
        <v>4</v>
      </c>
      <c r="K40" s="120">
        <v>4</v>
      </c>
      <c r="L40" s="120">
        <v>4</v>
      </c>
      <c r="M40" s="120">
        <v>4</v>
      </c>
      <c r="N40" s="120">
        <v>45.2</v>
      </c>
      <c r="O40" s="120">
        <v>45.2</v>
      </c>
      <c r="P40" s="120">
        <v>45.2</v>
      </c>
      <c r="Q40" s="120">
        <v>45.2</v>
      </c>
      <c r="R40" s="120">
        <v>29.8</v>
      </c>
      <c r="S40" s="120">
        <v>29.8</v>
      </c>
      <c r="T40" s="120">
        <v>29.8</v>
      </c>
      <c r="U40" s="120">
        <v>29.8</v>
      </c>
      <c r="V40" s="120">
        <v>96.5</v>
      </c>
      <c r="W40" s="120">
        <v>96.5</v>
      </c>
      <c r="X40" s="120">
        <v>96.5</v>
      </c>
      <c r="Y40" s="120">
        <v>96.5</v>
      </c>
      <c r="Z40" s="120">
        <v>23.5</v>
      </c>
      <c r="AA40" s="120">
        <v>23.5</v>
      </c>
      <c r="AB40" s="120">
        <v>23.5</v>
      </c>
      <c r="AC40" s="120">
        <v>23.5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322</v>
      </c>
    </row>
    <row r="41" spans="1:102" ht="30" customHeight="1" thickBot="1" x14ac:dyDescent="0.3">
      <c r="A41" s="105" t="s">
        <v>35</v>
      </c>
      <c r="B41" s="106">
        <f>SUM(B36:B40)</f>
        <v>109.4</v>
      </c>
      <c r="C41" s="107">
        <f t="shared" ref="C41:BN41" si="7">SUM(C36:C40)</f>
        <v>115.1</v>
      </c>
      <c r="D41" s="107">
        <f t="shared" si="7"/>
        <v>108.6</v>
      </c>
      <c r="E41" s="107">
        <f t="shared" si="7"/>
        <v>88.6</v>
      </c>
      <c r="F41" s="107">
        <f t="shared" si="7"/>
        <v>87</v>
      </c>
      <c r="G41" s="107">
        <f t="shared" si="7"/>
        <v>87</v>
      </c>
      <c r="H41" s="107">
        <f t="shared" si="7"/>
        <v>87</v>
      </c>
      <c r="I41" s="107">
        <f t="shared" si="7"/>
        <v>87</v>
      </c>
      <c r="J41" s="107">
        <f t="shared" si="7"/>
        <v>66</v>
      </c>
      <c r="K41" s="107">
        <f t="shared" si="7"/>
        <v>71.3</v>
      </c>
      <c r="L41" s="107">
        <f t="shared" si="7"/>
        <v>61.3</v>
      </c>
      <c r="M41" s="107">
        <f t="shared" si="7"/>
        <v>60.2</v>
      </c>
      <c r="N41" s="107">
        <f t="shared" si="7"/>
        <v>53.300000000000004</v>
      </c>
      <c r="O41" s="107">
        <f t="shared" si="7"/>
        <v>58.5</v>
      </c>
      <c r="P41" s="107">
        <f t="shared" si="7"/>
        <v>55.300000000000004</v>
      </c>
      <c r="Q41" s="107">
        <f t="shared" si="7"/>
        <v>45.2</v>
      </c>
      <c r="R41" s="107">
        <f t="shared" si="7"/>
        <v>51.400000000000006</v>
      </c>
      <c r="S41" s="107">
        <f t="shared" si="7"/>
        <v>47.5</v>
      </c>
      <c r="T41" s="107">
        <f t="shared" si="7"/>
        <v>39.9</v>
      </c>
      <c r="U41" s="107">
        <f t="shared" si="7"/>
        <v>32.700000000000003</v>
      </c>
      <c r="V41" s="107">
        <f t="shared" si="7"/>
        <v>96.5</v>
      </c>
      <c r="W41" s="107">
        <f t="shared" si="7"/>
        <v>106.8</v>
      </c>
      <c r="X41" s="107">
        <f t="shared" si="7"/>
        <v>113.4</v>
      </c>
      <c r="Y41" s="107">
        <f t="shared" si="7"/>
        <v>96.5</v>
      </c>
      <c r="Z41" s="107">
        <f t="shared" si="7"/>
        <v>23.5</v>
      </c>
      <c r="AA41" s="107">
        <f t="shared" si="7"/>
        <v>23.5</v>
      </c>
      <c r="AB41" s="107">
        <f t="shared" si="7"/>
        <v>34.5</v>
      </c>
      <c r="AC41" s="107">
        <f t="shared" si="7"/>
        <v>37.200000000000003</v>
      </c>
      <c r="AD41" s="107">
        <f t="shared" si="7"/>
        <v>108</v>
      </c>
      <c r="AE41" s="107">
        <f t="shared" si="7"/>
        <v>122</v>
      </c>
      <c r="AF41" s="107">
        <f t="shared" si="7"/>
        <v>148.30000000000001</v>
      </c>
      <c r="AG41" s="107">
        <f t="shared" si="7"/>
        <v>190.2</v>
      </c>
      <c r="AH41" s="107">
        <f t="shared" si="7"/>
        <v>139.6</v>
      </c>
      <c r="AI41" s="107">
        <f t="shared" si="7"/>
        <v>138.19999999999999</v>
      </c>
      <c r="AJ41" s="107">
        <f t="shared" si="7"/>
        <v>118.4</v>
      </c>
      <c r="AK41" s="107">
        <f t="shared" si="7"/>
        <v>142</v>
      </c>
      <c r="AL41" s="107">
        <f t="shared" si="7"/>
        <v>44</v>
      </c>
      <c r="AM41" s="107">
        <f t="shared" si="7"/>
        <v>70</v>
      </c>
      <c r="AN41" s="107">
        <f t="shared" si="7"/>
        <v>81</v>
      </c>
      <c r="AO41" s="107">
        <f t="shared" si="7"/>
        <v>52.1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2.2999999999999998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34</v>
      </c>
      <c r="BG41" s="107">
        <f t="shared" si="7"/>
        <v>28.4</v>
      </c>
      <c r="BH41" s="107">
        <f t="shared" si="7"/>
        <v>22</v>
      </c>
      <c r="BI41" s="107">
        <f t="shared" si="7"/>
        <v>32</v>
      </c>
      <c r="BJ41" s="107">
        <f t="shared" si="7"/>
        <v>29</v>
      </c>
      <c r="BK41" s="107">
        <f t="shared" si="7"/>
        <v>86.9</v>
      </c>
      <c r="BL41" s="107">
        <f t="shared" si="7"/>
        <v>80</v>
      </c>
      <c r="BM41" s="107">
        <f t="shared" si="7"/>
        <v>97</v>
      </c>
      <c r="BN41" s="107">
        <f t="shared" si="7"/>
        <v>120</v>
      </c>
      <c r="BO41" s="107">
        <f t="shared" ref="BO41:CW41" si="8">SUM(BO36:BO40)</f>
        <v>148.19999999999999</v>
      </c>
      <c r="BP41" s="107">
        <f t="shared" si="8"/>
        <v>148.6</v>
      </c>
      <c r="BQ41" s="107">
        <f t="shared" si="8"/>
        <v>157</v>
      </c>
      <c r="BR41" s="107">
        <f t="shared" si="8"/>
        <v>36</v>
      </c>
      <c r="BS41" s="107">
        <f t="shared" si="8"/>
        <v>57.8</v>
      </c>
      <c r="BT41" s="107">
        <f t="shared" si="8"/>
        <v>7</v>
      </c>
      <c r="BU41" s="107">
        <f t="shared" si="8"/>
        <v>4.0999999999999996</v>
      </c>
      <c r="BV41" s="107">
        <f t="shared" si="8"/>
        <v>5.5</v>
      </c>
      <c r="BW41" s="107">
        <f t="shared" si="8"/>
        <v>21.4</v>
      </c>
      <c r="BX41" s="107">
        <f t="shared" si="8"/>
        <v>0.8</v>
      </c>
      <c r="BY41" s="107">
        <f t="shared" si="8"/>
        <v>2.8</v>
      </c>
      <c r="BZ41" s="107">
        <f t="shared" si="8"/>
        <v>7</v>
      </c>
      <c r="CA41" s="107">
        <f t="shared" si="8"/>
        <v>4.3</v>
      </c>
      <c r="CB41" s="107">
        <f t="shared" si="8"/>
        <v>5.2</v>
      </c>
      <c r="CC41" s="107">
        <f t="shared" si="8"/>
        <v>8.5</v>
      </c>
      <c r="CD41" s="107">
        <f t="shared" si="8"/>
        <v>9.1999999999999993</v>
      </c>
      <c r="CE41" s="107">
        <f t="shared" si="8"/>
        <v>10.5</v>
      </c>
      <c r="CF41" s="107">
        <f t="shared" si="8"/>
        <v>11.1</v>
      </c>
      <c r="CG41" s="107">
        <f t="shared" si="8"/>
        <v>17.8</v>
      </c>
      <c r="CH41" s="107">
        <f t="shared" si="8"/>
        <v>0</v>
      </c>
      <c r="CI41" s="107">
        <f t="shared" si="8"/>
        <v>21.2</v>
      </c>
      <c r="CJ41" s="107">
        <f t="shared" si="8"/>
        <v>22</v>
      </c>
      <c r="CK41" s="107">
        <f t="shared" si="8"/>
        <v>0.7</v>
      </c>
      <c r="CL41" s="107">
        <f t="shared" si="8"/>
        <v>22.1</v>
      </c>
      <c r="CM41" s="107">
        <f t="shared" si="8"/>
        <v>24.3</v>
      </c>
      <c r="CN41" s="107">
        <f t="shared" si="8"/>
        <v>36.799999999999997</v>
      </c>
      <c r="CO41" s="107">
        <f t="shared" si="8"/>
        <v>15.9</v>
      </c>
      <c r="CP41" s="107">
        <f t="shared" si="8"/>
        <v>0</v>
      </c>
      <c r="CQ41" s="107">
        <f t="shared" si="8"/>
        <v>0.1</v>
      </c>
      <c r="CR41" s="107">
        <f t="shared" si="8"/>
        <v>4.2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1159.925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>
        <v>73.400000000000006</v>
      </c>
      <c r="C46" s="120">
        <v>79.099999999999994</v>
      </c>
      <c r="D46" s="120">
        <v>72.599999999999994</v>
      </c>
      <c r="E46" s="120">
        <v>52.6</v>
      </c>
      <c r="F46" s="120"/>
      <c r="G46" s="120"/>
      <c r="H46" s="120"/>
      <c r="I46" s="120"/>
      <c r="J46" s="120">
        <v>62</v>
      </c>
      <c r="K46" s="120">
        <v>67.3</v>
      </c>
      <c r="L46" s="120">
        <v>57.3</v>
      </c>
      <c r="M46" s="120">
        <v>56.2</v>
      </c>
      <c r="N46" s="120">
        <v>8.1</v>
      </c>
      <c r="O46" s="120">
        <v>13.3</v>
      </c>
      <c r="P46" s="120">
        <v>10.1</v>
      </c>
      <c r="Q46" s="120"/>
      <c r="R46" s="120">
        <v>21.6</v>
      </c>
      <c r="S46" s="120">
        <v>17.7</v>
      </c>
      <c r="T46" s="120">
        <v>10.1</v>
      </c>
      <c r="U46" s="120">
        <v>2.9</v>
      </c>
      <c r="V46" s="120"/>
      <c r="W46" s="120">
        <v>10.3</v>
      </c>
      <c r="X46" s="120">
        <v>16.899999999999999</v>
      </c>
      <c r="Y46" s="120"/>
      <c r="Z46" s="120"/>
      <c r="AA46" s="120"/>
      <c r="AB46" s="120">
        <v>11</v>
      </c>
      <c r="AC46" s="120">
        <v>13.7</v>
      </c>
      <c r="AD46" s="120">
        <v>108</v>
      </c>
      <c r="AE46" s="120">
        <v>122</v>
      </c>
      <c r="AF46" s="120">
        <v>148.30000000000001</v>
      </c>
      <c r="AG46" s="120">
        <v>190.2</v>
      </c>
      <c r="AH46" s="120">
        <v>139.6</v>
      </c>
      <c r="AI46" s="120">
        <v>138.19999999999999</v>
      </c>
      <c r="AJ46" s="120">
        <v>118.4</v>
      </c>
      <c r="AK46" s="120">
        <v>142</v>
      </c>
      <c r="AL46" s="120">
        <v>44</v>
      </c>
      <c r="AM46" s="120">
        <v>70</v>
      </c>
      <c r="AN46" s="120">
        <v>81</v>
      </c>
      <c r="AO46" s="120">
        <v>52.1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2.2999999999999998</v>
      </c>
      <c r="BA46" s="120"/>
      <c r="BB46" s="120"/>
      <c r="BC46" s="120"/>
      <c r="BD46" s="120"/>
      <c r="BE46" s="120"/>
      <c r="BF46" s="120">
        <v>34</v>
      </c>
      <c r="BG46" s="120">
        <v>28.4</v>
      </c>
      <c r="BH46" s="120">
        <v>22</v>
      </c>
      <c r="BI46" s="120">
        <v>32</v>
      </c>
      <c r="BJ46" s="120">
        <v>29</v>
      </c>
      <c r="BK46" s="120">
        <v>86.9</v>
      </c>
      <c r="BL46" s="120">
        <v>80</v>
      </c>
      <c r="BM46" s="120">
        <v>97</v>
      </c>
      <c r="BN46" s="120">
        <v>120</v>
      </c>
      <c r="BO46" s="120">
        <v>148.19999999999999</v>
      </c>
      <c r="BP46" s="120">
        <v>148.6</v>
      </c>
      <c r="BQ46" s="120">
        <v>157</v>
      </c>
      <c r="BR46" s="120">
        <v>36</v>
      </c>
      <c r="BS46" s="120">
        <v>57.8</v>
      </c>
      <c r="BT46" s="120">
        <v>7</v>
      </c>
      <c r="BU46" s="120">
        <v>4.0999999999999996</v>
      </c>
      <c r="BV46" s="120">
        <v>5.5</v>
      </c>
      <c r="BW46" s="120">
        <v>21.4</v>
      </c>
      <c r="BX46" s="120">
        <v>0.8</v>
      </c>
      <c r="BY46" s="120">
        <v>2.8</v>
      </c>
      <c r="BZ46" s="120">
        <v>7</v>
      </c>
      <c r="CA46" s="120">
        <v>4.3</v>
      </c>
      <c r="CB46" s="120">
        <v>5.2</v>
      </c>
      <c r="CC46" s="120">
        <v>8.5</v>
      </c>
      <c r="CD46" s="120">
        <v>9.1999999999999993</v>
      </c>
      <c r="CE46" s="120">
        <v>10.5</v>
      </c>
      <c r="CF46" s="120">
        <v>11.1</v>
      </c>
      <c r="CG46" s="120">
        <v>17.8</v>
      </c>
      <c r="CH46" s="120"/>
      <c r="CI46" s="120">
        <v>21.2</v>
      </c>
      <c r="CJ46" s="120">
        <v>22</v>
      </c>
      <c r="CK46" s="120">
        <v>0.7</v>
      </c>
      <c r="CL46" s="120">
        <v>22.1</v>
      </c>
      <c r="CM46" s="120">
        <v>24.3</v>
      </c>
      <c r="CN46" s="120">
        <v>36.799999999999997</v>
      </c>
      <c r="CO46" s="120">
        <v>15.9</v>
      </c>
      <c r="CP46" s="120"/>
      <c r="CQ46" s="120">
        <v>0.1</v>
      </c>
      <c r="CR46" s="120">
        <v>4.2</v>
      </c>
      <c r="CS46" s="120"/>
      <c r="CT46" s="122"/>
      <c r="CU46" s="122"/>
      <c r="CV46" s="122"/>
      <c r="CW46" s="121"/>
      <c r="CX46" s="97">
        <f t="array" ref="CX46">SUMPRODUCT(B46:CW46*0.25)</f>
        <v>837.92499999999995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>
        <v>36</v>
      </c>
      <c r="C48" s="120">
        <v>36</v>
      </c>
      <c r="D48" s="120">
        <v>36</v>
      </c>
      <c r="E48" s="120">
        <v>36</v>
      </c>
      <c r="F48" s="120">
        <v>87</v>
      </c>
      <c r="G48" s="120">
        <v>87</v>
      </c>
      <c r="H48" s="120">
        <v>87</v>
      </c>
      <c r="I48" s="120">
        <v>87</v>
      </c>
      <c r="J48" s="120">
        <v>4</v>
      </c>
      <c r="K48" s="120">
        <v>4</v>
      </c>
      <c r="L48" s="120">
        <v>4</v>
      </c>
      <c r="M48" s="120">
        <v>4</v>
      </c>
      <c r="N48" s="120">
        <v>45.2</v>
      </c>
      <c r="O48" s="120">
        <v>45.2</v>
      </c>
      <c r="P48" s="120">
        <v>45.2</v>
      </c>
      <c r="Q48" s="120">
        <v>45.2</v>
      </c>
      <c r="R48" s="120">
        <v>29.8</v>
      </c>
      <c r="S48" s="120">
        <v>29.8</v>
      </c>
      <c r="T48" s="120">
        <v>29.8</v>
      </c>
      <c r="U48" s="120">
        <v>29.8</v>
      </c>
      <c r="V48" s="120">
        <v>96.5</v>
      </c>
      <c r="W48" s="120">
        <v>96.5</v>
      </c>
      <c r="X48" s="120">
        <v>96.5</v>
      </c>
      <c r="Y48" s="120">
        <v>96.5</v>
      </c>
      <c r="Z48" s="120">
        <v>23.5</v>
      </c>
      <c r="AA48" s="120">
        <v>23.5</v>
      </c>
      <c r="AB48" s="120">
        <v>23.5</v>
      </c>
      <c r="AC48" s="120">
        <v>23.5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322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109.4</v>
      </c>
      <c r="C50" s="107">
        <f t="shared" ref="C50:BN50" si="9">SUM(C44:C49)</f>
        <v>115.1</v>
      </c>
      <c r="D50" s="107">
        <f t="shared" si="9"/>
        <v>108.6</v>
      </c>
      <c r="E50" s="107">
        <f t="shared" si="9"/>
        <v>88.6</v>
      </c>
      <c r="F50" s="107">
        <f t="shared" si="9"/>
        <v>87</v>
      </c>
      <c r="G50" s="107">
        <f t="shared" si="9"/>
        <v>87</v>
      </c>
      <c r="H50" s="107">
        <f t="shared" si="9"/>
        <v>87</v>
      </c>
      <c r="I50" s="107">
        <f t="shared" si="9"/>
        <v>87</v>
      </c>
      <c r="J50" s="107">
        <f t="shared" si="9"/>
        <v>66</v>
      </c>
      <c r="K50" s="107">
        <f t="shared" si="9"/>
        <v>71.3</v>
      </c>
      <c r="L50" s="107">
        <f t="shared" si="9"/>
        <v>61.3</v>
      </c>
      <c r="M50" s="107">
        <f t="shared" si="9"/>
        <v>60.2</v>
      </c>
      <c r="N50" s="107">
        <f t="shared" si="9"/>
        <v>53.300000000000004</v>
      </c>
      <c r="O50" s="107">
        <f t="shared" si="9"/>
        <v>58.5</v>
      </c>
      <c r="P50" s="107">
        <f t="shared" si="9"/>
        <v>55.300000000000004</v>
      </c>
      <c r="Q50" s="107">
        <f t="shared" si="9"/>
        <v>45.2</v>
      </c>
      <c r="R50" s="107">
        <f t="shared" si="9"/>
        <v>51.400000000000006</v>
      </c>
      <c r="S50" s="107">
        <f t="shared" si="9"/>
        <v>47.5</v>
      </c>
      <c r="T50" s="107">
        <f t="shared" si="9"/>
        <v>39.9</v>
      </c>
      <c r="U50" s="107">
        <f t="shared" si="9"/>
        <v>32.700000000000003</v>
      </c>
      <c r="V50" s="107">
        <f t="shared" si="9"/>
        <v>96.5</v>
      </c>
      <c r="W50" s="107">
        <f t="shared" si="9"/>
        <v>106.8</v>
      </c>
      <c r="X50" s="107">
        <f t="shared" si="9"/>
        <v>113.4</v>
      </c>
      <c r="Y50" s="107">
        <f t="shared" si="9"/>
        <v>96.5</v>
      </c>
      <c r="Z50" s="107">
        <f t="shared" si="9"/>
        <v>23.5</v>
      </c>
      <c r="AA50" s="107">
        <f t="shared" si="9"/>
        <v>23.5</v>
      </c>
      <c r="AB50" s="107">
        <f t="shared" si="9"/>
        <v>34.5</v>
      </c>
      <c r="AC50" s="107">
        <f t="shared" si="9"/>
        <v>37.200000000000003</v>
      </c>
      <c r="AD50" s="107">
        <f t="shared" si="9"/>
        <v>108</v>
      </c>
      <c r="AE50" s="107">
        <f t="shared" si="9"/>
        <v>122</v>
      </c>
      <c r="AF50" s="107">
        <f t="shared" si="9"/>
        <v>148.30000000000001</v>
      </c>
      <c r="AG50" s="107">
        <f t="shared" si="9"/>
        <v>190.2</v>
      </c>
      <c r="AH50" s="107">
        <f t="shared" si="9"/>
        <v>139.6</v>
      </c>
      <c r="AI50" s="107">
        <f t="shared" si="9"/>
        <v>138.19999999999999</v>
      </c>
      <c r="AJ50" s="107">
        <f t="shared" si="9"/>
        <v>118.4</v>
      </c>
      <c r="AK50" s="107">
        <f t="shared" si="9"/>
        <v>142</v>
      </c>
      <c r="AL50" s="107">
        <f t="shared" si="9"/>
        <v>44</v>
      </c>
      <c r="AM50" s="107">
        <f t="shared" si="9"/>
        <v>70</v>
      </c>
      <c r="AN50" s="107">
        <f t="shared" si="9"/>
        <v>81</v>
      </c>
      <c r="AO50" s="107">
        <f t="shared" si="9"/>
        <v>52.1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2.2999999999999998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34</v>
      </c>
      <c r="BG50" s="107">
        <f t="shared" si="9"/>
        <v>28.4</v>
      </c>
      <c r="BH50" s="107">
        <f t="shared" si="9"/>
        <v>22</v>
      </c>
      <c r="BI50" s="107">
        <f t="shared" si="9"/>
        <v>32</v>
      </c>
      <c r="BJ50" s="107">
        <f t="shared" si="9"/>
        <v>29</v>
      </c>
      <c r="BK50" s="107">
        <f t="shared" si="9"/>
        <v>86.9</v>
      </c>
      <c r="BL50" s="107">
        <f t="shared" si="9"/>
        <v>80</v>
      </c>
      <c r="BM50" s="107">
        <f t="shared" si="9"/>
        <v>97</v>
      </c>
      <c r="BN50" s="107">
        <f t="shared" si="9"/>
        <v>120</v>
      </c>
      <c r="BO50" s="107">
        <f t="shared" ref="BO50:CW50" si="10">SUM(BO44:BO49)</f>
        <v>148.19999999999999</v>
      </c>
      <c r="BP50" s="107">
        <f t="shared" si="10"/>
        <v>148.6</v>
      </c>
      <c r="BQ50" s="107">
        <f t="shared" si="10"/>
        <v>157</v>
      </c>
      <c r="BR50" s="107">
        <f t="shared" si="10"/>
        <v>36</v>
      </c>
      <c r="BS50" s="107">
        <f t="shared" si="10"/>
        <v>57.8</v>
      </c>
      <c r="BT50" s="107">
        <f t="shared" si="10"/>
        <v>7</v>
      </c>
      <c r="BU50" s="107">
        <f t="shared" si="10"/>
        <v>4.0999999999999996</v>
      </c>
      <c r="BV50" s="107">
        <f t="shared" si="10"/>
        <v>5.5</v>
      </c>
      <c r="BW50" s="107">
        <f t="shared" si="10"/>
        <v>21.4</v>
      </c>
      <c r="BX50" s="107">
        <f t="shared" si="10"/>
        <v>0.8</v>
      </c>
      <c r="BY50" s="107">
        <f t="shared" si="10"/>
        <v>2.8</v>
      </c>
      <c r="BZ50" s="107">
        <f t="shared" si="10"/>
        <v>7</v>
      </c>
      <c r="CA50" s="107">
        <f t="shared" si="10"/>
        <v>4.3</v>
      </c>
      <c r="CB50" s="107">
        <f t="shared" si="10"/>
        <v>5.2</v>
      </c>
      <c r="CC50" s="107">
        <f t="shared" si="10"/>
        <v>8.5</v>
      </c>
      <c r="CD50" s="107">
        <f t="shared" si="10"/>
        <v>9.1999999999999993</v>
      </c>
      <c r="CE50" s="107">
        <f t="shared" si="10"/>
        <v>10.5</v>
      </c>
      <c r="CF50" s="107">
        <f t="shared" si="10"/>
        <v>11.1</v>
      </c>
      <c r="CG50" s="107">
        <f t="shared" si="10"/>
        <v>17.8</v>
      </c>
      <c r="CH50" s="107">
        <f t="shared" si="10"/>
        <v>0</v>
      </c>
      <c r="CI50" s="107">
        <f t="shared" si="10"/>
        <v>21.2</v>
      </c>
      <c r="CJ50" s="107">
        <f t="shared" si="10"/>
        <v>22</v>
      </c>
      <c r="CK50" s="107">
        <f t="shared" si="10"/>
        <v>0.7</v>
      </c>
      <c r="CL50" s="107">
        <f t="shared" si="10"/>
        <v>22.1</v>
      </c>
      <c r="CM50" s="107">
        <f t="shared" si="10"/>
        <v>24.3</v>
      </c>
      <c r="CN50" s="107">
        <f t="shared" si="10"/>
        <v>36.799999999999997</v>
      </c>
      <c r="CO50" s="107">
        <f t="shared" si="10"/>
        <v>15.9</v>
      </c>
      <c r="CP50" s="107">
        <f t="shared" si="10"/>
        <v>0</v>
      </c>
      <c r="CQ50" s="107">
        <f t="shared" si="10"/>
        <v>0.1</v>
      </c>
      <c r="CR50" s="107">
        <f t="shared" si="10"/>
        <v>4.2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1159.925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109.4</v>
      </c>
      <c r="C53" s="107">
        <f t="shared" ref="C53:BN53" si="13">C17+C27+C41</f>
        <v>115.1</v>
      </c>
      <c r="D53" s="107">
        <f t="shared" si="13"/>
        <v>108.6</v>
      </c>
      <c r="E53" s="107">
        <f t="shared" si="13"/>
        <v>88.6</v>
      </c>
      <c r="F53" s="107">
        <f t="shared" si="13"/>
        <v>87</v>
      </c>
      <c r="G53" s="107">
        <f t="shared" si="13"/>
        <v>87</v>
      </c>
      <c r="H53" s="107">
        <f t="shared" si="13"/>
        <v>87</v>
      </c>
      <c r="I53" s="107">
        <f t="shared" si="13"/>
        <v>87</v>
      </c>
      <c r="J53" s="107">
        <f t="shared" si="13"/>
        <v>66</v>
      </c>
      <c r="K53" s="107">
        <f t="shared" si="13"/>
        <v>71.3</v>
      </c>
      <c r="L53" s="107">
        <f t="shared" si="13"/>
        <v>61.3</v>
      </c>
      <c r="M53" s="107">
        <f t="shared" si="13"/>
        <v>60.2</v>
      </c>
      <c r="N53" s="107">
        <f t="shared" si="13"/>
        <v>58.300000000000004</v>
      </c>
      <c r="O53" s="107">
        <f t="shared" si="13"/>
        <v>58.5</v>
      </c>
      <c r="P53" s="107">
        <f t="shared" si="13"/>
        <v>55.300000000000004</v>
      </c>
      <c r="Q53" s="107">
        <f t="shared" si="13"/>
        <v>48.5</v>
      </c>
      <c r="R53" s="107">
        <f t="shared" si="13"/>
        <v>51.400000000000006</v>
      </c>
      <c r="S53" s="107">
        <f t="shared" si="13"/>
        <v>47.5</v>
      </c>
      <c r="T53" s="107">
        <f t="shared" si="13"/>
        <v>49.900999999999996</v>
      </c>
      <c r="U53" s="107">
        <f t="shared" si="13"/>
        <v>47.7</v>
      </c>
      <c r="V53" s="107">
        <f t="shared" si="13"/>
        <v>96.5</v>
      </c>
      <c r="W53" s="107">
        <f t="shared" si="13"/>
        <v>106.801</v>
      </c>
      <c r="X53" s="107">
        <f t="shared" si="13"/>
        <v>113.402</v>
      </c>
      <c r="Y53" s="107">
        <f t="shared" si="13"/>
        <v>96.501000000000005</v>
      </c>
      <c r="Z53" s="107">
        <f t="shared" si="13"/>
        <v>32.634</v>
      </c>
      <c r="AA53" s="107">
        <f t="shared" si="13"/>
        <v>36.069000000000003</v>
      </c>
      <c r="AB53" s="107">
        <f t="shared" si="13"/>
        <v>39.609000000000002</v>
      </c>
      <c r="AC53" s="107">
        <f t="shared" si="13"/>
        <v>37.247</v>
      </c>
      <c r="AD53" s="107">
        <f t="shared" si="13"/>
        <v>108</v>
      </c>
      <c r="AE53" s="107">
        <f t="shared" si="13"/>
        <v>138.625</v>
      </c>
      <c r="AF53" s="107">
        <f t="shared" si="13"/>
        <v>148.322</v>
      </c>
      <c r="AG53" s="107">
        <f t="shared" si="13"/>
        <v>190.26299999999998</v>
      </c>
      <c r="AH53" s="107">
        <f t="shared" si="13"/>
        <v>144.6</v>
      </c>
      <c r="AI53" s="107">
        <f t="shared" si="13"/>
        <v>143.19999999999999</v>
      </c>
      <c r="AJ53" s="107">
        <f t="shared" si="13"/>
        <v>123.60000000000001</v>
      </c>
      <c r="AK53" s="107">
        <f t="shared" si="13"/>
        <v>142.15299999999999</v>
      </c>
      <c r="AL53" s="107">
        <f t="shared" si="13"/>
        <v>44.795000000000002</v>
      </c>
      <c r="AM53" s="107">
        <f t="shared" si="13"/>
        <v>70.959999999999994</v>
      </c>
      <c r="AN53" s="107">
        <f t="shared" si="13"/>
        <v>82.11</v>
      </c>
      <c r="AO53" s="107">
        <f t="shared" si="13"/>
        <v>53.306000000000004</v>
      </c>
      <c r="AP53" s="107">
        <f t="shared" si="13"/>
        <v>1.8080000000000001</v>
      </c>
      <c r="AQ53" s="107">
        <f t="shared" si="13"/>
        <v>2.5150000000000001</v>
      </c>
      <c r="AR53" s="107">
        <f t="shared" si="13"/>
        <v>2.3919999999999999</v>
      </c>
      <c r="AS53" s="107">
        <f t="shared" si="13"/>
        <v>1.3420000000000001</v>
      </c>
      <c r="AT53" s="107">
        <f t="shared" si="13"/>
        <v>1.81</v>
      </c>
      <c r="AU53" s="107">
        <f t="shared" si="13"/>
        <v>46.202999999999996</v>
      </c>
      <c r="AV53" s="107">
        <f t="shared" si="13"/>
        <v>19.675999999999998</v>
      </c>
      <c r="AW53" s="107">
        <f t="shared" si="13"/>
        <v>17.32</v>
      </c>
      <c r="AX53" s="107">
        <f t="shared" si="13"/>
        <v>22.861000000000001</v>
      </c>
      <c r="AY53" s="107">
        <f t="shared" si="13"/>
        <v>23.680999999999997</v>
      </c>
      <c r="AZ53" s="107">
        <f t="shared" si="13"/>
        <v>26.992000000000001</v>
      </c>
      <c r="BA53" s="107">
        <f t="shared" si="13"/>
        <v>24.268000000000001</v>
      </c>
      <c r="BB53" s="107">
        <f t="shared" si="13"/>
        <v>9.2799999999999994</v>
      </c>
      <c r="BC53" s="107">
        <f t="shared" si="13"/>
        <v>3.8899999999999997</v>
      </c>
      <c r="BD53" s="107">
        <f t="shared" si="13"/>
        <v>6.3</v>
      </c>
      <c r="BE53" s="107">
        <f t="shared" si="13"/>
        <v>8.26</v>
      </c>
      <c r="BF53" s="107">
        <f t="shared" si="13"/>
        <v>34.487000000000002</v>
      </c>
      <c r="BG53" s="107">
        <f t="shared" si="13"/>
        <v>28.766999999999999</v>
      </c>
      <c r="BH53" s="107">
        <f t="shared" si="13"/>
        <v>22.292999999999999</v>
      </c>
      <c r="BI53" s="107">
        <f t="shared" si="13"/>
        <v>32.145000000000003</v>
      </c>
      <c r="BJ53" s="107">
        <f t="shared" si="13"/>
        <v>105.12</v>
      </c>
      <c r="BK53" s="107">
        <f t="shared" si="13"/>
        <v>109.26100000000001</v>
      </c>
      <c r="BL53" s="107">
        <f t="shared" si="13"/>
        <v>105.04900000000001</v>
      </c>
      <c r="BM53" s="107">
        <f t="shared" si="13"/>
        <v>105.114</v>
      </c>
      <c r="BN53" s="107">
        <f t="shared" si="13"/>
        <v>148.274</v>
      </c>
      <c r="BO53" s="107">
        <f t="shared" ref="BO53:CX53" si="14">BO17+BO27+BO41</f>
        <v>148.32899999999998</v>
      </c>
      <c r="BP53" s="107">
        <f t="shared" si="14"/>
        <v>148.739</v>
      </c>
      <c r="BQ53" s="107">
        <f t="shared" si="14"/>
        <v>157.15</v>
      </c>
      <c r="BR53" s="107">
        <f t="shared" si="14"/>
        <v>36.255000000000003</v>
      </c>
      <c r="BS53" s="107">
        <f t="shared" si="14"/>
        <v>57.8</v>
      </c>
      <c r="BT53" s="107">
        <f t="shared" si="14"/>
        <v>7</v>
      </c>
      <c r="BU53" s="107">
        <f t="shared" si="14"/>
        <v>4.5729999999999995</v>
      </c>
      <c r="BV53" s="107">
        <f t="shared" si="14"/>
        <v>5.9980000000000002</v>
      </c>
      <c r="BW53" s="107">
        <f t="shared" si="14"/>
        <v>21.873999999999999</v>
      </c>
      <c r="BX53" s="107">
        <f t="shared" si="14"/>
        <v>1.252</v>
      </c>
      <c r="BY53" s="107">
        <f t="shared" si="14"/>
        <v>2.8</v>
      </c>
      <c r="BZ53" s="107">
        <f t="shared" si="14"/>
        <v>7.4039999999999999</v>
      </c>
      <c r="CA53" s="107">
        <f t="shared" si="14"/>
        <v>4.6739999999999995</v>
      </c>
      <c r="CB53" s="107">
        <f t="shared" si="14"/>
        <v>5.5470000000000006</v>
      </c>
      <c r="CC53" s="107">
        <f t="shared" si="14"/>
        <v>8.8190000000000008</v>
      </c>
      <c r="CD53" s="107">
        <f t="shared" si="14"/>
        <v>9.4759999999999991</v>
      </c>
      <c r="CE53" s="107">
        <f t="shared" si="14"/>
        <v>10.72</v>
      </c>
      <c r="CF53" s="107">
        <f t="shared" si="14"/>
        <v>11.263999999999999</v>
      </c>
      <c r="CG53" s="107">
        <f t="shared" si="14"/>
        <v>17.906000000000002</v>
      </c>
      <c r="CH53" s="107">
        <f t="shared" si="14"/>
        <v>20.536999999999999</v>
      </c>
      <c r="CI53" s="107">
        <f t="shared" si="14"/>
        <v>21.2</v>
      </c>
      <c r="CJ53" s="107">
        <f t="shared" si="14"/>
        <v>22</v>
      </c>
      <c r="CK53" s="107">
        <f t="shared" si="14"/>
        <v>9.984</v>
      </c>
      <c r="CL53" s="107">
        <f t="shared" si="14"/>
        <v>33.81</v>
      </c>
      <c r="CM53" s="107">
        <f t="shared" si="14"/>
        <v>24.3</v>
      </c>
      <c r="CN53" s="107">
        <f t="shared" si="14"/>
        <v>36.799999999999997</v>
      </c>
      <c r="CO53" s="107">
        <f t="shared" si="14"/>
        <v>15.9</v>
      </c>
      <c r="CP53" s="107">
        <f t="shared" si="14"/>
        <v>0</v>
      </c>
      <c r="CQ53" s="107">
        <f t="shared" si="14"/>
        <v>0.1</v>
      </c>
      <c r="CR53" s="107">
        <f t="shared" si="14"/>
        <v>4.2</v>
      </c>
      <c r="CS53" s="107">
        <f t="shared" si="14"/>
        <v>6.2279999999999998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1291.51125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109.438</v>
      </c>
      <c r="C5" s="25">
        <v>115.104</v>
      </c>
      <c r="D5" s="25">
        <v>108.691</v>
      </c>
      <c r="E5" s="25">
        <v>88.629000000000005</v>
      </c>
      <c r="F5" s="25">
        <v>86.986000000000004</v>
      </c>
      <c r="G5" s="25">
        <v>86.915000000000006</v>
      </c>
      <c r="H5" s="25">
        <v>86.989000000000004</v>
      </c>
      <c r="I5" s="25">
        <v>87.01</v>
      </c>
      <c r="J5" s="25">
        <v>66.003</v>
      </c>
      <c r="K5" s="25">
        <v>71.295000000000002</v>
      </c>
      <c r="L5" s="25">
        <v>61.295000000000002</v>
      </c>
      <c r="M5" s="25">
        <v>60.231000000000002</v>
      </c>
      <c r="N5" s="25">
        <v>58.317</v>
      </c>
      <c r="O5" s="25">
        <v>58.448</v>
      </c>
      <c r="P5" s="25">
        <v>55.298999999999999</v>
      </c>
      <c r="Q5" s="25">
        <v>48.497999999999998</v>
      </c>
      <c r="R5" s="25">
        <v>51.427999999999997</v>
      </c>
      <c r="S5" s="25">
        <v>47.503</v>
      </c>
      <c r="T5" s="25">
        <v>49.923000000000002</v>
      </c>
      <c r="U5" s="25">
        <v>47.73</v>
      </c>
      <c r="V5" s="25">
        <v>96.453000000000003</v>
      </c>
      <c r="W5" s="25">
        <v>106.77500000000001</v>
      </c>
      <c r="X5" s="25">
        <v>113.398</v>
      </c>
      <c r="Y5" s="25">
        <v>96.52</v>
      </c>
      <c r="Z5" s="25">
        <v>32.67</v>
      </c>
      <c r="AA5" s="25">
        <v>36.106000000000002</v>
      </c>
      <c r="AB5" s="25">
        <v>39.646000000000001</v>
      </c>
      <c r="AC5" s="25">
        <v>37.31</v>
      </c>
      <c r="AD5" s="25">
        <v>108.012</v>
      </c>
      <c r="AE5" s="25">
        <v>138.589</v>
      </c>
      <c r="AF5" s="25">
        <v>148.31800000000001</v>
      </c>
      <c r="AG5" s="25">
        <v>190.227</v>
      </c>
      <c r="AH5" s="25">
        <v>144.60300000000001</v>
      </c>
      <c r="AI5" s="25">
        <v>143.22800000000001</v>
      </c>
      <c r="AJ5" s="25">
        <v>123.611</v>
      </c>
      <c r="AK5" s="25">
        <v>142.12299999999999</v>
      </c>
      <c r="AL5" s="25">
        <v>44.795000000000002</v>
      </c>
      <c r="AM5" s="25">
        <v>70.959999999999994</v>
      </c>
      <c r="AN5" s="25">
        <v>82.759</v>
      </c>
      <c r="AO5" s="25">
        <v>53.3</v>
      </c>
      <c r="AP5" s="25">
        <v>1.8080000000000001</v>
      </c>
      <c r="AQ5" s="25">
        <v>2.5150000000000001</v>
      </c>
      <c r="AR5" s="25">
        <v>2.3919999999999999</v>
      </c>
      <c r="AS5" s="25">
        <v>1.3420000000000001</v>
      </c>
      <c r="AT5" s="25">
        <v>1.81</v>
      </c>
      <c r="AU5" s="25">
        <v>46.203000000000003</v>
      </c>
      <c r="AV5" s="25">
        <v>21.765999999999998</v>
      </c>
      <c r="AW5" s="25">
        <v>17.32</v>
      </c>
      <c r="AX5" s="25">
        <v>23.03</v>
      </c>
      <c r="AY5" s="25">
        <v>24.51</v>
      </c>
      <c r="AZ5" s="25">
        <v>30.097999999999999</v>
      </c>
      <c r="BA5" s="25">
        <v>28.908000000000001</v>
      </c>
      <c r="BB5" s="25">
        <v>15.41</v>
      </c>
      <c r="BC5" s="25">
        <v>12.71</v>
      </c>
      <c r="BD5" s="25">
        <v>13.41</v>
      </c>
      <c r="BE5" s="25">
        <v>17.84</v>
      </c>
      <c r="BF5" s="25">
        <v>41.917000000000002</v>
      </c>
      <c r="BG5" s="25">
        <v>36.807000000000002</v>
      </c>
      <c r="BH5" s="25">
        <v>29.492999999999999</v>
      </c>
      <c r="BI5" s="25">
        <v>37.185000000000002</v>
      </c>
      <c r="BJ5" s="25">
        <v>105.12</v>
      </c>
      <c r="BK5" s="25">
        <v>109.22499999999999</v>
      </c>
      <c r="BL5" s="25">
        <v>105.05</v>
      </c>
      <c r="BM5" s="25">
        <v>105.114</v>
      </c>
      <c r="BN5" s="25">
        <v>148.30000000000001</v>
      </c>
      <c r="BO5" s="25">
        <v>148.32400000000001</v>
      </c>
      <c r="BP5" s="25">
        <v>148.77500000000001</v>
      </c>
      <c r="BQ5" s="25">
        <v>157.15199999999999</v>
      </c>
      <c r="BR5" s="25">
        <v>36.283999999999999</v>
      </c>
      <c r="BS5" s="25">
        <v>57.82</v>
      </c>
      <c r="BT5" s="25">
        <v>6.9960000000000004</v>
      </c>
      <c r="BU5" s="25">
        <v>4.6159999999999997</v>
      </c>
      <c r="BV5" s="25">
        <v>6.0469999999999997</v>
      </c>
      <c r="BW5" s="25">
        <v>21.908000000000001</v>
      </c>
      <c r="BX5" s="25">
        <v>1.2509999999999999</v>
      </c>
      <c r="BY5" s="25">
        <v>2.831</v>
      </c>
      <c r="BZ5" s="25">
        <v>7.4160000000000004</v>
      </c>
      <c r="CA5" s="25">
        <v>4.6550000000000002</v>
      </c>
      <c r="CB5" s="25">
        <v>5.54</v>
      </c>
      <c r="CC5" s="25">
        <v>8.8000000000000007</v>
      </c>
      <c r="CD5" s="25">
        <v>9.468</v>
      </c>
      <c r="CE5" s="25">
        <v>10.678000000000001</v>
      </c>
      <c r="CF5" s="25">
        <v>11.313000000000001</v>
      </c>
      <c r="CG5" s="25">
        <v>17.893999999999998</v>
      </c>
      <c r="CH5" s="25">
        <v>20.547000000000001</v>
      </c>
      <c r="CI5" s="25">
        <v>21.228999999999999</v>
      </c>
      <c r="CJ5" s="25">
        <v>22.021999999999998</v>
      </c>
      <c r="CK5" s="25">
        <v>14.59</v>
      </c>
      <c r="CL5" s="25">
        <v>39.715000000000003</v>
      </c>
      <c r="CM5" s="25">
        <v>24.286000000000001</v>
      </c>
      <c r="CN5" s="25">
        <v>40.51</v>
      </c>
      <c r="CO5" s="25">
        <v>24.974</v>
      </c>
      <c r="CP5" s="25">
        <v>10.843999999999999</v>
      </c>
      <c r="CQ5" s="25">
        <v>10.456</v>
      </c>
      <c r="CR5" s="25">
        <v>16.709</v>
      </c>
      <c r="CS5" s="25">
        <v>18.817</v>
      </c>
      <c r="CT5" s="26"/>
      <c r="CU5" s="26"/>
      <c r="CV5" s="26"/>
      <c r="CW5" s="27"/>
      <c r="CX5" s="28">
        <f t="array" ref="CX5">SUMPRODUCT(B5:CW5*0.25)</f>
        <v>1326.7212499999998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94.54</v>
      </c>
      <c r="C8" s="37">
        <v>88.41</v>
      </c>
      <c r="D8" s="37">
        <v>82.01</v>
      </c>
      <c r="E8" s="37">
        <v>71.010000000000005</v>
      </c>
      <c r="F8" s="37">
        <v>80.81</v>
      </c>
      <c r="G8" s="37">
        <v>73.650000000000006</v>
      </c>
      <c r="H8" s="37">
        <v>68.44</v>
      </c>
      <c r="I8" s="37">
        <v>65.099999999999994</v>
      </c>
      <c r="J8" s="37">
        <v>72.58</v>
      </c>
      <c r="K8" s="37">
        <v>75.37</v>
      </c>
      <c r="L8" s="37">
        <v>68.2</v>
      </c>
      <c r="M8" s="37">
        <v>72.16</v>
      </c>
      <c r="N8" s="37">
        <v>70.67</v>
      </c>
      <c r="O8" s="37">
        <v>69.430000000000007</v>
      </c>
      <c r="P8" s="37">
        <v>69.84</v>
      </c>
      <c r="Q8" s="37">
        <v>58</v>
      </c>
      <c r="R8" s="37">
        <v>66.680000000000007</v>
      </c>
      <c r="S8" s="37">
        <v>70.900000000000006</v>
      </c>
      <c r="T8" s="37">
        <v>67.069999999999993</v>
      </c>
      <c r="U8" s="37">
        <v>69.349999999999994</v>
      </c>
      <c r="V8" s="37">
        <v>57.42</v>
      </c>
      <c r="W8" s="37">
        <v>67.069999999999993</v>
      </c>
      <c r="X8" s="37">
        <v>87.2</v>
      </c>
      <c r="Y8" s="37">
        <v>94.62</v>
      </c>
      <c r="Z8" s="37">
        <v>87.6</v>
      </c>
      <c r="AA8" s="37">
        <v>90.39</v>
      </c>
      <c r="AB8" s="37">
        <v>94.95</v>
      </c>
      <c r="AC8" s="37">
        <v>93.04</v>
      </c>
      <c r="AD8" s="37">
        <v>73.650000000000006</v>
      </c>
      <c r="AE8" s="37">
        <v>98.27</v>
      </c>
      <c r="AF8" s="37">
        <v>99.13</v>
      </c>
      <c r="AG8" s="37">
        <v>113.59</v>
      </c>
      <c r="AH8" s="37">
        <v>114.04</v>
      </c>
      <c r="AI8" s="37">
        <v>111.91</v>
      </c>
      <c r="AJ8" s="37">
        <v>110.33</v>
      </c>
      <c r="AK8" s="37">
        <v>114.74</v>
      </c>
      <c r="AL8" s="37">
        <v>124.6</v>
      </c>
      <c r="AM8" s="37">
        <v>111.3</v>
      </c>
      <c r="AN8" s="37">
        <v>114.68</v>
      </c>
      <c r="AO8" s="37">
        <v>110.5</v>
      </c>
      <c r="AP8" s="37">
        <v>137.32</v>
      </c>
      <c r="AQ8" s="37">
        <v>137.33000000000001</v>
      </c>
      <c r="AR8" s="37">
        <v>137.33000000000001</v>
      </c>
      <c r="AS8" s="37">
        <v>137.33000000000001</v>
      </c>
      <c r="AT8" s="37">
        <v>137.33000000000001</v>
      </c>
      <c r="AU8" s="37">
        <v>134.54</v>
      </c>
      <c r="AV8" s="37">
        <v>157.78</v>
      </c>
      <c r="AW8" s="37">
        <v>157.91</v>
      </c>
      <c r="AX8" s="37">
        <v>157.81</v>
      </c>
      <c r="AY8" s="37">
        <v>158.65</v>
      </c>
      <c r="AZ8" s="37">
        <v>158.30000000000001</v>
      </c>
      <c r="BA8" s="37">
        <v>157.62</v>
      </c>
      <c r="BB8" s="37">
        <v>137.33000000000001</v>
      </c>
      <c r="BC8" s="37">
        <v>136.65</v>
      </c>
      <c r="BD8" s="37">
        <v>137.32</v>
      </c>
      <c r="BE8" s="37">
        <v>137.32</v>
      </c>
      <c r="BF8" s="37">
        <v>124.21</v>
      </c>
      <c r="BG8" s="37">
        <v>118.11</v>
      </c>
      <c r="BH8" s="37">
        <v>130.75</v>
      </c>
      <c r="BI8" s="37">
        <v>125.41</v>
      </c>
      <c r="BJ8" s="37">
        <v>116</v>
      </c>
      <c r="BK8" s="37">
        <v>100.51</v>
      </c>
      <c r="BL8" s="37">
        <v>122.49</v>
      </c>
      <c r="BM8" s="37">
        <v>127.39</v>
      </c>
      <c r="BN8" s="37">
        <v>110.71</v>
      </c>
      <c r="BO8" s="37">
        <v>121.77</v>
      </c>
      <c r="BP8" s="37">
        <v>116.9</v>
      </c>
      <c r="BQ8" s="37">
        <v>99.05</v>
      </c>
      <c r="BR8" s="37">
        <v>107.51</v>
      </c>
      <c r="BS8" s="37">
        <v>95.23</v>
      </c>
      <c r="BT8" s="37">
        <v>88.7</v>
      </c>
      <c r="BU8" s="37">
        <v>87.37</v>
      </c>
      <c r="BV8" s="37">
        <v>91.85</v>
      </c>
      <c r="BW8" s="37">
        <v>82.92</v>
      </c>
      <c r="BX8" s="37">
        <v>80.5</v>
      </c>
      <c r="BY8" s="37">
        <v>73.89</v>
      </c>
      <c r="BZ8" s="37">
        <v>84.01</v>
      </c>
      <c r="CA8" s="37">
        <v>78.3</v>
      </c>
      <c r="CB8" s="37">
        <v>79</v>
      </c>
      <c r="CC8" s="37">
        <v>75.62</v>
      </c>
      <c r="CD8" s="37">
        <v>79</v>
      </c>
      <c r="CE8" s="37">
        <v>77.89</v>
      </c>
      <c r="CF8" s="37">
        <v>76.010000000000005</v>
      </c>
      <c r="CG8" s="37">
        <v>66.56</v>
      </c>
      <c r="CH8" s="37">
        <v>79.569999999999993</v>
      </c>
      <c r="CI8" s="37">
        <v>76.19</v>
      </c>
      <c r="CJ8" s="37">
        <v>73.010000000000005</v>
      </c>
      <c r="CK8" s="37">
        <v>71.05</v>
      </c>
      <c r="CL8" s="37">
        <v>87.82</v>
      </c>
      <c r="CM8" s="37">
        <v>71.17</v>
      </c>
      <c r="CN8" s="37">
        <v>67.48</v>
      </c>
      <c r="CO8" s="37">
        <v>63.83</v>
      </c>
      <c r="CP8" s="37">
        <v>71.87</v>
      </c>
      <c r="CQ8" s="37">
        <v>67.790000000000006</v>
      </c>
      <c r="CR8" s="37">
        <v>64.290000000000006</v>
      </c>
      <c r="CS8" s="37">
        <v>56.69</v>
      </c>
      <c r="CT8" s="38"/>
      <c r="CU8" s="38"/>
      <c r="CV8" s="38"/>
      <c r="CW8" s="39"/>
      <c r="CX8" s="40">
        <f>IF(SUM(B8:CW8)&lt;&gt;0,AVERAGEIF(B8:CW8,"&lt;&gt;"""),"")</f>
        <v>97.182708333333338</v>
      </c>
    </row>
    <row r="9" spans="1:102" ht="24.9" customHeight="1" thickBot="1" x14ac:dyDescent="0.3">
      <c r="A9" s="41" t="s">
        <v>6</v>
      </c>
      <c r="B9" s="42">
        <v>83.992500000000007</v>
      </c>
      <c r="C9" s="43">
        <v>83.992500000000007</v>
      </c>
      <c r="D9" s="43">
        <v>83.992500000000007</v>
      </c>
      <c r="E9" s="43">
        <v>83.992500000000007</v>
      </c>
      <c r="F9" s="43">
        <v>72</v>
      </c>
      <c r="G9" s="43">
        <v>72</v>
      </c>
      <c r="H9" s="43">
        <v>72</v>
      </c>
      <c r="I9" s="43">
        <v>72</v>
      </c>
      <c r="J9" s="43">
        <v>72.077500000000001</v>
      </c>
      <c r="K9" s="43">
        <v>72.077500000000001</v>
      </c>
      <c r="L9" s="43">
        <v>72.077500000000001</v>
      </c>
      <c r="M9" s="43">
        <v>72.077500000000001</v>
      </c>
      <c r="N9" s="43">
        <v>66.984999999999999</v>
      </c>
      <c r="O9" s="43">
        <v>66.984999999999999</v>
      </c>
      <c r="P9" s="43">
        <v>66.984999999999999</v>
      </c>
      <c r="Q9" s="43">
        <v>66.984999999999999</v>
      </c>
      <c r="R9" s="43">
        <v>68.5</v>
      </c>
      <c r="S9" s="43">
        <v>68.5</v>
      </c>
      <c r="T9" s="43">
        <v>68.5</v>
      </c>
      <c r="U9" s="43">
        <v>68.5</v>
      </c>
      <c r="V9" s="43">
        <v>76.577500000000001</v>
      </c>
      <c r="W9" s="43">
        <v>76.577500000000001</v>
      </c>
      <c r="X9" s="43">
        <v>76.577500000000001</v>
      </c>
      <c r="Y9" s="43">
        <v>76.577500000000001</v>
      </c>
      <c r="Z9" s="43">
        <v>91.495000000000005</v>
      </c>
      <c r="AA9" s="43">
        <v>91.495000000000005</v>
      </c>
      <c r="AB9" s="43">
        <v>91.495000000000005</v>
      </c>
      <c r="AC9" s="43">
        <v>91.495000000000005</v>
      </c>
      <c r="AD9" s="43">
        <v>96.16</v>
      </c>
      <c r="AE9" s="43">
        <v>96.16</v>
      </c>
      <c r="AF9" s="43">
        <v>96.16</v>
      </c>
      <c r="AG9" s="43">
        <v>96.16</v>
      </c>
      <c r="AH9" s="43">
        <v>112.755</v>
      </c>
      <c r="AI9" s="43">
        <v>112.755</v>
      </c>
      <c r="AJ9" s="43">
        <v>112.755</v>
      </c>
      <c r="AK9" s="43">
        <v>112.755</v>
      </c>
      <c r="AL9" s="43">
        <v>115.27</v>
      </c>
      <c r="AM9" s="43">
        <v>115.27</v>
      </c>
      <c r="AN9" s="43">
        <v>115.27</v>
      </c>
      <c r="AO9" s="43">
        <v>115.27</v>
      </c>
      <c r="AP9" s="43">
        <v>137.32749999999999</v>
      </c>
      <c r="AQ9" s="43">
        <v>137.32749999999999</v>
      </c>
      <c r="AR9" s="43">
        <v>137.32749999999999</v>
      </c>
      <c r="AS9" s="43">
        <v>137.32749999999999</v>
      </c>
      <c r="AT9" s="43">
        <v>146.88999999999999</v>
      </c>
      <c r="AU9" s="43">
        <v>146.88999999999999</v>
      </c>
      <c r="AV9" s="43">
        <v>146.88999999999999</v>
      </c>
      <c r="AW9" s="43">
        <v>146.88999999999999</v>
      </c>
      <c r="AX9" s="43">
        <v>158.095</v>
      </c>
      <c r="AY9" s="43">
        <v>158.095</v>
      </c>
      <c r="AZ9" s="43">
        <v>158.095</v>
      </c>
      <c r="BA9" s="43">
        <v>158.095</v>
      </c>
      <c r="BB9" s="43">
        <v>137.155</v>
      </c>
      <c r="BC9" s="43">
        <v>137.155</v>
      </c>
      <c r="BD9" s="43">
        <v>137.155</v>
      </c>
      <c r="BE9" s="43">
        <v>137.155</v>
      </c>
      <c r="BF9" s="43">
        <v>124.62</v>
      </c>
      <c r="BG9" s="43">
        <v>124.62</v>
      </c>
      <c r="BH9" s="43">
        <v>124.62</v>
      </c>
      <c r="BI9" s="43">
        <v>124.62</v>
      </c>
      <c r="BJ9" s="43">
        <v>116.5975</v>
      </c>
      <c r="BK9" s="43">
        <v>116.5975</v>
      </c>
      <c r="BL9" s="43">
        <v>116.5975</v>
      </c>
      <c r="BM9" s="43">
        <v>116.5975</v>
      </c>
      <c r="BN9" s="43">
        <v>112.1075</v>
      </c>
      <c r="BO9" s="43">
        <v>112.1075</v>
      </c>
      <c r="BP9" s="43">
        <v>112.1075</v>
      </c>
      <c r="BQ9" s="43">
        <v>112.1075</v>
      </c>
      <c r="BR9" s="43">
        <v>94.702500000000001</v>
      </c>
      <c r="BS9" s="43">
        <v>94.702500000000001</v>
      </c>
      <c r="BT9" s="43">
        <v>94.702500000000001</v>
      </c>
      <c r="BU9" s="43">
        <v>94.702500000000001</v>
      </c>
      <c r="BV9" s="43">
        <v>82.29</v>
      </c>
      <c r="BW9" s="43">
        <v>82.29</v>
      </c>
      <c r="BX9" s="43">
        <v>82.29</v>
      </c>
      <c r="BY9" s="43">
        <v>82.29</v>
      </c>
      <c r="BZ9" s="43">
        <v>79.232500000000002</v>
      </c>
      <c r="CA9" s="43">
        <v>79.232500000000002</v>
      </c>
      <c r="CB9" s="43">
        <v>79.232500000000002</v>
      </c>
      <c r="CC9" s="43">
        <v>79.232500000000002</v>
      </c>
      <c r="CD9" s="43">
        <v>74.864999999999995</v>
      </c>
      <c r="CE9" s="43">
        <v>74.864999999999995</v>
      </c>
      <c r="CF9" s="43">
        <v>74.864999999999995</v>
      </c>
      <c r="CG9" s="43">
        <v>74.864999999999995</v>
      </c>
      <c r="CH9" s="43">
        <v>74.954999999999998</v>
      </c>
      <c r="CI9" s="43">
        <v>74.954999999999998</v>
      </c>
      <c r="CJ9" s="43">
        <v>74.954999999999998</v>
      </c>
      <c r="CK9" s="43">
        <v>74.954999999999998</v>
      </c>
      <c r="CL9" s="43">
        <v>72.575000000000003</v>
      </c>
      <c r="CM9" s="43">
        <v>72.575000000000003</v>
      </c>
      <c r="CN9" s="43">
        <v>72.575000000000003</v>
      </c>
      <c r="CO9" s="43">
        <v>72.575000000000003</v>
      </c>
      <c r="CP9" s="43">
        <v>65.16</v>
      </c>
      <c r="CQ9" s="43">
        <v>65.16</v>
      </c>
      <c r="CR9" s="43">
        <v>65.16</v>
      </c>
      <c r="CS9" s="43">
        <v>65.16</v>
      </c>
      <c r="CT9" s="44"/>
      <c r="CU9" s="44"/>
      <c r="CV9" s="44"/>
      <c r="CW9" s="45"/>
      <c r="CX9" s="46">
        <f>IF(SUM(B9:CW9)&lt;&gt;0,AVERAGEIF(B9:CW9,"&lt;&gt;"""),"")</f>
        <v>97.182708333333366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>
        <v>46.335999999999999</v>
      </c>
      <c r="D13" s="65">
        <v>44.970999999999997</v>
      </c>
      <c r="E13" s="65">
        <v>16.887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>
        <v>19.065999999999999</v>
      </c>
      <c r="X13" s="65">
        <v>85.361000000000004</v>
      </c>
      <c r="Y13" s="65">
        <v>65.040999999999997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69.415499999999994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10.101000000000001</v>
      </c>
      <c r="C15" s="71">
        <v>9.9009999999999998</v>
      </c>
      <c r="D15" s="71">
        <v>7.202</v>
      </c>
      <c r="E15" s="71">
        <v>11.025</v>
      </c>
      <c r="F15" s="71">
        <v>8.7690000000000001</v>
      </c>
      <c r="G15" s="71">
        <v>11.098000000000001</v>
      </c>
      <c r="H15" s="71">
        <v>11.689</v>
      </c>
      <c r="I15" s="71">
        <v>13.11</v>
      </c>
      <c r="J15" s="71">
        <v>12.103</v>
      </c>
      <c r="K15" s="71">
        <v>11.576000000000001</v>
      </c>
      <c r="L15" s="71">
        <v>11.395</v>
      </c>
      <c r="M15" s="71">
        <v>12.031000000000001</v>
      </c>
      <c r="N15" s="71">
        <v>18.216999999999999</v>
      </c>
      <c r="O15" s="71">
        <v>18.448</v>
      </c>
      <c r="P15" s="71">
        <v>17.998999999999999</v>
      </c>
      <c r="Q15" s="71">
        <v>20.297999999999998</v>
      </c>
      <c r="R15" s="71">
        <v>19.141999999999999</v>
      </c>
      <c r="S15" s="71">
        <v>18.986000000000001</v>
      </c>
      <c r="T15" s="71">
        <v>19.123000000000001</v>
      </c>
      <c r="U15" s="71">
        <v>18.23</v>
      </c>
      <c r="V15" s="71">
        <v>13.053000000000001</v>
      </c>
      <c r="W15" s="71">
        <v>12.935</v>
      </c>
      <c r="X15" s="71">
        <v>5.8079999999999998</v>
      </c>
      <c r="Y15" s="71">
        <v>10.1</v>
      </c>
      <c r="Z15" s="71">
        <v>3.1</v>
      </c>
      <c r="AA15" s="71">
        <v>3.65</v>
      </c>
      <c r="AB15" s="71">
        <v>3.3</v>
      </c>
      <c r="AC15" s="71">
        <v>3.61</v>
      </c>
      <c r="AD15" s="71">
        <v>1.4119999999999999</v>
      </c>
      <c r="AE15" s="71">
        <v>19.588999999999999</v>
      </c>
      <c r="AF15" s="71">
        <v>21.018000000000001</v>
      </c>
      <c r="AG15" s="71">
        <v>25.212</v>
      </c>
      <c r="AH15" s="71">
        <v>28.303000000000001</v>
      </c>
      <c r="AI15" s="71">
        <v>21.628</v>
      </c>
      <c r="AJ15" s="71">
        <v>14.010999999999999</v>
      </c>
      <c r="AK15" s="71">
        <v>27.422999999999998</v>
      </c>
      <c r="AL15" s="71"/>
      <c r="AM15" s="71">
        <v>7.1999999999999995E-2</v>
      </c>
      <c r="AN15" s="71"/>
      <c r="AO15" s="71">
        <v>0.89</v>
      </c>
      <c r="AP15" s="71">
        <v>1.399</v>
      </c>
      <c r="AQ15" s="71">
        <v>1.6060000000000001</v>
      </c>
      <c r="AR15" s="71">
        <v>1.113</v>
      </c>
      <c r="AS15" s="71">
        <v>0.112</v>
      </c>
      <c r="AT15" s="71"/>
      <c r="AU15" s="71">
        <v>1.169</v>
      </c>
      <c r="AV15" s="71"/>
      <c r="AW15" s="71"/>
      <c r="AX15" s="71">
        <v>0.25</v>
      </c>
      <c r="AY15" s="71">
        <v>0.39</v>
      </c>
      <c r="AZ15" s="71">
        <v>0.28000000000000003</v>
      </c>
      <c r="BA15" s="71">
        <v>0.49</v>
      </c>
      <c r="BB15" s="71">
        <v>0.61</v>
      </c>
      <c r="BC15" s="71">
        <v>0.89</v>
      </c>
      <c r="BD15" s="71">
        <v>1.01</v>
      </c>
      <c r="BE15" s="71">
        <v>4.4400000000000004</v>
      </c>
      <c r="BF15" s="71">
        <v>1.0900000000000001</v>
      </c>
      <c r="BG15" s="71">
        <v>4.01</v>
      </c>
      <c r="BH15" s="71">
        <v>0.92200000000000004</v>
      </c>
      <c r="BI15" s="71">
        <v>1.0069999999999999</v>
      </c>
      <c r="BJ15" s="71">
        <v>0.52</v>
      </c>
      <c r="BK15" s="71">
        <v>2.625</v>
      </c>
      <c r="BL15" s="71">
        <v>0.45</v>
      </c>
      <c r="BM15" s="71">
        <v>5.0999999999999997E-2</v>
      </c>
      <c r="BN15" s="71"/>
      <c r="BO15" s="71">
        <v>2.4E-2</v>
      </c>
      <c r="BP15" s="71">
        <v>0.47499999999999998</v>
      </c>
      <c r="BQ15" s="71">
        <v>1.252</v>
      </c>
      <c r="BR15" s="71">
        <v>2.117</v>
      </c>
      <c r="BS15" s="71">
        <v>6.8789999999999996</v>
      </c>
      <c r="BT15" s="71">
        <v>2.992</v>
      </c>
      <c r="BU15" s="71">
        <v>0.49</v>
      </c>
      <c r="BV15" s="71">
        <v>1.7629999999999999</v>
      </c>
      <c r="BW15" s="71">
        <v>6.0940000000000003</v>
      </c>
      <c r="BX15" s="71"/>
      <c r="BY15" s="71">
        <v>1.379</v>
      </c>
      <c r="BZ15" s="71">
        <v>1.107</v>
      </c>
      <c r="CA15" s="71">
        <v>0.92300000000000004</v>
      </c>
      <c r="CB15" s="71">
        <v>0.70799999999999996</v>
      </c>
      <c r="CC15" s="71">
        <v>1.4390000000000001</v>
      </c>
      <c r="CD15" s="71">
        <v>0.35399999999999998</v>
      </c>
      <c r="CE15" s="71">
        <v>0.13200000000000001</v>
      </c>
      <c r="CF15" s="71">
        <v>0.60199999999999998</v>
      </c>
      <c r="CG15" s="71">
        <v>3.0230000000000001</v>
      </c>
      <c r="CH15" s="71"/>
      <c r="CI15" s="71">
        <v>0.251</v>
      </c>
      <c r="CJ15" s="71">
        <v>9.8000000000000004E-2</v>
      </c>
      <c r="CK15" s="71">
        <v>0.38</v>
      </c>
      <c r="CL15" s="71">
        <v>0.19800000000000001</v>
      </c>
      <c r="CM15" s="71">
        <v>0.187</v>
      </c>
      <c r="CN15" s="71">
        <v>3.1749999999999998</v>
      </c>
      <c r="CO15" s="71">
        <v>5.4950000000000001</v>
      </c>
      <c r="CP15" s="71">
        <v>0.17299999999999999</v>
      </c>
      <c r="CQ15" s="71">
        <v>0.224</v>
      </c>
      <c r="CR15" s="71">
        <v>0.216</v>
      </c>
      <c r="CS15" s="71">
        <v>0.23699999999999999</v>
      </c>
      <c r="CT15" s="72"/>
      <c r="CU15" s="72"/>
      <c r="CV15" s="72"/>
      <c r="CW15" s="73"/>
      <c r="CX15" s="74">
        <f t="array" ref="CX15">SUMPRODUCT(B15:CW15*0.25)</f>
        <v>140.59449999999995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10.101000000000001</v>
      </c>
      <c r="C17" s="77">
        <f t="shared" ref="C17:BN17" si="0">SUM(C11:C16)</f>
        <v>56.236999999999995</v>
      </c>
      <c r="D17" s="77">
        <f t="shared" si="0"/>
        <v>52.172999999999995</v>
      </c>
      <c r="E17" s="77">
        <f t="shared" si="0"/>
        <v>27.911999999999999</v>
      </c>
      <c r="F17" s="77">
        <f t="shared" si="0"/>
        <v>8.7690000000000001</v>
      </c>
      <c r="G17" s="77">
        <f t="shared" si="0"/>
        <v>11.098000000000001</v>
      </c>
      <c r="H17" s="77">
        <f t="shared" si="0"/>
        <v>11.689</v>
      </c>
      <c r="I17" s="77">
        <f t="shared" si="0"/>
        <v>13.11</v>
      </c>
      <c r="J17" s="77">
        <f t="shared" si="0"/>
        <v>12.103</v>
      </c>
      <c r="K17" s="77">
        <f t="shared" si="0"/>
        <v>11.576000000000001</v>
      </c>
      <c r="L17" s="77">
        <f t="shared" si="0"/>
        <v>11.395</v>
      </c>
      <c r="M17" s="77">
        <f t="shared" si="0"/>
        <v>12.031000000000001</v>
      </c>
      <c r="N17" s="77">
        <f t="shared" si="0"/>
        <v>18.216999999999999</v>
      </c>
      <c r="O17" s="77">
        <f t="shared" si="0"/>
        <v>18.448</v>
      </c>
      <c r="P17" s="77">
        <f t="shared" si="0"/>
        <v>17.998999999999999</v>
      </c>
      <c r="Q17" s="77">
        <f t="shared" si="0"/>
        <v>20.297999999999998</v>
      </c>
      <c r="R17" s="77">
        <f t="shared" si="0"/>
        <v>19.141999999999999</v>
      </c>
      <c r="S17" s="77">
        <f t="shared" si="0"/>
        <v>18.986000000000001</v>
      </c>
      <c r="T17" s="77">
        <f t="shared" si="0"/>
        <v>19.123000000000001</v>
      </c>
      <c r="U17" s="77">
        <f t="shared" si="0"/>
        <v>18.23</v>
      </c>
      <c r="V17" s="77">
        <f t="shared" si="0"/>
        <v>13.053000000000001</v>
      </c>
      <c r="W17" s="77">
        <f t="shared" si="0"/>
        <v>32.000999999999998</v>
      </c>
      <c r="X17" s="77">
        <f t="shared" si="0"/>
        <v>91.169000000000011</v>
      </c>
      <c r="Y17" s="77">
        <f t="shared" si="0"/>
        <v>75.140999999999991</v>
      </c>
      <c r="Z17" s="77">
        <f t="shared" si="0"/>
        <v>3.1</v>
      </c>
      <c r="AA17" s="77">
        <f t="shared" si="0"/>
        <v>3.65</v>
      </c>
      <c r="AB17" s="77">
        <f t="shared" si="0"/>
        <v>3.3</v>
      </c>
      <c r="AC17" s="77">
        <f t="shared" si="0"/>
        <v>3.61</v>
      </c>
      <c r="AD17" s="77">
        <f t="shared" si="0"/>
        <v>1.4119999999999999</v>
      </c>
      <c r="AE17" s="77">
        <f t="shared" si="0"/>
        <v>19.588999999999999</v>
      </c>
      <c r="AF17" s="77">
        <f t="shared" si="0"/>
        <v>21.018000000000001</v>
      </c>
      <c r="AG17" s="77">
        <f t="shared" si="0"/>
        <v>25.212</v>
      </c>
      <c r="AH17" s="77">
        <f t="shared" si="0"/>
        <v>28.303000000000001</v>
      </c>
      <c r="AI17" s="77">
        <f t="shared" si="0"/>
        <v>21.628</v>
      </c>
      <c r="AJ17" s="77">
        <f t="shared" si="0"/>
        <v>14.010999999999999</v>
      </c>
      <c r="AK17" s="77">
        <f t="shared" si="0"/>
        <v>27.422999999999998</v>
      </c>
      <c r="AL17" s="77">
        <f t="shared" si="0"/>
        <v>0</v>
      </c>
      <c r="AM17" s="77">
        <f t="shared" si="0"/>
        <v>7.1999999999999995E-2</v>
      </c>
      <c r="AN17" s="77">
        <f t="shared" si="0"/>
        <v>0</v>
      </c>
      <c r="AO17" s="77">
        <f t="shared" si="0"/>
        <v>0.89</v>
      </c>
      <c r="AP17" s="77">
        <f t="shared" si="0"/>
        <v>1.399</v>
      </c>
      <c r="AQ17" s="77">
        <f t="shared" si="0"/>
        <v>1.6060000000000001</v>
      </c>
      <c r="AR17" s="77">
        <f t="shared" si="0"/>
        <v>1.113</v>
      </c>
      <c r="AS17" s="77">
        <f t="shared" si="0"/>
        <v>0.112</v>
      </c>
      <c r="AT17" s="77">
        <f t="shared" si="0"/>
        <v>0</v>
      </c>
      <c r="AU17" s="77">
        <f t="shared" si="0"/>
        <v>1.169</v>
      </c>
      <c r="AV17" s="77">
        <f t="shared" si="0"/>
        <v>0</v>
      </c>
      <c r="AW17" s="77">
        <f t="shared" si="0"/>
        <v>0</v>
      </c>
      <c r="AX17" s="77">
        <f t="shared" si="0"/>
        <v>0.25</v>
      </c>
      <c r="AY17" s="77">
        <f t="shared" si="0"/>
        <v>0.39</v>
      </c>
      <c r="AZ17" s="77">
        <f t="shared" si="0"/>
        <v>0.28000000000000003</v>
      </c>
      <c r="BA17" s="77">
        <f t="shared" si="0"/>
        <v>0.49</v>
      </c>
      <c r="BB17" s="77">
        <f t="shared" si="0"/>
        <v>0.61</v>
      </c>
      <c r="BC17" s="77">
        <f t="shared" si="0"/>
        <v>0.89</v>
      </c>
      <c r="BD17" s="77">
        <f t="shared" si="0"/>
        <v>1.01</v>
      </c>
      <c r="BE17" s="77">
        <f t="shared" si="0"/>
        <v>4.4400000000000004</v>
      </c>
      <c r="BF17" s="77">
        <f t="shared" si="0"/>
        <v>1.0900000000000001</v>
      </c>
      <c r="BG17" s="77">
        <f t="shared" si="0"/>
        <v>4.01</v>
      </c>
      <c r="BH17" s="77">
        <f t="shared" si="0"/>
        <v>0.92200000000000004</v>
      </c>
      <c r="BI17" s="77">
        <f t="shared" si="0"/>
        <v>1.0069999999999999</v>
      </c>
      <c r="BJ17" s="77">
        <f t="shared" si="0"/>
        <v>0.52</v>
      </c>
      <c r="BK17" s="77">
        <f t="shared" si="0"/>
        <v>2.625</v>
      </c>
      <c r="BL17" s="77">
        <f t="shared" si="0"/>
        <v>0.45</v>
      </c>
      <c r="BM17" s="77">
        <f t="shared" si="0"/>
        <v>5.0999999999999997E-2</v>
      </c>
      <c r="BN17" s="77">
        <f t="shared" si="0"/>
        <v>0</v>
      </c>
      <c r="BO17" s="77">
        <f t="shared" ref="BO17:CW17" si="1">SUM(BO11:BO16)</f>
        <v>2.4E-2</v>
      </c>
      <c r="BP17" s="77">
        <f t="shared" si="1"/>
        <v>0.47499999999999998</v>
      </c>
      <c r="BQ17" s="77">
        <f t="shared" si="1"/>
        <v>1.252</v>
      </c>
      <c r="BR17" s="77">
        <f t="shared" si="1"/>
        <v>2.117</v>
      </c>
      <c r="BS17" s="77">
        <f t="shared" si="1"/>
        <v>6.8789999999999996</v>
      </c>
      <c r="BT17" s="77">
        <f t="shared" si="1"/>
        <v>2.992</v>
      </c>
      <c r="BU17" s="77">
        <f t="shared" si="1"/>
        <v>0.49</v>
      </c>
      <c r="BV17" s="77">
        <f t="shared" si="1"/>
        <v>1.7629999999999999</v>
      </c>
      <c r="BW17" s="77">
        <f t="shared" si="1"/>
        <v>6.0940000000000003</v>
      </c>
      <c r="BX17" s="77">
        <f t="shared" si="1"/>
        <v>0</v>
      </c>
      <c r="BY17" s="77">
        <f t="shared" si="1"/>
        <v>1.379</v>
      </c>
      <c r="BZ17" s="77">
        <f t="shared" si="1"/>
        <v>1.107</v>
      </c>
      <c r="CA17" s="77">
        <f t="shared" si="1"/>
        <v>0.92300000000000004</v>
      </c>
      <c r="CB17" s="77">
        <f t="shared" si="1"/>
        <v>0.70799999999999996</v>
      </c>
      <c r="CC17" s="77">
        <f t="shared" si="1"/>
        <v>1.4390000000000001</v>
      </c>
      <c r="CD17" s="77">
        <f t="shared" si="1"/>
        <v>0.35399999999999998</v>
      </c>
      <c r="CE17" s="77">
        <f t="shared" si="1"/>
        <v>0.13200000000000001</v>
      </c>
      <c r="CF17" s="77">
        <f t="shared" si="1"/>
        <v>0.60199999999999998</v>
      </c>
      <c r="CG17" s="77">
        <f t="shared" si="1"/>
        <v>3.0230000000000001</v>
      </c>
      <c r="CH17" s="77">
        <f t="shared" si="1"/>
        <v>0</v>
      </c>
      <c r="CI17" s="77">
        <f t="shared" si="1"/>
        <v>0.251</v>
      </c>
      <c r="CJ17" s="77">
        <f t="shared" si="1"/>
        <v>9.8000000000000004E-2</v>
      </c>
      <c r="CK17" s="77">
        <f t="shared" si="1"/>
        <v>0.38</v>
      </c>
      <c r="CL17" s="77">
        <f t="shared" si="1"/>
        <v>0.19800000000000001</v>
      </c>
      <c r="CM17" s="77">
        <f t="shared" si="1"/>
        <v>0.187</v>
      </c>
      <c r="CN17" s="77">
        <f t="shared" si="1"/>
        <v>3.1749999999999998</v>
      </c>
      <c r="CO17" s="77">
        <f t="shared" si="1"/>
        <v>5.4950000000000001</v>
      </c>
      <c r="CP17" s="77">
        <f t="shared" si="1"/>
        <v>0.17299999999999999</v>
      </c>
      <c r="CQ17" s="77">
        <f t="shared" si="1"/>
        <v>0.224</v>
      </c>
      <c r="CR17" s="77">
        <f t="shared" si="1"/>
        <v>0.216</v>
      </c>
      <c r="CS17" s="77">
        <f t="shared" si="1"/>
        <v>0.23699999999999999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210.00999999999993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/>
      <c r="C21" s="94">
        <v>2.4</v>
      </c>
      <c r="D21" s="94">
        <v>2.4</v>
      </c>
      <c r="E21" s="94">
        <v>2.4</v>
      </c>
      <c r="F21" s="94">
        <v>2.4</v>
      </c>
      <c r="G21" s="94">
        <v>2.4</v>
      </c>
      <c r="H21" s="94">
        <v>2.4</v>
      </c>
      <c r="I21" s="94">
        <v>2.4</v>
      </c>
      <c r="J21" s="94">
        <v>2.4</v>
      </c>
      <c r="K21" s="94">
        <v>2.4</v>
      </c>
      <c r="L21" s="94">
        <v>2.4</v>
      </c>
      <c r="M21" s="94">
        <v>2.4</v>
      </c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>
        <v>1.1080000000000001</v>
      </c>
      <c r="Y21" s="94"/>
      <c r="Z21" s="94">
        <v>3.2</v>
      </c>
      <c r="AA21" s="94">
        <v>3.2</v>
      </c>
      <c r="AB21" s="94">
        <v>3.2</v>
      </c>
      <c r="AC21" s="94">
        <v>3.2</v>
      </c>
      <c r="AD21" s="94">
        <v>1.6</v>
      </c>
      <c r="AE21" s="94">
        <v>1.6</v>
      </c>
      <c r="AF21" s="94">
        <v>1.6</v>
      </c>
      <c r="AG21" s="94">
        <v>7.2</v>
      </c>
      <c r="AH21" s="94">
        <v>7.2</v>
      </c>
      <c r="AI21" s="94">
        <v>7.2</v>
      </c>
      <c r="AJ21" s="94">
        <v>7.2</v>
      </c>
      <c r="AK21" s="94">
        <v>7.2</v>
      </c>
      <c r="AL21" s="94"/>
      <c r="AM21" s="94">
        <v>0.96</v>
      </c>
      <c r="AN21" s="94">
        <v>0.96</v>
      </c>
      <c r="AO21" s="94"/>
      <c r="AP21" s="94"/>
      <c r="AQ21" s="94"/>
      <c r="AR21" s="94"/>
      <c r="AS21" s="94"/>
      <c r="AT21" s="94"/>
      <c r="AU21" s="94"/>
      <c r="AV21" s="94">
        <v>21.713999999999999</v>
      </c>
      <c r="AW21" s="94">
        <v>17.023</v>
      </c>
      <c r="AX21" s="94">
        <v>17.78</v>
      </c>
      <c r="AY21" s="94">
        <v>19.12</v>
      </c>
      <c r="AZ21" s="94">
        <v>29.818000000000001</v>
      </c>
      <c r="BA21" s="94">
        <v>23.417999999999999</v>
      </c>
      <c r="BB21" s="94"/>
      <c r="BC21" s="94"/>
      <c r="BD21" s="94"/>
      <c r="BE21" s="94"/>
      <c r="BF21" s="94"/>
      <c r="BG21" s="94">
        <v>1.768</v>
      </c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>
        <v>10</v>
      </c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55.91725000000001</v>
      </c>
    </row>
    <row r="22" spans="1:102" ht="24.9" customHeight="1" x14ac:dyDescent="0.25">
      <c r="A22" s="92" t="s">
        <v>18</v>
      </c>
      <c r="B22" s="98">
        <v>84.457999999999998</v>
      </c>
      <c r="C22" s="99">
        <v>42.308</v>
      </c>
      <c r="D22" s="99">
        <v>40.317999999999998</v>
      </c>
      <c r="E22" s="99">
        <v>44.817</v>
      </c>
      <c r="F22" s="99">
        <v>46.716999999999999</v>
      </c>
      <c r="G22" s="99">
        <v>47.317</v>
      </c>
      <c r="H22" s="99">
        <v>38.799999999999997</v>
      </c>
      <c r="I22" s="99">
        <v>37.9</v>
      </c>
      <c r="J22" s="99">
        <v>38</v>
      </c>
      <c r="K22" s="99">
        <v>43.719000000000001</v>
      </c>
      <c r="L22" s="99">
        <v>34.9</v>
      </c>
      <c r="M22" s="99">
        <v>33.5</v>
      </c>
      <c r="N22" s="99">
        <v>28.2</v>
      </c>
      <c r="O22" s="99">
        <v>28.4</v>
      </c>
      <c r="P22" s="99">
        <v>25.9</v>
      </c>
      <c r="Q22" s="99">
        <v>4.8</v>
      </c>
      <c r="R22" s="99">
        <v>20.9</v>
      </c>
      <c r="S22" s="99">
        <v>16.917000000000002</v>
      </c>
      <c r="T22" s="99">
        <v>18.899999999999999</v>
      </c>
      <c r="U22" s="99">
        <v>17.2</v>
      </c>
      <c r="V22" s="99">
        <v>1</v>
      </c>
      <c r="W22" s="99">
        <v>5.3620000000000001</v>
      </c>
      <c r="X22" s="99">
        <v>9.4340000000000011</v>
      </c>
      <c r="Y22" s="99">
        <v>4.8789999999999996</v>
      </c>
      <c r="Z22" s="99">
        <v>18.169999999999998</v>
      </c>
      <c r="AA22" s="99">
        <v>20.856000000000002</v>
      </c>
      <c r="AB22" s="99">
        <v>24.245999999999999</v>
      </c>
      <c r="AC22" s="99">
        <v>25.900000000000002</v>
      </c>
      <c r="AD22" s="99">
        <v>2.4</v>
      </c>
      <c r="AE22" s="99">
        <v>11.2</v>
      </c>
      <c r="AF22" s="99">
        <v>18.2</v>
      </c>
      <c r="AG22" s="99">
        <v>57.9</v>
      </c>
      <c r="AH22" s="99">
        <v>96.100000000000009</v>
      </c>
      <c r="AI22" s="99">
        <v>99.7</v>
      </c>
      <c r="AJ22" s="99">
        <v>94.4</v>
      </c>
      <c r="AK22" s="99">
        <v>89.2</v>
      </c>
      <c r="AL22" s="99">
        <v>44.795000000000002</v>
      </c>
      <c r="AM22" s="99">
        <v>69.813000000000002</v>
      </c>
      <c r="AN22" s="99">
        <v>81.798999999999992</v>
      </c>
      <c r="AO22" s="99">
        <v>51.66</v>
      </c>
      <c r="AP22" s="99"/>
      <c r="AQ22" s="99"/>
      <c r="AR22" s="99"/>
      <c r="AS22" s="99"/>
      <c r="AT22" s="99">
        <v>0.6</v>
      </c>
      <c r="AU22" s="99">
        <v>44.094999999999999</v>
      </c>
      <c r="AV22" s="99">
        <v>5.1999999999999998E-2</v>
      </c>
      <c r="AW22" s="99">
        <v>0.252</v>
      </c>
      <c r="AX22" s="99"/>
      <c r="AY22" s="99"/>
      <c r="AZ22" s="99"/>
      <c r="BA22" s="99"/>
      <c r="BB22" s="99">
        <v>14.8</v>
      </c>
      <c r="BC22" s="99">
        <v>11.82</v>
      </c>
      <c r="BD22" s="99">
        <v>7.4</v>
      </c>
      <c r="BE22" s="99">
        <v>13.4</v>
      </c>
      <c r="BF22" s="99">
        <v>40.826999999999998</v>
      </c>
      <c r="BG22" s="99">
        <v>31.029</v>
      </c>
      <c r="BH22" s="99">
        <v>28.571000000000002</v>
      </c>
      <c r="BI22" s="99">
        <v>36.177999999999997</v>
      </c>
      <c r="BJ22" s="99"/>
      <c r="BK22" s="99">
        <v>2</v>
      </c>
      <c r="BL22" s="99"/>
      <c r="BM22" s="99">
        <v>0.46300000000000002</v>
      </c>
      <c r="BN22" s="99"/>
      <c r="BO22" s="99"/>
      <c r="BP22" s="99"/>
      <c r="BQ22" s="99">
        <v>7.6</v>
      </c>
      <c r="BR22" s="99">
        <v>30.099999999999998</v>
      </c>
      <c r="BS22" s="99">
        <v>35.513000000000005</v>
      </c>
      <c r="BT22" s="99">
        <v>2</v>
      </c>
      <c r="BU22" s="99">
        <v>2</v>
      </c>
      <c r="BV22" s="99">
        <v>2</v>
      </c>
      <c r="BW22" s="99">
        <v>11.415000000000001</v>
      </c>
      <c r="BX22" s="99"/>
      <c r="BY22" s="99"/>
      <c r="BZ22" s="99">
        <v>4.8</v>
      </c>
      <c r="CA22" s="99">
        <v>2.9</v>
      </c>
      <c r="CB22" s="99">
        <v>4.3</v>
      </c>
      <c r="CC22" s="99">
        <v>7</v>
      </c>
      <c r="CD22" s="99">
        <v>9</v>
      </c>
      <c r="CE22" s="99">
        <v>10.1</v>
      </c>
      <c r="CF22" s="99">
        <v>9.9</v>
      </c>
      <c r="CG22" s="99">
        <v>12.9</v>
      </c>
      <c r="CH22" s="99">
        <v>15.1</v>
      </c>
      <c r="CI22" s="99">
        <v>19.5</v>
      </c>
      <c r="CJ22" s="99">
        <v>20.7</v>
      </c>
      <c r="CK22" s="99">
        <v>13.691000000000001</v>
      </c>
      <c r="CL22" s="99">
        <v>38.138000000000005</v>
      </c>
      <c r="CM22" s="99">
        <v>23.099999999999998</v>
      </c>
      <c r="CN22" s="99">
        <v>36.207000000000001</v>
      </c>
      <c r="CO22" s="99">
        <v>19.041</v>
      </c>
      <c r="CP22" s="99">
        <v>1.4060000000000001</v>
      </c>
      <c r="CQ22" s="99">
        <v>10.079000000000001</v>
      </c>
      <c r="CR22" s="99">
        <v>16.166</v>
      </c>
      <c r="CS22" s="99">
        <v>8.48</v>
      </c>
      <c r="CT22" s="100"/>
      <c r="CU22" s="100"/>
      <c r="CV22" s="100"/>
      <c r="CW22" s="96"/>
      <c r="CX22" s="97">
        <f t="array" ref="CX22">SUMPRODUCT(B22:CW22*0.25)</f>
        <v>531.40200000000004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>
        <v>8.5999999999999993E-2</v>
      </c>
      <c r="S23" s="99"/>
      <c r="T23" s="99"/>
      <c r="U23" s="99"/>
      <c r="V23" s="99"/>
      <c r="W23" s="99">
        <v>55.112000000000002</v>
      </c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13.7995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84.457999999999998</v>
      </c>
      <c r="C27" s="107">
        <f t="shared" ref="C27:BN27" si="2">SUM(C20:C26)</f>
        <v>44.707999999999998</v>
      </c>
      <c r="D27" s="107">
        <f t="shared" si="2"/>
        <v>42.717999999999996</v>
      </c>
      <c r="E27" s="107">
        <f t="shared" si="2"/>
        <v>47.216999999999999</v>
      </c>
      <c r="F27" s="107">
        <f t="shared" si="2"/>
        <v>49.116999999999997</v>
      </c>
      <c r="G27" s="107">
        <f t="shared" si="2"/>
        <v>49.716999999999999</v>
      </c>
      <c r="H27" s="107">
        <f t="shared" si="2"/>
        <v>41.199999999999996</v>
      </c>
      <c r="I27" s="107">
        <f t="shared" si="2"/>
        <v>40.299999999999997</v>
      </c>
      <c r="J27" s="107">
        <f t="shared" si="2"/>
        <v>40.4</v>
      </c>
      <c r="K27" s="107">
        <f t="shared" si="2"/>
        <v>46.119</v>
      </c>
      <c r="L27" s="107">
        <f t="shared" si="2"/>
        <v>37.299999999999997</v>
      </c>
      <c r="M27" s="107">
        <f t="shared" si="2"/>
        <v>35.9</v>
      </c>
      <c r="N27" s="107">
        <f t="shared" si="2"/>
        <v>28.2</v>
      </c>
      <c r="O27" s="107">
        <f t="shared" si="2"/>
        <v>28.4</v>
      </c>
      <c r="P27" s="107">
        <f t="shared" si="2"/>
        <v>25.9</v>
      </c>
      <c r="Q27" s="107">
        <f t="shared" si="2"/>
        <v>4.8</v>
      </c>
      <c r="R27" s="107">
        <f t="shared" si="2"/>
        <v>20.985999999999997</v>
      </c>
      <c r="S27" s="107">
        <f t="shared" si="2"/>
        <v>16.917000000000002</v>
      </c>
      <c r="T27" s="107">
        <f t="shared" si="2"/>
        <v>18.899999999999999</v>
      </c>
      <c r="U27" s="107">
        <f t="shared" si="2"/>
        <v>17.2</v>
      </c>
      <c r="V27" s="107">
        <f t="shared" si="2"/>
        <v>1</v>
      </c>
      <c r="W27" s="107">
        <f t="shared" si="2"/>
        <v>60.474000000000004</v>
      </c>
      <c r="X27" s="107">
        <f t="shared" si="2"/>
        <v>10.542000000000002</v>
      </c>
      <c r="Y27" s="107">
        <f t="shared" si="2"/>
        <v>4.8789999999999996</v>
      </c>
      <c r="Z27" s="107">
        <f t="shared" si="2"/>
        <v>21.369999999999997</v>
      </c>
      <c r="AA27" s="107">
        <f t="shared" si="2"/>
        <v>24.056000000000001</v>
      </c>
      <c r="AB27" s="107">
        <f t="shared" si="2"/>
        <v>27.445999999999998</v>
      </c>
      <c r="AC27" s="107">
        <f t="shared" si="2"/>
        <v>29.1</v>
      </c>
      <c r="AD27" s="107">
        <f t="shared" si="2"/>
        <v>4</v>
      </c>
      <c r="AE27" s="107">
        <f t="shared" si="2"/>
        <v>12.799999999999999</v>
      </c>
      <c r="AF27" s="107">
        <f t="shared" si="2"/>
        <v>19.8</v>
      </c>
      <c r="AG27" s="107">
        <f t="shared" si="2"/>
        <v>65.099999999999994</v>
      </c>
      <c r="AH27" s="107">
        <f t="shared" si="2"/>
        <v>103.30000000000001</v>
      </c>
      <c r="AI27" s="107">
        <f t="shared" si="2"/>
        <v>106.9</v>
      </c>
      <c r="AJ27" s="107">
        <f t="shared" si="2"/>
        <v>101.60000000000001</v>
      </c>
      <c r="AK27" s="107">
        <f t="shared" si="2"/>
        <v>96.4</v>
      </c>
      <c r="AL27" s="107">
        <f t="shared" si="2"/>
        <v>44.795000000000002</v>
      </c>
      <c r="AM27" s="107">
        <f t="shared" si="2"/>
        <v>70.772999999999996</v>
      </c>
      <c r="AN27" s="107">
        <f t="shared" si="2"/>
        <v>82.758999999999986</v>
      </c>
      <c r="AO27" s="107">
        <f t="shared" si="2"/>
        <v>51.66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0.6</v>
      </c>
      <c r="AU27" s="107">
        <f t="shared" si="2"/>
        <v>44.094999999999999</v>
      </c>
      <c r="AV27" s="107">
        <f t="shared" si="2"/>
        <v>21.765999999999998</v>
      </c>
      <c r="AW27" s="107">
        <f t="shared" si="2"/>
        <v>17.274999999999999</v>
      </c>
      <c r="AX27" s="107">
        <f t="shared" si="2"/>
        <v>17.78</v>
      </c>
      <c r="AY27" s="107">
        <f t="shared" si="2"/>
        <v>19.12</v>
      </c>
      <c r="AZ27" s="107">
        <f t="shared" si="2"/>
        <v>29.818000000000001</v>
      </c>
      <c r="BA27" s="107">
        <f t="shared" si="2"/>
        <v>23.417999999999999</v>
      </c>
      <c r="BB27" s="107">
        <f t="shared" si="2"/>
        <v>14.8</v>
      </c>
      <c r="BC27" s="107">
        <f t="shared" si="2"/>
        <v>11.82</v>
      </c>
      <c r="BD27" s="107">
        <f t="shared" si="2"/>
        <v>7.4</v>
      </c>
      <c r="BE27" s="107">
        <f t="shared" si="2"/>
        <v>13.4</v>
      </c>
      <c r="BF27" s="107">
        <f t="shared" si="2"/>
        <v>40.826999999999998</v>
      </c>
      <c r="BG27" s="107">
        <f t="shared" si="2"/>
        <v>32.796999999999997</v>
      </c>
      <c r="BH27" s="107">
        <f t="shared" si="2"/>
        <v>28.571000000000002</v>
      </c>
      <c r="BI27" s="107">
        <f t="shared" si="2"/>
        <v>36.177999999999997</v>
      </c>
      <c r="BJ27" s="107">
        <f t="shared" si="2"/>
        <v>0</v>
      </c>
      <c r="BK27" s="107">
        <f t="shared" si="2"/>
        <v>2</v>
      </c>
      <c r="BL27" s="107">
        <f t="shared" si="2"/>
        <v>0</v>
      </c>
      <c r="BM27" s="107">
        <f t="shared" si="2"/>
        <v>0.46300000000000002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7.6</v>
      </c>
      <c r="BR27" s="107">
        <f t="shared" si="3"/>
        <v>30.099999999999998</v>
      </c>
      <c r="BS27" s="107">
        <f t="shared" si="3"/>
        <v>45.513000000000005</v>
      </c>
      <c r="BT27" s="107">
        <f t="shared" si="3"/>
        <v>2</v>
      </c>
      <c r="BU27" s="107">
        <f t="shared" si="3"/>
        <v>2</v>
      </c>
      <c r="BV27" s="107">
        <f t="shared" si="3"/>
        <v>2</v>
      </c>
      <c r="BW27" s="107">
        <f t="shared" si="3"/>
        <v>11.415000000000001</v>
      </c>
      <c r="BX27" s="107">
        <f t="shared" si="3"/>
        <v>0</v>
      </c>
      <c r="BY27" s="107">
        <f t="shared" si="3"/>
        <v>0</v>
      </c>
      <c r="BZ27" s="107">
        <f t="shared" si="3"/>
        <v>4.8</v>
      </c>
      <c r="CA27" s="107">
        <f t="shared" si="3"/>
        <v>2.9</v>
      </c>
      <c r="CB27" s="107">
        <f t="shared" si="3"/>
        <v>4.3</v>
      </c>
      <c r="CC27" s="107">
        <f t="shared" si="3"/>
        <v>7</v>
      </c>
      <c r="CD27" s="107">
        <f t="shared" si="3"/>
        <v>9</v>
      </c>
      <c r="CE27" s="107">
        <f t="shared" si="3"/>
        <v>10.1</v>
      </c>
      <c r="CF27" s="107">
        <f t="shared" si="3"/>
        <v>9.9</v>
      </c>
      <c r="CG27" s="107">
        <f t="shared" si="3"/>
        <v>12.9</v>
      </c>
      <c r="CH27" s="107">
        <f t="shared" si="3"/>
        <v>15.1</v>
      </c>
      <c r="CI27" s="107">
        <f t="shared" si="3"/>
        <v>19.5</v>
      </c>
      <c r="CJ27" s="107">
        <f t="shared" si="3"/>
        <v>20.7</v>
      </c>
      <c r="CK27" s="107">
        <f t="shared" si="3"/>
        <v>13.691000000000001</v>
      </c>
      <c r="CL27" s="107">
        <f t="shared" si="3"/>
        <v>38.138000000000005</v>
      </c>
      <c r="CM27" s="107">
        <f t="shared" si="3"/>
        <v>23.099999999999998</v>
      </c>
      <c r="CN27" s="107">
        <f t="shared" si="3"/>
        <v>36.207000000000001</v>
      </c>
      <c r="CO27" s="107">
        <f t="shared" si="3"/>
        <v>19.041</v>
      </c>
      <c r="CP27" s="107">
        <f t="shared" si="3"/>
        <v>1.4060000000000001</v>
      </c>
      <c r="CQ27" s="107">
        <f t="shared" si="3"/>
        <v>10.079000000000001</v>
      </c>
      <c r="CR27" s="107">
        <f t="shared" si="3"/>
        <v>16.166</v>
      </c>
      <c r="CS27" s="107">
        <f t="shared" si="3"/>
        <v>8.48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601.11874999999998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109.438</v>
      </c>
      <c r="C31" s="94">
        <v>115.104</v>
      </c>
      <c r="D31" s="94">
        <v>108.691</v>
      </c>
      <c r="E31" s="94">
        <v>88.629000000000005</v>
      </c>
      <c r="F31" s="94">
        <v>71.286000000000001</v>
      </c>
      <c r="G31" s="94">
        <v>74.515000000000001</v>
      </c>
      <c r="H31" s="94">
        <v>65.989000000000004</v>
      </c>
      <c r="I31" s="94">
        <v>66.81</v>
      </c>
      <c r="J31" s="94">
        <v>66.003</v>
      </c>
      <c r="K31" s="94">
        <v>71.295000000000002</v>
      </c>
      <c r="L31" s="94">
        <v>61.295000000000002</v>
      </c>
      <c r="M31" s="94">
        <v>60.231000000000002</v>
      </c>
      <c r="N31" s="94">
        <v>58.317</v>
      </c>
      <c r="O31" s="94">
        <v>58.448</v>
      </c>
      <c r="P31" s="94">
        <v>55.298999999999999</v>
      </c>
      <c r="Q31" s="94">
        <v>36.298000000000002</v>
      </c>
      <c r="R31" s="94">
        <v>51.427999999999997</v>
      </c>
      <c r="S31" s="94">
        <v>47.503</v>
      </c>
      <c r="T31" s="94">
        <v>49.923000000000002</v>
      </c>
      <c r="U31" s="94">
        <v>47.73</v>
      </c>
      <c r="V31" s="94">
        <v>28.553000000000001</v>
      </c>
      <c r="W31" s="94">
        <v>106.77500000000001</v>
      </c>
      <c r="X31" s="94">
        <v>113.398</v>
      </c>
      <c r="Y31" s="94">
        <v>94.12</v>
      </c>
      <c r="Z31" s="94">
        <v>32.67</v>
      </c>
      <c r="AA31" s="94">
        <v>36.106000000000002</v>
      </c>
      <c r="AB31" s="94">
        <v>39.646000000000001</v>
      </c>
      <c r="AC31" s="94">
        <v>37.31</v>
      </c>
      <c r="AD31" s="94">
        <v>9.9120000000000008</v>
      </c>
      <c r="AE31" s="94">
        <v>40.488999999999997</v>
      </c>
      <c r="AF31" s="94">
        <v>50.218000000000004</v>
      </c>
      <c r="AG31" s="94">
        <v>92.126999999999995</v>
      </c>
      <c r="AH31" s="94">
        <v>144.60300000000001</v>
      </c>
      <c r="AI31" s="94">
        <v>143.22800000000001</v>
      </c>
      <c r="AJ31" s="94">
        <v>123.611</v>
      </c>
      <c r="AK31" s="94">
        <v>142.12299999999999</v>
      </c>
      <c r="AL31" s="94">
        <v>44.795000000000002</v>
      </c>
      <c r="AM31" s="94">
        <v>70.959999999999994</v>
      </c>
      <c r="AN31" s="94">
        <v>82.759</v>
      </c>
      <c r="AO31" s="94">
        <v>53.3</v>
      </c>
      <c r="AP31" s="94">
        <v>1.8080000000000001</v>
      </c>
      <c r="AQ31" s="94">
        <v>2.5150000000000001</v>
      </c>
      <c r="AR31" s="94">
        <v>2.3919999999999999</v>
      </c>
      <c r="AS31" s="94">
        <v>1.3420000000000001</v>
      </c>
      <c r="AT31" s="94">
        <v>1.81</v>
      </c>
      <c r="AU31" s="94">
        <v>46.203000000000003</v>
      </c>
      <c r="AV31" s="94">
        <v>21.765999999999998</v>
      </c>
      <c r="AW31" s="94">
        <v>17.32</v>
      </c>
      <c r="AX31" s="94">
        <v>18.03</v>
      </c>
      <c r="AY31" s="94">
        <v>19.510000000000002</v>
      </c>
      <c r="AZ31" s="94">
        <v>30.097999999999999</v>
      </c>
      <c r="BA31" s="94">
        <v>23.908000000000001</v>
      </c>
      <c r="BB31" s="94">
        <v>15.41</v>
      </c>
      <c r="BC31" s="94">
        <v>12.71</v>
      </c>
      <c r="BD31" s="94">
        <v>8.41</v>
      </c>
      <c r="BE31" s="94">
        <v>17.84</v>
      </c>
      <c r="BF31" s="94">
        <v>41.917000000000002</v>
      </c>
      <c r="BG31" s="94">
        <v>36.807000000000002</v>
      </c>
      <c r="BH31" s="94">
        <v>29.492999999999999</v>
      </c>
      <c r="BI31" s="94">
        <v>37.185000000000002</v>
      </c>
      <c r="BJ31" s="94">
        <v>0.52</v>
      </c>
      <c r="BK31" s="94">
        <v>4.625</v>
      </c>
      <c r="BL31" s="94">
        <v>0.45</v>
      </c>
      <c r="BM31" s="94">
        <v>0.51400000000000001</v>
      </c>
      <c r="BN31" s="94"/>
      <c r="BO31" s="94">
        <v>2.4E-2</v>
      </c>
      <c r="BP31" s="94">
        <v>0.47499999999999998</v>
      </c>
      <c r="BQ31" s="94">
        <v>8.8520000000000003</v>
      </c>
      <c r="BR31" s="94">
        <v>36.283999999999999</v>
      </c>
      <c r="BS31" s="94">
        <v>57.82</v>
      </c>
      <c r="BT31" s="94">
        <v>6.9960000000000004</v>
      </c>
      <c r="BU31" s="94">
        <v>4.6159999999999997</v>
      </c>
      <c r="BV31" s="94">
        <v>6.0469999999999997</v>
      </c>
      <c r="BW31" s="94">
        <v>21.908000000000001</v>
      </c>
      <c r="BX31" s="94">
        <v>1.2509999999999999</v>
      </c>
      <c r="BY31" s="94">
        <v>2.831</v>
      </c>
      <c r="BZ31" s="94">
        <v>7.4160000000000004</v>
      </c>
      <c r="CA31" s="94">
        <v>4.6550000000000002</v>
      </c>
      <c r="CB31" s="94">
        <v>5.54</v>
      </c>
      <c r="CC31" s="94">
        <v>8.8000000000000007</v>
      </c>
      <c r="CD31" s="94">
        <v>9.468</v>
      </c>
      <c r="CE31" s="94">
        <v>10.678000000000001</v>
      </c>
      <c r="CF31" s="94">
        <v>11.313000000000001</v>
      </c>
      <c r="CG31" s="94">
        <v>17.893999999999998</v>
      </c>
      <c r="CH31" s="94">
        <v>16.547000000000001</v>
      </c>
      <c r="CI31" s="94">
        <v>21.228999999999999</v>
      </c>
      <c r="CJ31" s="94">
        <v>22.021999999999998</v>
      </c>
      <c r="CK31" s="94">
        <v>14.59</v>
      </c>
      <c r="CL31" s="94">
        <v>39.715000000000003</v>
      </c>
      <c r="CM31" s="94">
        <v>24.286000000000001</v>
      </c>
      <c r="CN31" s="94">
        <v>40.51</v>
      </c>
      <c r="CO31" s="94">
        <v>24.974</v>
      </c>
      <c r="CP31" s="94">
        <v>1.6439999999999999</v>
      </c>
      <c r="CQ31" s="94">
        <v>10.456</v>
      </c>
      <c r="CR31" s="94">
        <v>16.709</v>
      </c>
      <c r="CS31" s="94">
        <v>8.7170000000000005</v>
      </c>
      <c r="CT31" s="95"/>
      <c r="CU31" s="95"/>
      <c r="CV31" s="95"/>
      <c r="CW31" s="96"/>
      <c r="CX31" s="97">
        <f t="array" ref="CX31">SUMPRODUCT(B31:CW31*0.25)</f>
        <v>926.94625000000019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109.438</v>
      </c>
      <c r="C33" s="77">
        <f t="shared" ref="C33:BN33" si="4">SUM(C30:C32)</f>
        <v>115.104</v>
      </c>
      <c r="D33" s="77">
        <f t="shared" si="4"/>
        <v>108.691</v>
      </c>
      <c r="E33" s="77">
        <f t="shared" si="4"/>
        <v>88.629000000000005</v>
      </c>
      <c r="F33" s="77">
        <f t="shared" si="4"/>
        <v>71.286000000000001</v>
      </c>
      <c r="G33" s="77">
        <f t="shared" si="4"/>
        <v>74.515000000000001</v>
      </c>
      <c r="H33" s="77">
        <f t="shared" si="4"/>
        <v>65.989000000000004</v>
      </c>
      <c r="I33" s="77">
        <f t="shared" si="4"/>
        <v>66.81</v>
      </c>
      <c r="J33" s="77">
        <f t="shared" si="4"/>
        <v>66.003</v>
      </c>
      <c r="K33" s="77">
        <f t="shared" si="4"/>
        <v>71.295000000000002</v>
      </c>
      <c r="L33" s="77">
        <f t="shared" si="4"/>
        <v>61.295000000000002</v>
      </c>
      <c r="M33" s="77">
        <f t="shared" si="4"/>
        <v>60.231000000000002</v>
      </c>
      <c r="N33" s="77">
        <f t="shared" si="4"/>
        <v>58.317</v>
      </c>
      <c r="O33" s="77">
        <f t="shared" si="4"/>
        <v>58.448</v>
      </c>
      <c r="P33" s="77">
        <f t="shared" si="4"/>
        <v>55.298999999999999</v>
      </c>
      <c r="Q33" s="77">
        <f t="shared" si="4"/>
        <v>36.298000000000002</v>
      </c>
      <c r="R33" s="77">
        <f t="shared" si="4"/>
        <v>51.427999999999997</v>
      </c>
      <c r="S33" s="77">
        <f t="shared" si="4"/>
        <v>47.503</v>
      </c>
      <c r="T33" s="77">
        <f t="shared" si="4"/>
        <v>49.923000000000002</v>
      </c>
      <c r="U33" s="77">
        <f t="shared" si="4"/>
        <v>47.73</v>
      </c>
      <c r="V33" s="77">
        <f t="shared" si="4"/>
        <v>28.553000000000001</v>
      </c>
      <c r="W33" s="77">
        <f t="shared" si="4"/>
        <v>106.77500000000001</v>
      </c>
      <c r="X33" s="77">
        <f t="shared" si="4"/>
        <v>113.398</v>
      </c>
      <c r="Y33" s="77">
        <f t="shared" si="4"/>
        <v>94.12</v>
      </c>
      <c r="Z33" s="77">
        <f t="shared" si="4"/>
        <v>32.67</v>
      </c>
      <c r="AA33" s="77">
        <f t="shared" si="4"/>
        <v>36.106000000000002</v>
      </c>
      <c r="AB33" s="77">
        <f t="shared" si="4"/>
        <v>39.646000000000001</v>
      </c>
      <c r="AC33" s="77">
        <f t="shared" si="4"/>
        <v>37.31</v>
      </c>
      <c r="AD33" s="77">
        <f t="shared" si="4"/>
        <v>9.9120000000000008</v>
      </c>
      <c r="AE33" s="77">
        <f t="shared" si="4"/>
        <v>40.488999999999997</v>
      </c>
      <c r="AF33" s="77">
        <f t="shared" si="4"/>
        <v>50.218000000000004</v>
      </c>
      <c r="AG33" s="77">
        <f t="shared" si="4"/>
        <v>92.126999999999995</v>
      </c>
      <c r="AH33" s="77">
        <f t="shared" si="4"/>
        <v>144.60300000000001</v>
      </c>
      <c r="AI33" s="77">
        <f t="shared" si="4"/>
        <v>143.22800000000001</v>
      </c>
      <c r="AJ33" s="77">
        <f t="shared" si="4"/>
        <v>123.611</v>
      </c>
      <c r="AK33" s="77">
        <f t="shared" si="4"/>
        <v>142.12299999999999</v>
      </c>
      <c r="AL33" s="77">
        <f t="shared" si="4"/>
        <v>44.795000000000002</v>
      </c>
      <c r="AM33" s="77">
        <f t="shared" si="4"/>
        <v>70.959999999999994</v>
      </c>
      <c r="AN33" s="77">
        <f t="shared" si="4"/>
        <v>82.759</v>
      </c>
      <c r="AO33" s="77">
        <f t="shared" si="4"/>
        <v>53.3</v>
      </c>
      <c r="AP33" s="77">
        <f t="shared" si="4"/>
        <v>1.8080000000000001</v>
      </c>
      <c r="AQ33" s="77">
        <f t="shared" si="4"/>
        <v>2.5150000000000001</v>
      </c>
      <c r="AR33" s="77">
        <f t="shared" si="4"/>
        <v>2.3919999999999999</v>
      </c>
      <c r="AS33" s="77">
        <f t="shared" si="4"/>
        <v>1.3420000000000001</v>
      </c>
      <c r="AT33" s="77">
        <f t="shared" si="4"/>
        <v>1.81</v>
      </c>
      <c r="AU33" s="77">
        <f t="shared" si="4"/>
        <v>46.203000000000003</v>
      </c>
      <c r="AV33" s="77">
        <f t="shared" si="4"/>
        <v>21.765999999999998</v>
      </c>
      <c r="AW33" s="77">
        <f t="shared" si="4"/>
        <v>17.32</v>
      </c>
      <c r="AX33" s="77">
        <f t="shared" si="4"/>
        <v>18.03</v>
      </c>
      <c r="AY33" s="77">
        <f t="shared" si="4"/>
        <v>19.510000000000002</v>
      </c>
      <c r="AZ33" s="77">
        <f t="shared" si="4"/>
        <v>30.097999999999999</v>
      </c>
      <c r="BA33" s="77">
        <f t="shared" si="4"/>
        <v>23.908000000000001</v>
      </c>
      <c r="BB33" s="77">
        <f t="shared" si="4"/>
        <v>15.41</v>
      </c>
      <c r="BC33" s="77">
        <f t="shared" si="4"/>
        <v>12.71</v>
      </c>
      <c r="BD33" s="77">
        <f t="shared" si="4"/>
        <v>8.41</v>
      </c>
      <c r="BE33" s="77">
        <f t="shared" si="4"/>
        <v>17.84</v>
      </c>
      <c r="BF33" s="77">
        <f t="shared" si="4"/>
        <v>41.917000000000002</v>
      </c>
      <c r="BG33" s="77">
        <f t="shared" si="4"/>
        <v>36.807000000000002</v>
      </c>
      <c r="BH33" s="77">
        <f t="shared" si="4"/>
        <v>29.492999999999999</v>
      </c>
      <c r="BI33" s="77">
        <f t="shared" si="4"/>
        <v>37.185000000000002</v>
      </c>
      <c r="BJ33" s="77">
        <f t="shared" si="4"/>
        <v>0.52</v>
      </c>
      <c r="BK33" s="77">
        <f t="shared" si="4"/>
        <v>4.625</v>
      </c>
      <c r="BL33" s="77">
        <f t="shared" si="4"/>
        <v>0.45</v>
      </c>
      <c r="BM33" s="77">
        <f t="shared" si="4"/>
        <v>0.51400000000000001</v>
      </c>
      <c r="BN33" s="77">
        <f t="shared" si="4"/>
        <v>0</v>
      </c>
      <c r="BO33" s="77">
        <f t="shared" ref="BO33:CW33" si="5">SUM(BO30:BO32)</f>
        <v>2.4E-2</v>
      </c>
      <c r="BP33" s="77">
        <f t="shared" si="5"/>
        <v>0.47499999999999998</v>
      </c>
      <c r="BQ33" s="77">
        <f t="shared" si="5"/>
        <v>8.8520000000000003</v>
      </c>
      <c r="BR33" s="77">
        <f t="shared" si="5"/>
        <v>36.283999999999999</v>
      </c>
      <c r="BS33" s="77">
        <f t="shared" si="5"/>
        <v>57.82</v>
      </c>
      <c r="BT33" s="77">
        <f t="shared" si="5"/>
        <v>6.9960000000000004</v>
      </c>
      <c r="BU33" s="77">
        <f t="shared" si="5"/>
        <v>4.6159999999999997</v>
      </c>
      <c r="BV33" s="77">
        <f t="shared" si="5"/>
        <v>6.0469999999999997</v>
      </c>
      <c r="BW33" s="77">
        <f t="shared" si="5"/>
        <v>21.908000000000001</v>
      </c>
      <c r="BX33" s="77">
        <f t="shared" si="5"/>
        <v>1.2509999999999999</v>
      </c>
      <c r="BY33" s="77">
        <f t="shared" si="5"/>
        <v>2.831</v>
      </c>
      <c r="BZ33" s="77">
        <f t="shared" si="5"/>
        <v>7.4160000000000004</v>
      </c>
      <c r="CA33" s="77">
        <f t="shared" si="5"/>
        <v>4.6550000000000002</v>
      </c>
      <c r="CB33" s="77">
        <f t="shared" si="5"/>
        <v>5.54</v>
      </c>
      <c r="CC33" s="77">
        <f t="shared" si="5"/>
        <v>8.8000000000000007</v>
      </c>
      <c r="CD33" s="77">
        <f t="shared" si="5"/>
        <v>9.468</v>
      </c>
      <c r="CE33" s="77">
        <f t="shared" si="5"/>
        <v>10.678000000000001</v>
      </c>
      <c r="CF33" s="77">
        <f t="shared" si="5"/>
        <v>11.313000000000001</v>
      </c>
      <c r="CG33" s="77">
        <f t="shared" si="5"/>
        <v>17.893999999999998</v>
      </c>
      <c r="CH33" s="77">
        <f t="shared" si="5"/>
        <v>16.547000000000001</v>
      </c>
      <c r="CI33" s="77">
        <f t="shared" si="5"/>
        <v>21.228999999999999</v>
      </c>
      <c r="CJ33" s="77">
        <f t="shared" si="5"/>
        <v>22.021999999999998</v>
      </c>
      <c r="CK33" s="77">
        <f t="shared" si="5"/>
        <v>14.59</v>
      </c>
      <c r="CL33" s="77">
        <f t="shared" si="5"/>
        <v>39.715000000000003</v>
      </c>
      <c r="CM33" s="77">
        <f t="shared" si="5"/>
        <v>24.286000000000001</v>
      </c>
      <c r="CN33" s="77">
        <f t="shared" si="5"/>
        <v>40.51</v>
      </c>
      <c r="CO33" s="77">
        <f t="shared" si="5"/>
        <v>24.974</v>
      </c>
      <c r="CP33" s="77">
        <f t="shared" si="5"/>
        <v>1.6439999999999999</v>
      </c>
      <c r="CQ33" s="77">
        <f t="shared" si="5"/>
        <v>10.456</v>
      </c>
      <c r="CR33" s="77">
        <f t="shared" si="5"/>
        <v>16.709</v>
      </c>
      <c r="CS33" s="77">
        <f t="shared" si="5"/>
        <v>8.7170000000000005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926.94625000000019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>
        <v>15.7</v>
      </c>
      <c r="G38" s="120">
        <v>12.4</v>
      </c>
      <c r="H38" s="120">
        <v>21</v>
      </c>
      <c r="I38" s="120">
        <v>20.2</v>
      </c>
      <c r="J38" s="120"/>
      <c r="K38" s="120"/>
      <c r="L38" s="120"/>
      <c r="M38" s="120"/>
      <c r="N38" s="120"/>
      <c r="O38" s="120"/>
      <c r="P38" s="120"/>
      <c r="Q38" s="120">
        <v>12.2</v>
      </c>
      <c r="R38" s="120"/>
      <c r="S38" s="120"/>
      <c r="T38" s="120"/>
      <c r="U38" s="120"/>
      <c r="V38" s="120">
        <v>67.900000000000006</v>
      </c>
      <c r="W38" s="120"/>
      <c r="X38" s="120"/>
      <c r="Y38" s="120">
        <v>2.4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5</v>
      </c>
      <c r="AY38" s="120">
        <v>5</v>
      </c>
      <c r="AZ38" s="120"/>
      <c r="BA38" s="120">
        <v>5</v>
      </c>
      <c r="BB38" s="120"/>
      <c r="BC38" s="120"/>
      <c r="BD38" s="120">
        <v>5</v>
      </c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4</v>
      </c>
      <c r="CI38" s="120"/>
      <c r="CJ38" s="120"/>
      <c r="CK38" s="120"/>
      <c r="CL38" s="120"/>
      <c r="CM38" s="120"/>
      <c r="CN38" s="120"/>
      <c r="CO38" s="120"/>
      <c r="CP38" s="120">
        <v>9.1999999999999993</v>
      </c>
      <c r="CQ38" s="120"/>
      <c r="CR38" s="120"/>
      <c r="CS38" s="120">
        <v>10.1</v>
      </c>
      <c r="CT38" s="122"/>
      <c r="CU38" s="122"/>
      <c r="CV38" s="122"/>
      <c r="CW38" s="121"/>
      <c r="CX38" s="97">
        <f t="array" ref="CX38">SUMPRODUCT(B38:CW38*0.25)</f>
        <v>48.774999999999999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98.1</v>
      </c>
      <c r="AE40" s="120">
        <v>98.1</v>
      </c>
      <c r="AF40" s="120">
        <v>98.1</v>
      </c>
      <c r="AG40" s="120">
        <v>98.1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104.6</v>
      </c>
      <c r="BK40" s="120">
        <v>104.6</v>
      </c>
      <c r="BL40" s="120">
        <v>104.6</v>
      </c>
      <c r="BM40" s="120">
        <v>104.6</v>
      </c>
      <c r="BN40" s="120">
        <v>148.30000000000001</v>
      </c>
      <c r="BO40" s="120">
        <v>148.30000000000001</v>
      </c>
      <c r="BP40" s="120">
        <v>148.30000000000001</v>
      </c>
      <c r="BQ40" s="120">
        <v>148.30000000000001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351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15.7</v>
      </c>
      <c r="G41" s="107">
        <f t="shared" si="6"/>
        <v>12.4</v>
      </c>
      <c r="H41" s="107">
        <f t="shared" si="6"/>
        <v>21</v>
      </c>
      <c r="I41" s="107">
        <f t="shared" si="6"/>
        <v>20.2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12.2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67.900000000000006</v>
      </c>
      <c r="W41" s="107">
        <f t="shared" si="6"/>
        <v>0</v>
      </c>
      <c r="X41" s="107">
        <f t="shared" si="6"/>
        <v>0</v>
      </c>
      <c r="Y41" s="107">
        <f t="shared" si="6"/>
        <v>2.4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98.1</v>
      </c>
      <c r="AE41" s="107">
        <f t="shared" si="6"/>
        <v>98.1</v>
      </c>
      <c r="AF41" s="107">
        <f t="shared" si="6"/>
        <v>98.1</v>
      </c>
      <c r="AG41" s="107">
        <f t="shared" si="6"/>
        <v>98.1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5</v>
      </c>
      <c r="AY41" s="107">
        <f t="shared" si="6"/>
        <v>5</v>
      </c>
      <c r="AZ41" s="107">
        <f t="shared" si="6"/>
        <v>0</v>
      </c>
      <c r="BA41" s="107">
        <f t="shared" si="6"/>
        <v>5</v>
      </c>
      <c r="BB41" s="107">
        <f t="shared" si="6"/>
        <v>0</v>
      </c>
      <c r="BC41" s="107">
        <f t="shared" si="6"/>
        <v>0</v>
      </c>
      <c r="BD41" s="107">
        <f t="shared" si="6"/>
        <v>5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104.6</v>
      </c>
      <c r="BK41" s="107">
        <f t="shared" si="6"/>
        <v>104.6</v>
      </c>
      <c r="BL41" s="107">
        <f t="shared" si="6"/>
        <v>104.6</v>
      </c>
      <c r="BM41" s="107">
        <f t="shared" si="6"/>
        <v>104.6</v>
      </c>
      <c r="BN41" s="107">
        <f t="shared" si="6"/>
        <v>148.30000000000001</v>
      </c>
      <c r="BO41" s="107">
        <f t="shared" ref="BO41:CW41" si="7">SUM(BO36:BO40)</f>
        <v>148.30000000000001</v>
      </c>
      <c r="BP41" s="107">
        <f t="shared" si="7"/>
        <v>148.30000000000001</v>
      </c>
      <c r="BQ41" s="107">
        <f t="shared" si="7"/>
        <v>148.30000000000001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4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9.1999999999999993</v>
      </c>
      <c r="CQ41" s="107">
        <f t="shared" si="7"/>
        <v>0</v>
      </c>
      <c r="CR41" s="107">
        <f t="shared" si="7"/>
        <v>0</v>
      </c>
      <c r="CS41" s="107">
        <f t="shared" si="7"/>
        <v>10.1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399.77499999999998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>
        <v>15.7</v>
      </c>
      <c r="G46" s="120">
        <v>12.4</v>
      </c>
      <c r="H46" s="120">
        <v>21</v>
      </c>
      <c r="I46" s="120">
        <v>20.2</v>
      </c>
      <c r="J46" s="120"/>
      <c r="K46" s="120"/>
      <c r="L46" s="120"/>
      <c r="M46" s="120"/>
      <c r="N46" s="120"/>
      <c r="O46" s="120"/>
      <c r="P46" s="120"/>
      <c r="Q46" s="120">
        <v>12.2</v>
      </c>
      <c r="R46" s="120"/>
      <c r="S46" s="120"/>
      <c r="T46" s="120"/>
      <c r="U46" s="120"/>
      <c r="V46" s="120">
        <v>67.900000000000006</v>
      </c>
      <c r="W46" s="120"/>
      <c r="X46" s="120"/>
      <c r="Y46" s="120">
        <v>2.4</v>
      </c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5</v>
      </c>
      <c r="AY46" s="120">
        <v>5</v>
      </c>
      <c r="AZ46" s="120"/>
      <c r="BA46" s="120">
        <v>5</v>
      </c>
      <c r="BB46" s="120"/>
      <c r="BC46" s="120"/>
      <c r="BD46" s="120">
        <v>5</v>
      </c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4</v>
      </c>
      <c r="CI46" s="120"/>
      <c r="CJ46" s="120"/>
      <c r="CK46" s="120"/>
      <c r="CL46" s="120"/>
      <c r="CM46" s="120"/>
      <c r="CN46" s="120"/>
      <c r="CO46" s="120"/>
      <c r="CP46" s="120">
        <v>9.1999999999999993</v>
      </c>
      <c r="CQ46" s="120"/>
      <c r="CR46" s="120"/>
      <c r="CS46" s="120">
        <v>10.1</v>
      </c>
      <c r="CT46" s="122"/>
      <c r="CU46" s="122"/>
      <c r="CV46" s="122"/>
      <c r="CW46" s="121"/>
      <c r="CX46" s="97">
        <f t="array" ref="CX46">SUMPRODUCT(B46:CW46*0.25)</f>
        <v>48.774999999999999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98.1</v>
      </c>
      <c r="AE48" s="120">
        <v>98.1</v>
      </c>
      <c r="AF48" s="120">
        <v>98.1</v>
      </c>
      <c r="AG48" s="120">
        <v>98.1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104.6</v>
      </c>
      <c r="BK48" s="120">
        <v>104.6</v>
      </c>
      <c r="BL48" s="120">
        <v>104.6</v>
      </c>
      <c r="BM48" s="120">
        <v>104.6</v>
      </c>
      <c r="BN48" s="120">
        <v>148.30000000000001</v>
      </c>
      <c r="BO48" s="120">
        <v>148.30000000000001</v>
      </c>
      <c r="BP48" s="120">
        <v>148.30000000000001</v>
      </c>
      <c r="BQ48" s="120">
        <v>148.30000000000001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351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15.7</v>
      </c>
      <c r="G50" s="107">
        <f t="shared" si="8"/>
        <v>12.4</v>
      </c>
      <c r="H50" s="107">
        <f t="shared" si="8"/>
        <v>21</v>
      </c>
      <c r="I50" s="107">
        <f t="shared" si="8"/>
        <v>20.2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12.2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67.900000000000006</v>
      </c>
      <c r="W50" s="107">
        <f t="shared" si="8"/>
        <v>0</v>
      </c>
      <c r="X50" s="107">
        <f t="shared" si="8"/>
        <v>0</v>
      </c>
      <c r="Y50" s="107">
        <f t="shared" si="8"/>
        <v>2.4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98.1</v>
      </c>
      <c r="AE50" s="107">
        <f t="shared" si="8"/>
        <v>98.1</v>
      </c>
      <c r="AF50" s="107">
        <f t="shared" si="8"/>
        <v>98.1</v>
      </c>
      <c r="AG50" s="107">
        <f t="shared" si="8"/>
        <v>98.1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5</v>
      </c>
      <c r="AY50" s="107">
        <f t="shared" si="8"/>
        <v>5</v>
      </c>
      <c r="AZ50" s="107">
        <f t="shared" si="8"/>
        <v>0</v>
      </c>
      <c r="BA50" s="107">
        <f t="shared" si="8"/>
        <v>5</v>
      </c>
      <c r="BB50" s="107">
        <f t="shared" si="8"/>
        <v>0</v>
      </c>
      <c r="BC50" s="107">
        <f t="shared" si="8"/>
        <v>0</v>
      </c>
      <c r="BD50" s="107">
        <f t="shared" si="8"/>
        <v>5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104.6</v>
      </c>
      <c r="BK50" s="107">
        <f t="shared" si="8"/>
        <v>104.6</v>
      </c>
      <c r="BL50" s="107">
        <f t="shared" si="8"/>
        <v>104.6</v>
      </c>
      <c r="BM50" s="107">
        <f t="shared" si="8"/>
        <v>104.6</v>
      </c>
      <c r="BN50" s="107">
        <f t="shared" si="8"/>
        <v>148.30000000000001</v>
      </c>
      <c r="BO50" s="107">
        <f t="shared" ref="BO50:CW50" si="9">SUM(BO44:BO49)</f>
        <v>148.30000000000001</v>
      </c>
      <c r="BP50" s="107">
        <f t="shared" si="9"/>
        <v>148.30000000000001</v>
      </c>
      <c r="BQ50" s="107">
        <f t="shared" si="9"/>
        <v>148.30000000000001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4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9.1999999999999993</v>
      </c>
      <c r="CQ50" s="107">
        <f t="shared" si="9"/>
        <v>0</v>
      </c>
      <c r="CR50" s="107">
        <f t="shared" si="9"/>
        <v>0</v>
      </c>
      <c r="CS50" s="107">
        <f t="shared" si="9"/>
        <v>10.1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399.77499999999998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94.558999999999997</v>
      </c>
      <c r="C53" s="107">
        <f t="shared" ref="C53:BN53" si="12">C17+C27+C41</f>
        <v>100.94499999999999</v>
      </c>
      <c r="D53" s="107">
        <f t="shared" si="12"/>
        <v>94.890999999999991</v>
      </c>
      <c r="E53" s="107">
        <f t="shared" si="12"/>
        <v>75.128999999999991</v>
      </c>
      <c r="F53" s="107">
        <f t="shared" si="12"/>
        <v>73.585999999999999</v>
      </c>
      <c r="G53" s="107">
        <f t="shared" si="12"/>
        <v>73.215000000000003</v>
      </c>
      <c r="H53" s="107">
        <f t="shared" si="12"/>
        <v>73.888999999999996</v>
      </c>
      <c r="I53" s="107">
        <f t="shared" si="12"/>
        <v>73.61</v>
      </c>
      <c r="J53" s="107">
        <f t="shared" si="12"/>
        <v>52.503</v>
      </c>
      <c r="K53" s="107">
        <f t="shared" si="12"/>
        <v>57.695</v>
      </c>
      <c r="L53" s="107">
        <f t="shared" si="12"/>
        <v>48.694999999999993</v>
      </c>
      <c r="M53" s="107">
        <f t="shared" si="12"/>
        <v>47.930999999999997</v>
      </c>
      <c r="N53" s="107">
        <f t="shared" si="12"/>
        <v>46.417000000000002</v>
      </c>
      <c r="O53" s="107">
        <f t="shared" si="12"/>
        <v>46.847999999999999</v>
      </c>
      <c r="P53" s="107">
        <f t="shared" si="12"/>
        <v>43.899000000000001</v>
      </c>
      <c r="Q53" s="107">
        <f t="shared" si="12"/>
        <v>37.298000000000002</v>
      </c>
      <c r="R53" s="107">
        <f t="shared" si="12"/>
        <v>40.128</v>
      </c>
      <c r="S53" s="107">
        <f t="shared" si="12"/>
        <v>35.903000000000006</v>
      </c>
      <c r="T53" s="107">
        <f t="shared" si="12"/>
        <v>38.022999999999996</v>
      </c>
      <c r="U53" s="107">
        <f t="shared" si="12"/>
        <v>35.43</v>
      </c>
      <c r="V53" s="107">
        <f t="shared" si="12"/>
        <v>81.953000000000003</v>
      </c>
      <c r="W53" s="107">
        <f t="shared" si="12"/>
        <v>92.474999999999994</v>
      </c>
      <c r="X53" s="107">
        <f t="shared" si="12"/>
        <v>101.71100000000001</v>
      </c>
      <c r="Y53" s="107">
        <f t="shared" si="12"/>
        <v>82.42</v>
      </c>
      <c r="Z53" s="107">
        <f t="shared" si="12"/>
        <v>24.47</v>
      </c>
      <c r="AA53" s="107">
        <f t="shared" si="12"/>
        <v>27.706</v>
      </c>
      <c r="AB53" s="107">
        <f t="shared" si="12"/>
        <v>30.745999999999999</v>
      </c>
      <c r="AC53" s="107">
        <f t="shared" si="12"/>
        <v>32.71</v>
      </c>
      <c r="AD53" s="107">
        <f t="shared" si="12"/>
        <v>103.512</v>
      </c>
      <c r="AE53" s="107">
        <f t="shared" si="12"/>
        <v>130.48899999999998</v>
      </c>
      <c r="AF53" s="107">
        <f t="shared" si="12"/>
        <v>138.91800000000001</v>
      </c>
      <c r="AG53" s="107">
        <f t="shared" si="12"/>
        <v>188.41199999999998</v>
      </c>
      <c r="AH53" s="107">
        <f t="shared" si="12"/>
        <v>131.60300000000001</v>
      </c>
      <c r="AI53" s="107">
        <f t="shared" si="12"/>
        <v>128.52800000000002</v>
      </c>
      <c r="AJ53" s="107">
        <f t="shared" si="12"/>
        <v>115.611</v>
      </c>
      <c r="AK53" s="107">
        <f t="shared" si="12"/>
        <v>123.82300000000001</v>
      </c>
      <c r="AL53" s="107">
        <f t="shared" si="12"/>
        <v>44.795000000000002</v>
      </c>
      <c r="AM53" s="107">
        <f t="shared" si="12"/>
        <v>70.844999999999999</v>
      </c>
      <c r="AN53" s="107">
        <f t="shared" si="12"/>
        <v>82.758999999999986</v>
      </c>
      <c r="AO53" s="107">
        <f t="shared" si="12"/>
        <v>52.55</v>
      </c>
      <c r="AP53" s="107">
        <f t="shared" si="12"/>
        <v>1.399</v>
      </c>
      <c r="AQ53" s="107">
        <f t="shared" si="12"/>
        <v>1.6060000000000001</v>
      </c>
      <c r="AR53" s="107">
        <f t="shared" si="12"/>
        <v>1.113</v>
      </c>
      <c r="AS53" s="107">
        <f t="shared" si="12"/>
        <v>0.112</v>
      </c>
      <c r="AT53" s="107">
        <f t="shared" si="12"/>
        <v>0.6</v>
      </c>
      <c r="AU53" s="107">
        <f t="shared" si="12"/>
        <v>45.263999999999996</v>
      </c>
      <c r="AV53" s="107">
        <f t="shared" si="12"/>
        <v>21.765999999999998</v>
      </c>
      <c r="AW53" s="107">
        <f t="shared" si="12"/>
        <v>17.274999999999999</v>
      </c>
      <c r="AX53" s="107">
        <f t="shared" si="12"/>
        <v>23.03</v>
      </c>
      <c r="AY53" s="107">
        <f t="shared" si="12"/>
        <v>24.51</v>
      </c>
      <c r="AZ53" s="107">
        <f t="shared" si="12"/>
        <v>30.098000000000003</v>
      </c>
      <c r="BA53" s="107">
        <f t="shared" si="12"/>
        <v>28.907999999999998</v>
      </c>
      <c r="BB53" s="107">
        <f t="shared" si="12"/>
        <v>15.41</v>
      </c>
      <c r="BC53" s="107">
        <f t="shared" si="12"/>
        <v>12.71</v>
      </c>
      <c r="BD53" s="107">
        <f t="shared" si="12"/>
        <v>13.41</v>
      </c>
      <c r="BE53" s="107">
        <f t="shared" si="12"/>
        <v>17.84</v>
      </c>
      <c r="BF53" s="107">
        <f t="shared" si="12"/>
        <v>41.917000000000002</v>
      </c>
      <c r="BG53" s="107">
        <f t="shared" si="12"/>
        <v>36.806999999999995</v>
      </c>
      <c r="BH53" s="107">
        <f t="shared" si="12"/>
        <v>29.493000000000002</v>
      </c>
      <c r="BI53" s="107">
        <f t="shared" si="12"/>
        <v>37.184999999999995</v>
      </c>
      <c r="BJ53" s="107">
        <f t="shared" si="12"/>
        <v>105.11999999999999</v>
      </c>
      <c r="BK53" s="107">
        <f t="shared" si="12"/>
        <v>109.22499999999999</v>
      </c>
      <c r="BL53" s="107">
        <f t="shared" si="12"/>
        <v>105.05</v>
      </c>
      <c r="BM53" s="107">
        <f t="shared" si="12"/>
        <v>105.11399999999999</v>
      </c>
      <c r="BN53" s="107">
        <f t="shared" si="12"/>
        <v>148.30000000000001</v>
      </c>
      <c r="BO53" s="107">
        <f t="shared" ref="BO53:CX53" si="13">BO17+BO27+BO41</f>
        <v>148.32400000000001</v>
      </c>
      <c r="BP53" s="107">
        <f t="shared" si="13"/>
        <v>148.77500000000001</v>
      </c>
      <c r="BQ53" s="107">
        <f t="shared" si="13"/>
        <v>157.15200000000002</v>
      </c>
      <c r="BR53" s="107">
        <f t="shared" si="13"/>
        <v>32.216999999999999</v>
      </c>
      <c r="BS53" s="107">
        <f t="shared" si="13"/>
        <v>52.392000000000003</v>
      </c>
      <c r="BT53" s="107">
        <f t="shared" si="13"/>
        <v>4.992</v>
      </c>
      <c r="BU53" s="107">
        <f t="shared" si="13"/>
        <v>2.4900000000000002</v>
      </c>
      <c r="BV53" s="107">
        <f t="shared" si="13"/>
        <v>3.7629999999999999</v>
      </c>
      <c r="BW53" s="107">
        <f t="shared" si="13"/>
        <v>17.509</v>
      </c>
      <c r="BX53" s="107">
        <f t="shared" si="13"/>
        <v>0</v>
      </c>
      <c r="BY53" s="107">
        <f t="shared" si="13"/>
        <v>1.379</v>
      </c>
      <c r="BZ53" s="107">
        <f t="shared" si="13"/>
        <v>5.907</v>
      </c>
      <c r="CA53" s="107">
        <f t="shared" si="13"/>
        <v>3.823</v>
      </c>
      <c r="CB53" s="107">
        <f t="shared" si="13"/>
        <v>5.008</v>
      </c>
      <c r="CC53" s="107">
        <f t="shared" si="13"/>
        <v>8.4390000000000001</v>
      </c>
      <c r="CD53" s="107">
        <f t="shared" si="13"/>
        <v>9.3539999999999992</v>
      </c>
      <c r="CE53" s="107">
        <f t="shared" si="13"/>
        <v>10.231999999999999</v>
      </c>
      <c r="CF53" s="107">
        <f t="shared" si="13"/>
        <v>10.502000000000001</v>
      </c>
      <c r="CG53" s="107">
        <f t="shared" si="13"/>
        <v>15.923</v>
      </c>
      <c r="CH53" s="107">
        <f t="shared" si="13"/>
        <v>19.100000000000001</v>
      </c>
      <c r="CI53" s="107">
        <f t="shared" si="13"/>
        <v>19.751000000000001</v>
      </c>
      <c r="CJ53" s="107">
        <f t="shared" si="13"/>
        <v>20.797999999999998</v>
      </c>
      <c r="CK53" s="107">
        <f t="shared" si="13"/>
        <v>14.071000000000002</v>
      </c>
      <c r="CL53" s="107">
        <f t="shared" si="13"/>
        <v>38.336000000000006</v>
      </c>
      <c r="CM53" s="107">
        <f t="shared" si="13"/>
        <v>23.286999999999999</v>
      </c>
      <c r="CN53" s="107">
        <f t="shared" si="13"/>
        <v>39.381999999999998</v>
      </c>
      <c r="CO53" s="107">
        <f t="shared" si="13"/>
        <v>24.536000000000001</v>
      </c>
      <c r="CP53" s="107">
        <f t="shared" si="13"/>
        <v>10.779</v>
      </c>
      <c r="CQ53" s="107">
        <f t="shared" si="13"/>
        <v>10.303000000000001</v>
      </c>
      <c r="CR53" s="107">
        <f t="shared" si="13"/>
        <v>16.382000000000001</v>
      </c>
      <c r="CS53" s="107">
        <f t="shared" si="13"/>
        <v>18.817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1210.9037499999999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-109.4</v>
      </c>
      <c r="C5" s="25">
        <v>-115.1</v>
      </c>
      <c r="D5" s="25">
        <v>-108.6</v>
      </c>
      <c r="E5" s="25">
        <v>-88.6</v>
      </c>
      <c r="F5" s="25">
        <v>-71.3</v>
      </c>
      <c r="G5" s="25">
        <v>-74.599999999999994</v>
      </c>
      <c r="H5" s="25">
        <v>-66</v>
      </c>
      <c r="I5" s="25">
        <v>-66.8</v>
      </c>
      <c r="J5" s="25">
        <v>-66</v>
      </c>
      <c r="K5" s="25">
        <v>-71.3</v>
      </c>
      <c r="L5" s="25">
        <v>-61.3</v>
      </c>
      <c r="M5" s="25">
        <v>-60.2</v>
      </c>
      <c r="N5" s="25">
        <v>-53.300000000000004</v>
      </c>
      <c r="O5" s="25">
        <v>-58.5</v>
      </c>
      <c r="P5" s="25">
        <v>-55.300000000000004</v>
      </c>
      <c r="Q5" s="25">
        <v>-33</v>
      </c>
      <c r="R5" s="25">
        <v>-51.400000000000006</v>
      </c>
      <c r="S5" s="25">
        <v>-47.5</v>
      </c>
      <c r="T5" s="25">
        <v>-39.9</v>
      </c>
      <c r="U5" s="25">
        <v>-32.700000000000003</v>
      </c>
      <c r="V5" s="25">
        <v>-28.599999999999994</v>
      </c>
      <c r="W5" s="25">
        <v>-106.8</v>
      </c>
      <c r="X5" s="25">
        <v>-113.4</v>
      </c>
      <c r="Y5" s="25">
        <v>-94.1</v>
      </c>
      <c r="Z5" s="25">
        <v>-23.5</v>
      </c>
      <c r="AA5" s="25">
        <v>-23.5</v>
      </c>
      <c r="AB5" s="25">
        <v>-34.5</v>
      </c>
      <c r="AC5" s="25">
        <v>-37.200000000000003</v>
      </c>
      <c r="AD5" s="25">
        <v>-9.9000000000000057</v>
      </c>
      <c r="AE5" s="25">
        <v>-23.900000000000006</v>
      </c>
      <c r="AF5" s="25">
        <v>-50.200000000000017</v>
      </c>
      <c r="AG5" s="25">
        <v>-92.1</v>
      </c>
      <c r="AH5" s="25">
        <v>-139.6</v>
      </c>
      <c r="AI5" s="25">
        <v>-138.19999999999999</v>
      </c>
      <c r="AJ5" s="25">
        <v>-118.4</v>
      </c>
      <c r="AK5" s="25">
        <v>-142</v>
      </c>
      <c r="AL5" s="25">
        <v>-44</v>
      </c>
      <c r="AM5" s="25">
        <v>-70</v>
      </c>
      <c r="AN5" s="25">
        <v>-81</v>
      </c>
      <c r="AO5" s="25">
        <v>-52.1</v>
      </c>
      <c r="AP5" s="25"/>
      <c r="AQ5" s="25"/>
      <c r="AR5" s="25"/>
      <c r="AS5" s="25"/>
      <c r="AT5" s="25"/>
      <c r="AU5" s="25"/>
      <c r="AV5" s="25"/>
      <c r="AW5" s="25"/>
      <c r="AX5" s="25">
        <v>5</v>
      </c>
      <c r="AY5" s="25">
        <v>5</v>
      </c>
      <c r="AZ5" s="25">
        <v>-2.2999999999999998</v>
      </c>
      <c r="BA5" s="25">
        <v>5</v>
      </c>
      <c r="BB5" s="25"/>
      <c r="BC5" s="25"/>
      <c r="BD5" s="25">
        <v>5</v>
      </c>
      <c r="BE5" s="25"/>
      <c r="BF5" s="25">
        <v>-34</v>
      </c>
      <c r="BG5" s="25">
        <v>-28.4</v>
      </c>
      <c r="BH5" s="25">
        <v>-22</v>
      </c>
      <c r="BI5" s="25">
        <v>-32</v>
      </c>
      <c r="BJ5" s="25">
        <v>75.599999999999994</v>
      </c>
      <c r="BK5" s="25">
        <v>17.699999999999989</v>
      </c>
      <c r="BL5" s="25">
        <v>24.599999999999994</v>
      </c>
      <c r="BM5" s="25">
        <v>7.5999999999999943</v>
      </c>
      <c r="BN5" s="25">
        <v>28.300000000000011</v>
      </c>
      <c r="BO5" s="25">
        <v>0.10000000000002274</v>
      </c>
      <c r="BP5" s="25">
        <v>-0.29999999999998295</v>
      </c>
      <c r="BQ5" s="25">
        <v>-8.6999999999999886</v>
      </c>
      <c r="BR5" s="25">
        <v>-36</v>
      </c>
      <c r="BS5" s="25">
        <v>-57.8</v>
      </c>
      <c r="BT5" s="25">
        <v>-7</v>
      </c>
      <c r="BU5" s="25">
        <v>-4.0999999999999996</v>
      </c>
      <c r="BV5" s="25">
        <v>-5.5</v>
      </c>
      <c r="BW5" s="25">
        <v>-21.4</v>
      </c>
      <c r="BX5" s="25">
        <v>-0.8</v>
      </c>
      <c r="BY5" s="25">
        <v>-2.8</v>
      </c>
      <c r="BZ5" s="25">
        <v>-7</v>
      </c>
      <c r="CA5" s="25">
        <v>-4.3</v>
      </c>
      <c r="CB5" s="25">
        <v>-5.2</v>
      </c>
      <c r="CC5" s="25">
        <v>-8.5</v>
      </c>
      <c r="CD5" s="25">
        <v>-9.1999999999999993</v>
      </c>
      <c r="CE5" s="25">
        <v>-10.5</v>
      </c>
      <c r="CF5" s="25">
        <v>-11.1</v>
      </c>
      <c r="CG5" s="25">
        <v>-17.8</v>
      </c>
      <c r="CH5" s="25">
        <v>4</v>
      </c>
      <c r="CI5" s="25">
        <v>-21.2</v>
      </c>
      <c r="CJ5" s="25">
        <v>-22</v>
      </c>
      <c r="CK5" s="25">
        <v>-0.7</v>
      </c>
      <c r="CL5" s="25">
        <v>-22.1</v>
      </c>
      <c r="CM5" s="25">
        <v>-24.3</v>
      </c>
      <c r="CN5" s="25">
        <v>-36.799999999999997</v>
      </c>
      <c r="CO5" s="25">
        <v>-15.9</v>
      </c>
      <c r="CP5" s="25">
        <v>9.1999999999999993</v>
      </c>
      <c r="CQ5" s="25">
        <v>-0.1</v>
      </c>
      <c r="CR5" s="25">
        <v>-4.2</v>
      </c>
      <c r="CS5" s="25">
        <v>10.1</v>
      </c>
      <c r="CT5" s="26"/>
      <c r="CU5" s="26"/>
      <c r="CV5" s="26"/>
      <c r="CW5" s="27"/>
      <c r="CX5" s="132">
        <f t="array" ref="CX5">SUMPRODUCT(B5:CW5*0.25)</f>
        <v>-760.15000000000032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94.54</v>
      </c>
      <c r="C8" s="138">
        <v>88.41</v>
      </c>
      <c r="D8" s="138">
        <v>82.01</v>
      </c>
      <c r="E8" s="138">
        <v>71.010000000000005</v>
      </c>
      <c r="F8" s="138">
        <v>80.81</v>
      </c>
      <c r="G8" s="138">
        <v>73.650000000000006</v>
      </c>
      <c r="H8" s="138">
        <v>68.44</v>
      </c>
      <c r="I8" s="138">
        <v>65.099999999999994</v>
      </c>
      <c r="J8" s="138">
        <v>72.58</v>
      </c>
      <c r="K8" s="138">
        <v>75.37</v>
      </c>
      <c r="L8" s="138">
        <v>68.2</v>
      </c>
      <c r="M8" s="138">
        <v>72.16</v>
      </c>
      <c r="N8" s="138">
        <v>70.67</v>
      </c>
      <c r="O8" s="138">
        <v>69.430000000000007</v>
      </c>
      <c r="P8" s="138">
        <v>69.84</v>
      </c>
      <c r="Q8" s="138">
        <v>58</v>
      </c>
      <c r="R8" s="138">
        <v>66.680000000000007</v>
      </c>
      <c r="S8" s="138">
        <v>70.900000000000006</v>
      </c>
      <c r="T8" s="138">
        <v>67.069999999999993</v>
      </c>
      <c r="U8" s="138">
        <v>69.349999999999994</v>
      </c>
      <c r="V8" s="138">
        <v>57.42</v>
      </c>
      <c r="W8" s="138">
        <v>67.069999999999993</v>
      </c>
      <c r="X8" s="138">
        <v>87.2</v>
      </c>
      <c r="Y8" s="138">
        <v>94.62</v>
      </c>
      <c r="Z8" s="138">
        <v>87.6</v>
      </c>
      <c r="AA8" s="138">
        <v>90.39</v>
      </c>
      <c r="AB8" s="138">
        <v>94.95</v>
      </c>
      <c r="AC8" s="138">
        <v>93.04</v>
      </c>
      <c r="AD8" s="138">
        <v>73.650000000000006</v>
      </c>
      <c r="AE8" s="138">
        <v>98.27</v>
      </c>
      <c r="AF8" s="138">
        <v>99.13</v>
      </c>
      <c r="AG8" s="138">
        <v>113.59</v>
      </c>
      <c r="AH8" s="138">
        <v>114.04</v>
      </c>
      <c r="AI8" s="138">
        <v>111.91</v>
      </c>
      <c r="AJ8" s="138">
        <v>110.33</v>
      </c>
      <c r="AK8" s="138">
        <v>114.74</v>
      </c>
      <c r="AL8" s="138">
        <v>124.6</v>
      </c>
      <c r="AM8" s="138">
        <v>111.3</v>
      </c>
      <c r="AN8" s="138">
        <v>114.68</v>
      </c>
      <c r="AO8" s="138">
        <v>110.5</v>
      </c>
      <c r="AP8" s="138">
        <v>137.32</v>
      </c>
      <c r="AQ8" s="138">
        <v>137.33000000000001</v>
      </c>
      <c r="AR8" s="138">
        <v>137.33000000000001</v>
      </c>
      <c r="AS8" s="138">
        <v>137.33000000000001</v>
      </c>
      <c r="AT8" s="138">
        <v>137.33000000000001</v>
      </c>
      <c r="AU8" s="138">
        <v>134.54</v>
      </c>
      <c r="AV8" s="138">
        <v>157.78</v>
      </c>
      <c r="AW8" s="138">
        <v>157.91</v>
      </c>
      <c r="AX8" s="138">
        <v>157.81</v>
      </c>
      <c r="AY8" s="138">
        <v>158.65</v>
      </c>
      <c r="AZ8" s="138">
        <v>158.30000000000001</v>
      </c>
      <c r="BA8" s="138">
        <v>157.62</v>
      </c>
      <c r="BB8" s="138">
        <v>137.33000000000001</v>
      </c>
      <c r="BC8" s="138">
        <v>136.65</v>
      </c>
      <c r="BD8" s="138">
        <v>137.32</v>
      </c>
      <c r="BE8" s="138">
        <v>137.32</v>
      </c>
      <c r="BF8" s="138">
        <v>124.21</v>
      </c>
      <c r="BG8" s="138">
        <v>118.11</v>
      </c>
      <c r="BH8" s="138">
        <v>130.75</v>
      </c>
      <c r="BI8" s="138">
        <v>125.41</v>
      </c>
      <c r="BJ8" s="138">
        <v>116</v>
      </c>
      <c r="BK8" s="138">
        <v>100.51</v>
      </c>
      <c r="BL8" s="138">
        <v>122.49</v>
      </c>
      <c r="BM8" s="138">
        <v>127.39</v>
      </c>
      <c r="BN8" s="138">
        <v>110.71</v>
      </c>
      <c r="BO8" s="138">
        <v>121.77</v>
      </c>
      <c r="BP8" s="138">
        <v>116.9</v>
      </c>
      <c r="BQ8" s="138">
        <v>99.05</v>
      </c>
      <c r="BR8" s="138">
        <v>107.51</v>
      </c>
      <c r="BS8" s="138">
        <v>95.23</v>
      </c>
      <c r="BT8" s="138">
        <v>88.7</v>
      </c>
      <c r="BU8" s="138">
        <v>87.37</v>
      </c>
      <c r="BV8" s="138">
        <v>91.85</v>
      </c>
      <c r="BW8" s="138">
        <v>82.92</v>
      </c>
      <c r="BX8" s="138">
        <v>80.5</v>
      </c>
      <c r="BY8" s="138">
        <v>73.89</v>
      </c>
      <c r="BZ8" s="138">
        <v>84.01</v>
      </c>
      <c r="CA8" s="138">
        <v>78.3</v>
      </c>
      <c r="CB8" s="138">
        <v>79</v>
      </c>
      <c r="CC8" s="138">
        <v>75.62</v>
      </c>
      <c r="CD8" s="138">
        <v>79</v>
      </c>
      <c r="CE8" s="138">
        <v>77.89</v>
      </c>
      <c r="CF8" s="138">
        <v>76.010000000000005</v>
      </c>
      <c r="CG8" s="138">
        <v>66.56</v>
      </c>
      <c r="CH8" s="138">
        <v>79.569999999999993</v>
      </c>
      <c r="CI8" s="138">
        <v>76.19</v>
      </c>
      <c r="CJ8" s="138">
        <v>73.010000000000005</v>
      </c>
      <c r="CK8" s="138">
        <v>71.05</v>
      </c>
      <c r="CL8" s="138">
        <v>87.82</v>
      </c>
      <c r="CM8" s="138">
        <v>71.17</v>
      </c>
      <c r="CN8" s="138">
        <v>67.48</v>
      </c>
      <c r="CO8" s="138">
        <v>63.83</v>
      </c>
      <c r="CP8" s="138">
        <v>71.87</v>
      </c>
      <c r="CQ8" s="138">
        <v>67.790000000000006</v>
      </c>
      <c r="CR8" s="138">
        <v>64.290000000000006</v>
      </c>
      <c r="CS8" s="138">
        <v>56.69</v>
      </c>
      <c r="CT8" s="139"/>
      <c r="CU8" s="139"/>
      <c r="CV8" s="139"/>
      <c r="CW8" s="140"/>
      <c r="CX8" s="141">
        <f>IF(SUM(B8:CW8)&lt;&gt;0,AVERAGEIF(B8:CW8,"&lt;&gt;"""),"")</f>
        <v>97.182708333333338</v>
      </c>
    </row>
    <row r="9" spans="1:102" ht="24.9" customHeight="1" thickBot="1" x14ac:dyDescent="0.3">
      <c r="A9" s="133" t="s">
        <v>6</v>
      </c>
      <c r="B9" s="42">
        <v>83.992500000000007</v>
      </c>
      <c r="C9" s="43">
        <v>83.992500000000007</v>
      </c>
      <c r="D9" s="43">
        <v>83.992500000000007</v>
      </c>
      <c r="E9" s="43">
        <v>83.992500000000007</v>
      </c>
      <c r="F9" s="43">
        <v>72</v>
      </c>
      <c r="G9" s="43">
        <v>72</v>
      </c>
      <c r="H9" s="43">
        <v>72</v>
      </c>
      <c r="I9" s="43">
        <v>72</v>
      </c>
      <c r="J9" s="43">
        <v>72.077500000000001</v>
      </c>
      <c r="K9" s="43">
        <v>72.077500000000001</v>
      </c>
      <c r="L9" s="43">
        <v>72.077500000000001</v>
      </c>
      <c r="M9" s="43">
        <v>72.077500000000001</v>
      </c>
      <c r="N9" s="43">
        <v>66.984999999999999</v>
      </c>
      <c r="O9" s="43">
        <v>66.984999999999999</v>
      </c>
      <c r="P9" s="43">
        <v>66.984999999999999</v>
      </c>
      <c r="Q9" s="43">
        <v>66.984999999999999</v>
      </c>
      <c r="R9" s="43">
        <v>68.5</v>
      </c>
      <c r="S9" s="43">
        <v>68.5</v>
      </c>
      <c r="T9" s="43">
        <v>68.5</v>
      </c>
      <c r="U9" s="43">
        <v>68.5</v>
      </c>
      <c r="V9" s="43">
        <v>76.577500000000001</v>
      </c>
      <c r="W9" s="43">
        <v>76.577500000000001</v>
      </c>
      <c r="X9" s="43">
        <v>76.577500000000001</v>
      </c>
      <c r="Y9" s="43">
        <v>76.577500000000001</v>
      </c>
      <c r="Z9" s="43">
        <v>91.495000000000005</v>
      </c>
      <c r="AA9" s="43">
        <v>91.495000000000005</v>
      </c>
      <c r="AB9" s="43">
        <v>91.495000000000005</v>
      </c>
      <c r="AC9" s="43">
        <v>91.495000000000005</v>
      </c>
      <c r="AD9" s="43">
        <v>96.16</v>
      </c>
      <c r="AE9" s="43">
        <v>96.16</v>
      </c>
      <c r="AF9" s="43">
        <v>96.16</v>
      </c>
      <c r="AG9" s="43">
        <v>96.16</v>
      </c>
      <c r="AH9" s="43">
        <v>112.755</v>
      </c>
      <c r="AI9" s="43">
        <v>112.755</v>
      </c>
      <c r="AJ9" s="43">
        <v>112.755</v>
      </c>
      <c r="AK9" s="43">
        <v>112.755</v>
      </c>
      <c r="AL9" s="43">
        <v>115.27</v>
      </c>
      <c r="AM9" s="43">
        <v>115.27</v>
      </c>
      <c r="AN9" s="43">
        <v>115.27</v>
      </c>
      <c r="AO9" s="43">
        <v>115.27</v>
      </c>
      <c r="AP9" s="43">
        <v>137.32749999999999</v>
      </c>
      <c r="AQ9" s="43">
        <v>137.32749999999999</v>
      </c>
      <c r="AR9" s="43">
        <v>137.32749999999999</v>
      </c>
      <c r="AS9" s="43">
        <v>137.32749999999999</v>
      </c>
      <c r="AT9" s="43">
        <v>146.88999999999999</v>
      </c>
      <c r="AU9" s="43">
        <v>146.88999999999999</v>
      </c>
      <c r="AV9" s="43">
        <v>146.88999999999999</v>
      </c>
      <c r="AW9" s="43">
        <v>146.88999999999999</v>
      </c>
      <c r="AX9" s="43">
        <v>158.095</v>
      </c>
      <c r="AY9" s="43">
        <v>158.095</v>
      </c>
      <c r="AZ9" s="43">
        <v>158.095</v>
      </c>
      <c r="BA9" s="43">
        <v>158.095</v>
      </c>
      <c r="BB9" s="43">
        <v>137.155</v>
      </c>
      <c r="BC9" s="43">
        <v>137.155</v>
      </c>
      <c r="BD9" s="43">
        <v>137.155</v>
      </c>
      <c r="BE9" s="43">
        <v>137.155</v>
      </c>
      <c r="BF9" s="43">
        <v>124.62</v>
      </c>
      <c r="BG9" s="43">
        <v>124.62</v>
      </c>
      <c r="BH9" s="43">
        <v>124.62</v>
      </c>
      <c r="BI9" s="43">
        <v>124.62</v>
      </c>
      <c r="BJ9" s="43">
        <v>116.5975</v>
      </c>
      <c r="BK9" s="43">
        <v>116.5975</v>
      </c>
      <c r="BL9" s="43">
        <v>116.5975</v>
      </c>
      <c r="BM9" s="43">
        <v>116.5975</v>
      </c>
      <c r="BN9" s="43">
        <v>112.1075</v>
      </c>
      <c r="BO9" s="43">
        <v>112.1075</v>
      </c>
      <c r="BP9" s="43">
        <v>112.1075</v>
      </c>
      <c r="BQ9" s="43">
        <v>112.1075</v>
      </c>
      <c r="BR9" s="43">
        <v>94.702500000000001</v>
      </c>
      <c r="BS9" s="43">
        <v>94.702500000000001</v>
      </c>
      <c r="BT9" s="43">
        <v>94.702500000000001</v>
      </c>
      <c r="BU9" s="43">
        <v>94.702500000000001</v>
      </c>
      <c r="BV9" s="43">
        <v>82.29</v>
      </c>
      <c r="BW9" s="43">
        <v>82.29</v>
      </c>
      <c r="BX9" s="43">
        <v>82.29</v>
      </c>
      <c r="BY9" s="43">
        <v>82.29</v>
      </c>
      <c r="BZ9" s="43">
        <v>79.232500000000002</v>
      </c>
      <c r="CA9" s="43">
        <v>79.232500000000002</v>
      </c>
      <c r="CB9" s="43">
        <v>79.232500000000002</v>
      </c>
      <c r="CC9" s="43">
        <v>79.232500000000002</v>
      </c>
      <c r="CD9" s="43">
        <v>74.864999999999995</v>
      </c>
      <c r="CE9" s="43">
        <v>74.864999999999995</v>
      </c>
      <c r="CF9" s="43">
        <v>74.864999999999995</v>
      </c>
      <c r="CG9" s="43">
        <v>74.864999999999995</v>
      </c>
      <c r="CH9" s="43">
        <v>74.954999999999998</v>
      </c>
      <c r="CI9" s="43">
        <v>74.954999999999998</v>
      </c>
      <c r="CJ9" s="43">
        <v>74.954999999999998</v>
      </c>
      <c r="CK9" s="43">
        <v>74.954999999999998</v>
      </c>
      <c r="CL9" s="43">
        <v>72.575000000000003</v>
      </c>
      <c r="CM9" s="43">
        <v>72.575000000000003</v>
      </c>
      <c r="CN9" s="43">
        <v>72.575000000000003</v>
      </c>
      <c r="CO9" s="43">
        <v>72.575000000000003</v>
      </c>
      <c r="CP9" s="43">
        <v>65.16</v>
      </c>
      <c r="CQ9" s="43">
        <v>65.16</v>
      </c>
      <c r="CR9" s="43">
        <v>65.16</v>
      </c>
      <c r="CS9" s="43">
        <v>65.16</v>
      </c>
      <c r="CT9" s="44"/>
      <c r="CU9" s="44"/>
      <c r="CV9" s="44"/>
      <c r="CW9" s="45"/>
      <c r="CX9" s="142">
        <f>IF(SUM(B9:CW9)&lt;&gt;0,AVERAGEIF(B9:CW9,"&lt;&gt;"""),"")</f>
        <v>97.182708333333366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>
        <v>73.400000000000006</v>
      </c>
      <c r="C14" s="149">
        <v>79.099999999999994</v>
      </c>
      <c r="D14" s="149">
        <v>72.599999999999994</v>
      </c>
      <c r="E14" s="149">
        <v>52.6</v>
      </c>
      <c r="F14" s="149"/>
      <c r="G14" s="149"/>
      <c r="H14" s="149"/>
      <c r="I14" s="149"/>
      <c r="J14" s="149">
        <v>62</v>
      </c>
      <c r="K14" s="149">
        <v>67.3</v>
      </c>
      <c r="L14" s="149">
        <v>57.3</v>
      </c>
      <c r="M14" s="149">
        <v>56.2</v>
      </c>
      <c r="N14" s="149">
        <v>8.1</v>
      </c>
      <c r="O14" s="149">
        <v>13.3</v>
      </c>
      <c r="P14" s="149">
        <v>10.1</v>
      </c>
      <c r="Q14" s="149"/>
      <c r="R14" s="149">
        <v>21.6</v>
      </c>
      <c r="S14" s="149">
        <v>17.7</v>
      </c>
      <c r="T14" s="149">
        <v>10.1</v>
      </c>
      <c r="U14" s="149">
        <v>2.9</v>
      </c>
      <c r="V14" s="149"/>
      <c r="W14" s="149">
        <v>10.3</v>
      </c>
      <c r="X14" s="149">
        <v>16.899999999999999</v>
      </c>
      <c r="Y14" s="149"/>
      <c r="Z14" s="149"/>
      <c r="AA14" s="149"/>
      <c r="AB14" s="149">
        <v>11</v>
      </c>
      <c r="AC14" s="149">
        <v>13.7</v>
      </c>
      <c r="AD14" s="149">
        <v>108</v>
      </c>
      <c r="AE14" s="149">
        <v>122</v>
      </c>
      <c r="AF14" s="149">
        <v>148.30000000000001</v>
      </c>
      <c r="AG14" s="149">
        <v>190.2</v>
      </c>
      <c r="AH14" s="149">
        <v>139.6</v>
      </c>
      <c r="AI14" s="149">
        <v>138.19999999999999</v>
      </c>
      <c r="AJ14" s="149">
        <v>118.4</v>
      </c>
      <c r="AK14" s="149">
        <v>142</v>
      </c>
      <c r="AL14" s="149">
        <v>44</v>
      </c>
      <c r="AM14" s="149">
        <v>70</v>
      </c>
      <c r="AN14" s="149">
        <v>81</v>
      </c>
      <c r="AO14" s="149">
        <v>52.1</v>
      </c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2.2999999999999998</v>
      </c>
      <c r="BA14" s="149"/>
      <c r="BB14" s="149"/>
      <c r="BC14" s="149"/>
      <c r="BD14" s="149"/>
      <c r="BE14" s="149"/>
      <c r="BF14" s="149">
        <v>34</v>
      </c>
      <c r="BG14" s="149">
        <v>28.4</v>
      </c>
      <c r="BH14" s="149">
        <v>22</v>
      </c>
      <c r="BI14" s="149">
        <v>32</v>
      </c>
      <c r="BJ14" s="149">
        <v>29</v>
      </c>
      <c r="BK14" s="149">
        <v>86.9</v>
      </c>
      <c r="BL14" s="149">
        <v>80</v>
      </c>
      <c r="BM14" s="149">
        <v>97</v>
      </c>
      <c r="BN14" s="149">
        <v>120</v>
      </c>
      <c r="BO14" s="149">
        <v>148.19999999999999</v>
      </c>
      <c r="BP14" s="149">
        <v>148.6</v>
      </c>
      <c r="BQ14" s="149">
        <v>157</v>
      </c>
      <c r="BR14" s="149">
        <v>36</v>
      </c>
      <c r="BS14" s="149">
        <v>57.8</v>
      </c>
      <c r="BT14" s="149">
        <v>7</v>
      </c>
      <c r="BU14" s="149">
        <v>4.0999999999999996</v>
      </c>
      <c r="BV14" s="149">
        <v>5.5</v>
      </c>
      <c r="BW14" s="149">
        <v>21.4</v>
      </c>
      <c r="BX14" s="149">
        <v>0.8</v>
      </c>
      <c r="BY14" s="149">
        <v>2.8</v>
      </c>
      <c r="BZ14" s="149">
        <v>7</v>
      </c>
      <c r="CA14" s="149">
        <v>4.3</v>
      </c>
      <c r="CB14" s="149">
        <v>5.2</v>
      </c>
      <c r="CC14" s="149">
        <v>8.5</v>
      </c>
      <c r="CD14" s="149">
        <v>9.1999999999999993</v>
      </c>
      <c r="CE14" s="149">
        <v>10.5</v>
      </c>
      <c r="CF14" s="149">
        <v>11.1</v>
      </c>
      <c r="CG14" s="149">
        <v>17.8</v>
      </c>
      <c r="CH14" s="149"/>
      <c r="CI14" s="149">
        <v>21.2</v>
      </c>
      <c r="CJ14" s="149">
        <v>22</v>
      </c>
      <c r="CK14" s="149">
        <v>0.7</v>
      </c>
      <c r="CL14" s="149">
        <v>22.1</v>
      </c>
      <c r="CM14" s="149">
        <v>24.3</v>
      </c>
      <c r="CN14" s="149">
        <v>36.799999999999997</v>
      </c>
      <c r="CO14" s="149">
        <v>15.9</v>
      </c>
      <c r="CP14" s="149"/>
      <c r="CQ14" s="149">
        <v>0.1</v>
      </c>
      <c r="CR14" s="149">
        <v>4.2</v>
      </c>
      <c r="CS14" s="149"/>
      <c r="CT14" s="150"/>
      <c r="CU14" s="150"/>
      <c r="CV14" s="150"/>
      <c r="CW14" s="151"/>
      <c r="CX14" s="152">
        <f t="array" ref="CX14">SUMPRODUCT(B14:CW14*0.25)</f>
        <v>837.92499999999995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>
        <v>36</v>
      </c>
      <c r="C16" s="155">
        <v>36</v>
      </c>
      <c r="D16" s="155">
        <v>36</v>
      </c>
      <c r="E16" s="155">
        <v>36</v>
      </c>
      <c r="F16" s="155">
        <v>87</v>
      </c>
      <c r="G16" s="155">
        <v>87</v>
      </c>
      <c r="H16" s="155">
        <v>87</v>
      </c>
      <c r="I16" s="155">
        <v>87</v>
      </c>
      <c r="J16" s="155">
        <v>4</v>
      </c>
      <c r="K16" s="155">
        <v>4</v>
      </c>
      <c r="L16" s="155">
        <v>4</v>
      </c>
      <c r="M16" s="155">
        <v>4</v>
      </c>
      <c r="N16" s="155">
        <v>45.2</v>
      </c>
      <c r="O16" s="155">
        <v>45.2</v>
      </c>
      <c r="P16" s="155">
        <v>45.2</v>
      </c>
      <c r="Q16" s="155">
        <v>45.2</v>
      </c>
      <c r="R16" s="155">
        <v>29.8</v>
      </c>
      <c r="S16" s="155">
        <v>29.8</v>
      </c>
      <c r="T16" s="155">
        <v>29.8</v>
      </c>
      <c r="U16" s="155">
        <v>29.8</v>
      </c>
      <c r="V16" s="155">
        <v>96.5</v>
      </c>
      <c r="W16" s="155">
        <v>96.5</v>
      </c>
      <c r="X16" s="155">
        <v>96.5</v>
      </c>
      <c r="Y16" s="155">
        <v>96.5</v>
      </c>
      <c r="Z16" s="155">
        <v>23.5</v>
      </c>
      <c r="AA16" s="155">
        <v>23.5</v>
      </c>
      <c r="AB16" s="155">
        <v>23.5</v>
      </c>
      <c r="AC16" s="155">
        <v>23.5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322</v>
      </c>
    </row>
    <row r="17" spans="1:102" ht="30" customHeight="1" thickBot="1" x14ac:dyDescent="0.3">
      <c r="A17" s="105" t="s">
        <v>53</v>
      </c>
      <c r="B17" s="159">
        <f>SUM(B12:B16)</f>
        <v>109.4</v>
      </c>
      <c r="C17" s="160">
        <f t="shared" ref="C17:BN17" si="0">SUM(C12:C16)</f>
        <v>115.1</v>
      </c>
      <c r="D17" s="160">
        <f t="shared" si="0"/>
        <v>108.6</v>
      </c>
      <c r="E17" s="160">
        <f t="shared" si="0"/>
        <v>88.6</v>
      </c>
      <c r="F17" s="160">
        <f t="shared" si="0"/>
        <v>87</v>
      </c>
      <c r="G17" s="160">
        <f t="shared" si="0"/>
        <v>87</v>
      </c>
      <c r="H17" s="160">
        <f t="shared" si="0"/>
        <v>87</v>
      </c>
      <c r="I17" s="160">
        <f t="shared" si="0"/>
        <v>87</v>
      </c>
      <c r="J17" s="160">
        <f t="shared" si="0"/>
        <v>66</v>
      </c>
      <c r="K17" s="160">
        <f t="shared" si="0"/>
        <v>71.3</v>
      </c>
      <c r="L17" s="160">
        <f t="shared" si="0"/>
        <v>61.3</v>
      </c>
      <c r="M17" s="160">
        <f t="shared" si="0"/>
        <v>60.2</v>
      </c>
      <c r="N17" s="160">
        <f t="shared" si="0"/>
        <v>53.300000000000004</v>
      </c>
      <c r="O17" s="160">
        <f t="shared" si="0"/>
        <v>58.5</v>
      </c>
      <c r="P17" s="160">
        <f t="shared" si="0"/>
        <v>55.300000000000004</v>
      </c>
      <c r="Q17" s="160">
        <f t="shared" si="0"/>
        <v>45.2</v>
      </c>
      <c r="R17" s="160">
        <f t="shared" si="0"/>
        <v>51.400000000000006</v>
      </c>
      <c r="S17" s="160">
        <f t="shared" si="0"/>
        <v>47.5</v>
      </c>
      <c r="T17" s="160">
        <f t="shared" si="0"/>
        <v>39.9</v>
      </c>
      <c r="U17" s="160">
        <f t="shared" si="0"/>
        <v>32.700000000000003</v>
      </c>
      <c r="V17" s="160">
        <f t="shared" si="0"/>
        <v>96.5</v>
      </c>
      <c r="W17" s="160">
        <f t="shared" si="0"/>
        <v>106.8</v>
      </c>
      <c r="X17" s="160">
        <f t="shared" si="0"/>
        <v>113.4</v>
      </c>
      <c r="Y17" s="160">
        <f t="shared" si="0"/>
        <v>96.5</v>
      </c>
      <c r="Z17" s="160">
        <f t="shared" si="0"/>
        <v>23.5</v>
      </c>
      <c r="AA17" s="160">
        <f t="shared" si="0"/>
        <v>23.5</v>
      </c>
      <c r="AB17" s="160">
        <f t="shared" si="0"/>
        <v>34.5</v>
      </c>
      <c r="AC17" s="160">
        <f t="shared" si="0"/>
        <v>37.200000000000003</v>
      </c>
      <c r="AD17" s="160">
        <f t="shared" si="0"/>
        <v>108</v>
      </c>
      <c r="AE17" s="160">
        <f t="shared" si="0"/>
        <v>122</v>
      </c>
      <c r="AF17" s="160">
        <f t="shared" si="0"/>
        <v>148.30000000000001</v>
      </c>
      <c r="AG17" s="160">
        <f t="shared" si="0"/>
        <v>190.2</v>
      </c>
      <c r="AH17" s="160">
        <f t="shared" si="0"/>
        <v>139.6</v>
      </c>
      <c r="AI17" s="160">
        <f t="shared" si="0"/>
        <v>138.19999999999999</v>
      </c>
      <c r="AJ17" s="160">
        <f t="shared" si="0"/>
        <v>118.4</v>
      </c>
      <c r="AK17" s="160">
        <f t="shared" si="0"/>
        <v>142</v>
      </c>
      <c r="AL17" s="160">
        <f t="shared" si="0"/>
        <v>44</v>
      </c>
      <c r="AM17" s="160">
        <f t="shared" si="0"/>
        <v>70</v>
      </c>
      <c r="AN17" s="160">
        <f t="shared" si="0"/>
        <v>81</v>
      </c>
      <c r="AO17" s="160">
        <f t="shared" si="0"/>
        <v>52.1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2.2999999999999998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34</v>
      </c>
      <c r="BG17" s="160">
        <f t="shared" si="0"/>
        <v>28.4</v>
      </c>
      <c r="BH17" s="160">
        <f t="shared" si="0"/>
        <v>22</v>
      </c>
      <c r="BI17" s="160">
        <f t="shared" si="0"/>
        <v>32</v>
      </c>
      <c r="BJ17" s="160">
        <f t="shared" si="0"/>
        <v>29</v>
      </c>
      <c r="BK17" s="160">
        <f t="shared" si="0"/>
        <v>86.9</v>
      </c>
      <c r="BL17" s="160">
        <f t="shared" si="0"/>
        <v>80</v>
      </c>
      <c r="BM17" s="160">
        <f t="shared" si="0"/>
        <v>97</v>
      </c>
      <c r="BN17" s="160">
        <f t="shared" si="0"/>
        <v>120</v>
      </c>
      <c r="BO17" s="160">
        <f t="shared" ref="BO17:CW17" si="1">SUM(BO12:BO16)</f>
        <v>148.19999999999999</v>
      </c>
      <c r="BP17" s="160">
        <f t="shared" si="1"/>
        <v>148.6</v>
      </c>
      <c r="BQ17" s="160">
        <f t="shared" si="1"/>
        <v>157</v>
      </c>
      <c r="BR17" s="160">
        <f t="shared" si="1"/>
        <v>36</v>
      </c>
      <c r="BS17" s="160">
        <f t="shared" si="1"/>
        <v>57.8</v>
      </c>
      <c r="BT17" s="160">
        <f t="shared" si="1"/>
        <v>7</v>
      </c>
      <c r="BU17" s="160">
        <f t="shared" si="1"/>
        <v>4.0999999999999996</v>
      </c>
      <c r="BV17" s="160">
        <f t="shared" si="1"/>
        <v>5.5</v>
      </c>
      <c r="BW17" s="160">
        <f t="shared" si="1"/>
        <v>21.4</v>
      </c>
      <c r="BX17" s="160">
        <f t="shared" si="1"/>
        <v>0.8</v>
      </c>
      <c r="BY17" s="160">
        <f t="shared" si="1"/>
        <v>2.8</v>
      </c>
      <c r="BZ17" s="160">
        <f t="shared" si="1"/>
        <v>7</v>
      </c>
      <c r="CA17" s="160">
        <f t="shared" si="1"/>
        <v>4.3</v>
      </c>
      <c r="CB17" s="160">
        <f t="shared" si="1"/>
        <v>5.2</v>
      </c>
      <c r="CC17" s="160">
        <f t="shared" si="1"/>
        <v>8.5</v>
      </c>
      <c r="CD17" s="160">
        <f t="shared" si="1"/>
        <v>9.1999999999999993</v>
      </c>
      <c r="CE17" s="160">
        <f t="shared" si="1"/>
        <v>10.5</v>
      </c>
      <c r="CF17" s="160">
        <f t="shared" si="1"/>
        <v>11.1</v>
      </c>
      <c r="CG17" s="160">
        <f t="shared" si="1"/>
        <v>17.8</v>
      </c>
      <c r="CH17" s="160">
        <f t="shared" si="1"/>
        <v>0</v>
      </c>
      <c r="CI17" s="160">
        <f t="shared" si="1"/>
        <v>21.2</v>
      </c>
      <c r="CJ17" s="160">
        <f t="shared" si="1"/>
        <v>22</v>
      </c>
      <c r="CK17" s="160">
        <f t="shared" si="1"/>
        <v>0.7</v>
      </c>
      <c r="CL17" s="160">
        <f t="shared" si="1"/>
        <v>22.1</v>
      </c>
      <c r="CM17" s="160">
        <f t="shared" si="1"/>
        <v>24.3</v>
      </c>
      <c r="CN17" s="160">
        <f t="shared" si="1"/>
        <v>36.799999999999997</v>
      </c>
      <c r="CO17" s="160">
        <f t="shared" si="1"/>
        <v>15.9</v>
      </c>
      <c r="CP17" s="160">
        <f t="shared" si="1"/>
        <v>0</v>
      </c>
      <c r="CQ17" s="160">
        <f t="shared" si="1"/>
        <v>0.1</v>
      </c>
      <c r="CR17" s="160">
        <f t="shared" si="1"/>
        <v>4.2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1159.925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/>
      <c r="D22" s="149"/>
      <c r="E22" s="149"/>
      <c r="F22" s="149">
        <v>15.7</v>
      </c>
      <c r="G22" s="149">
        <v>12.4</v>
      </c>
      <c r="H22" s="149">
        <v>21</v>
      </c>
      <c r="I22" s="149">
        <v>20.2</v>
      </c>
      <c r="J22" s="149"/>
      <c r="K22" s="149"/>
      <c r="L22" s="149"/>
      <c r="M22" s="149"/>
      <c r="N22" s="149"/>
      <c r="O22" s="149"/>
      <c r="P22" s="149"/>
      <c r="Q22" s="149">
        <v>12.2</v>
      </c>
      <c r="R22" s="149"/>
      <c r="S22" s="149"/>
      <c r="T22" s="149"/>
      <c r="U22" s="149"/>
      <c r="V22" s="149">
        <v>67.900000000000006</v>
      </c>
      <c r="W22" s="149"/>
      <c r="X22" s="149"/>
      <c r="Y22" s="149">
        <v>2.4</v>
      </c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5</v>
      </c>
      <c r="AY22" s="149">
        <v>5</v>
      </c>
      <c r="AZ22" s="149"/>
      <c r="BA22" s="149">
        <v>5</v>
      </c>
      <c r="BB22" s="149"/>
      <c r="BC22" s="149"/>
      <c r="BD22" s="149">
        <v>5</v>
      </c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4</v>
      </c>
      <c r="CI22" s="149"/>
      <c r="CJ22" s="149"/>
      <c r="CK22" s="149"/>
      <c r="CL22" s="149"/>
      <c r="CM22" s="149"/>
      <c r="CN22" s="149"/>
      <c r="CO22" s="149"/>
      <c r="CP22" s="149">
        <v>9.1999999999999993</v>
      </c>
      <c r="CQ22" s="149"/>
      <c r="CR22" s="149"/>
      <c r="CS22" s="149">
        <v>10.1</v>
      </c>
      <c r="CT22" s="150"/>
      <c r="CU22" s="150"/>
      <c r="CV22" s="150"/>
      <c r="CW22" s="151"/>
      <c r="CX22" s="152">
        <f t="array" ref="CX22">SUMPRODUCT(B22:CW22*0.25)</f>
        <v>48.774999999999999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98.1</v>
      </c>
      <c r="AE24" s="155">
        <v>98.1</v>
      </c>
      <c r="AF24" s="155">
        <v>98.1</v>
      </c>
      <c r="AG24" s="155">
        <v>98.1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104.6</v>
      </c>
      <c r="BK24" s="155">
        <v>104.6</v>
      </c>
      <c r="BL24" s="155">
        <v>104.6</v>
      </c>
      <c r="BM24" s="155">
        <v>104.6</v>
      </c>
      <c r="BN24" s="155">
        <v>148.30000000000001</v>
      </c>
      <c r="BO24" s="155">
        <v>148.30000000000001</v>
      </c>
      <c r="BP24" s="155">
        <v>148.30000000000001</v>
      </c>
      <c r="BQ24" s="155">
        <v>148.30000000000001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351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15.7</v>
      </c>
      <c r="G25" s="160">
        <f t="shared" si="2"/>
        <v>12.4</v>
      </c>
      <c r="H25" s="160">
        <f t="shared" si="2"/>
        <v>21</v>
      </c>
      <c r="I25" s="160">
        <f t="shared" si="2"/>
        <v>20.2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12.2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67.900000000000006</v>
      </c>
      <c r="W25" s="160">
        <f t="shared" si="2"/>
        <v>0</v>
      </c>
      <c r="X25" s="160">
        <f t="shared" si="2"/>
        <v>0</v>
      </c>
      <c r="Y25" s="160">
        <f t="shared" si="2"/>
        <v>2.4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98.1</v>
      </c>
      <c r="AE25" s="160">
        <f t="shared" si="2"/>
        <v>98.1</v>
      </c>
      <c r="AF25" s="160">
        <f t="shared" si="2"/>
        <v>98.1</v>
      </c>
      <c r="AG25" s="160">
        <f t="shared" si="2"/>
        <v>98.1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5</v>
      </c>
      <c r="AY25" s="160">
        <f t="shared" si="2"/>
        <v>5</v>
      </c>
      <c r="AZ25" s="160">
        <f t="shared" si="2"/>
        <v>0</v>
      </c>
      <c r="BA25" s="160">
        <f t="shared" si="2"/>
        <v>5</v>
      </c>
      <c r="BB25" s="160">
        <f t="shared" si="2"/>
        <v>0</v>
      </c>
      <c r="BC25" s="160">
        <f t="shared" si="2"/>
        <v>0</v>
      </c>
      <c r="BD25" s="160">
        <f t="shared" si="2"/>
        <v>5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104.6</v>
      </c>
      <c r="BK25" s="160">
        <f t="shared" si="2"/>
        <v>104.6</v>
      </c>
      <c r="BL25" s="160">
        <f t="shared" si="2"/>
        <v>104.6</v>
      </c>
      <c r="BM25" s="160">
        <f t="shared" si="2"/>
        <v>104.6</v>
      </c>
      <c r="BN25" s="160">
        <f t="shared" si="2"/>
        <v>148.30000000000001</v>
      </c>
      <c r="BO25" s="160">
        <f t="shared" ref="BO25:CW25" si="3">SUM(BO20:BO24)</f>
        <v>148.30000000000001</v>
      </c>
      <c r="BP25" s="160">
        <f t="shared" si="3"/>
        <v>148.30000000000001</v>
      </c>
      <c r="BQ25" s="160">
        <f t="shared" si="3"/>
        <v>148.30000000000001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4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9.1999999999999993</v>
      </c>
      <c r="CQ25" s="160">
        <f t="shared" si="3"/>
        <v>0</v>
      </c>
      <c r="CR25" s="160">
        <f t="shared" si="3"/>
        <v>0</v>
      </c>
      <c r="CS25" s="160">
        <f t="shared" si="3"/>
        <v>10.1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399.77499999999998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2025-12-23T21:36:04Z</dcterms:created>
  <dcterms:modified xsi:type="dcterms:W3CDTF">2025-12-23T21:36:07Z</dcterms:modified>
</cp:coreProperties>
</file>