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<sst xmlns="http://schemas.openxmlformats.org/spreadsheetml/2006/main" count="119" uniqueCount="54">
  <si>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05/08/2025 23:31:26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</si>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</sst>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EF-4BDF-BEA8-6F5CC05419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8EF-4BDF-BEA8-6F5CC05419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8EF-4BDF-BEA8-6F5CC05419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0.13500000000000001</c:v>
                </c:pt>
                <c:pt idx="4">
                  <c:v>0.113</c:v>
                </c:pt>
                <c:pt idx="9">
                  <c:v>1.159</c:v>
                </c:pt>
                <c:pt idx="11">
                  <c:v>54.65</c:v>
                </c:pt>
                <c:pt idx="17">
                  <c:v>0.80100000000000005</c:v>
                </c:pt>
                <c:pt idx="18">
                  <c:v>13.95</c:v>
                </c:pt>
                <c:pt idx="20">
                  <c:v>3.8</c:v>
                </c:pt>
                <c:pt idx="21">
                  <c:v>4.4130000000000003</c:v>
                </c:pt>
                <c:pt idx="22">
                  <c:v>1.698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EF-4BDF-BEA8-6F5CC05419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EF-4BDF-BEA8-6F5CC05419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EF-4BDF-BEA8-6F5CC05419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8EF-4BDF-BEA8-6F5CC05419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8EF-4BDF-BEA8-6F5CC05419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8EF-4BDF-BEA8-6F5CC05419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16.151</c:v>
                </c:pt>
                <c:pt idx="1">
                  <c:v>40</c:v>
                </c:pt>
                <c:pt idx="2">
                  <c:v>40</c:v>
                </c:pt>
                <c:pt idx="17">
                  <c:v>7.61</c:v>
                </c:pt>
                <c:pt idx="19">
                  <c:v>44.078000000000003</c:v>
                </c:pt>
                <c:pt idx="20">
                  <c:v>35.768000000000001</c:v>
                </c:pt>
                <c:pt idx="21">
                  <c:v>34.802</c:v>
                </c:pt>
                <c:pt idx="22">
                  <c:v>35.423000000000002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EF-4BDF-BEA8-6F5CC054197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60.4</c:v>
                </c:pt>
                <c:pt idx="1">
                  <c:v>0</c:v>
                </c:pt>
                <c:pt idx="2">
                  <c:v>24.4</c:v>
                </c:pt>
                <c:pt idx="3">
                  <c:v>77.2</c:v>
                </c:pt>
                <c:pt idx="4">
                  <c:v>0</c:v>
                </c:pt>
                <c:pt idx="5">
                  <c:v>104.4</c:v>
                </c:pt>
                <c:pt idx="6">
                  <c:v>103.6</c:v>
                </c:pt>
                <c:pt idx="7">
                  <c:v>112.7</c:v>
                </c:pt>
                <c:pt idx="8">
                  <c:v>112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71.8</c:v>
                </c:pt>
                <c:pt idx="13">
                  <c:v>65.099999999999994</c:v>
                </c:pt>
                <c:pt idx="14">
                  <c:v>0</c:v>
                </c:pt>
                <c:pt idx="15">
                  <c:v>115.8</c:v>
                </c:pt>
                <c:pt idx="16">
                  <c:v>0</c:v>
                </c:pt>
                <c:pt idx="17">
                  <c:v>24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5</c:v>
                </c:pt>
                <c:pt idx="22">
                  <c:v>0</c:v>
                </c:pt>
                <c:pt idx="23">
                  <c:v>86.2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EF-4BDF-BEA8-6F5CC05419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36.488000000000007</c:v>
                </c:pt>
                <c:pt idx="1">
                  <c:v>51.61</c:v>
                </c:pt>
                <c:pt idx="2">
                  <c:v>52.499000000000002</c:v>
                </c:pt>
                <c:pt idx="3">
                  <c:v>52.172000000000004</c:v>
                </c:pt>
                <c:pt idx="4">
                  <c:v>54.845999999999997</c:v>
                </c:pt>
                <c:pt idx="5">
                  <c:v>38.063000000000002</c:v>
                </c:pt>
                <c:pt idx="6">
                  <c:v>30.123999999999999</c:v>
                </c:pt>
                <c:pt idx="7">
                  <c:v>16.135999999999999</c:v>
                </c:pt>
                <c:pt idx="8">
                  <c:v>1.673</c:v>
                </c:pt>
                <c:pt idx="9">
                  <c:v>54.573999999999998</c:v>
                </c:pt>
                <c:pt idx="10">
                  <c:v>88.484999999999999</c:v>
                </c:pt>
                <c:pt idx="11">
                  <c:v>101.90800000000002</c:v>
                </c:pt>
                <c:pt idx="12">
                  <c:v>86.679000000000002</c:v>
                </c:pt>
                <c:pt idx="13">
                  <c:v>89.358000000000004</c:v>
                </c:pt>
                <c:pt idx="14">
                  <c:v>135.654</c:v>
                </c:pt>
                <c:pt idx="15">
                  <c:v>53.59</c:v>
                </c:pt>
                <c:pt idx="16">
                  <c:v>63.525999999999996</c:v>
                </c:pt>
                <c:pt idx="17">
                  <c:v>37.506</c:v>
                </c:pt>
                <c:pt idx="18">
                  <c:v>32.749000000000002</c:v>
                </c:pt>
                <c:pt idx="19">
                  <c:v>42.752000000000002</c:v>
                </c:pt>
                <c:pt idx="20">
                  <c:v>50.433999999999997</c:v>
                </c:pt>
                <c:pt idx="21">
                  <c:v>57.74</c:v>
                </c:pt>
                <c:pt idx="22">
                  <c:v>56.762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EF-4BDF-BEA8-6F5CC05419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8EF-4BDF-BEA8-6F5CC05419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8EF-4BDF-BEA8-6F5CC0541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83.59</c:v>
                </c:pt>
                <c:pt idx="1">
                  <c:v>87.45</c:v>
                </c:pt>
                <c:pt idx="2">
                  <c:v>86.57</c:v>
                </c:pt>
                <c:pt idx="3">
                  <c:v>77.63</c:v>
                </c:pt>
                <c:pt idx="4">
                  <c:v>73.83</c:v>
                </c:pt>
                <c:pt idx="5">
                  <c:v>78.63</c:v>
                </c:pt>
                <c:pt idx="6">
                  <c:v>90.2</c:v>
                </c:pt>
                <c:pt idx="7">
                  <c:v>92</c:v>
                </c:pt>
                <c:pt idx="8">
                  <c:v>71.040000000000006</c:v>
                </c:pt>
                <c:pt idx="9">
                  <c:v>26.72</c:v>
                </c:pt>
                <c:pt idx="10">
                  <c:v>0.1</c:v>
                </c:pt>
                <c:pt idx="11">
                  <c:v>2.21</c:v>
                </c:pt>
                <c:pt idx="12">
                  <c:v>3.33</c:v>
                </c:pt>
                <c:pt idx="13">
                  <c:v>3.61</c:v>
                </c:pt>
                <c:pt idx="14">
                  <c:v>2.98</c:v>
                </c:pt>
                <c:pt idx="15">
                  <c:v>14.78</c:v>
                </c:pt>
                <c:pt idx="16">
                  <c:v>84.12</c:v>
                </c:pt>
                <c:pt idx="17">
                  <c:v>99.07</c:v>
                </c:pt>
                <c:pt idx="18">
                  <c:v>114.82</c:v>
                </c:pt>
                <c:pt idx="19">
                  <c:v>122.21</c:v>
                </c:pt>
                <c:pt idx="20">
                  <c:v>123.31</c:v>
                </c:pt>
                <c:pt idx="21">
                  <c:v>112.92</c:v>
                </c:pt>
                <c:pt idx="22">
                  <c:v>110.17</c:v>
                </c:pt>
                <c:pt idx="23">
                  <c:v>95.92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EF-4BDF-BEA8-6F5CC0541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E68-4906-937F-51D5FD8BA4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9">
                  <c:v>2.6</c:v>
                </c:pt>
                <c:pt idx="20">
                  <c:v>6.5</c:v>
                </c:pt>
                <c:pt idx="21">
                  <c:v>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68-4906-937F-51D5FD8BA4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3.2480000000000002</c:v>
                </c:pt>
                <c:pt idx="5">
                  <c:v>3.6</c:v>
                </c:pt>
                <c:pt idx="6">
                  <c:v>3.1</c:v>
                </c:pt>
                <c:pt idx="10">
                  <c:v>0.4</c:v>
                </c:pt>
                <c:pt idx="13">
                  <c:v>0.4</c:v>
                </c:pt>
                <c:pt idx="14">
                  <c:v>0.4</c:v>
                </c:pt>
                <c:pt idx="17">
                  <c:v>2.1</c:v>
                </c:pt>
                <c:pt idx="18">
                  <c:v>2.4249999999999998</c:v>
                </c:pt>
                <c:pt idx="19">
                  <c:v>2</c:v>
                </c:pt>
                <c:pt idx="20">
                  <c:v>1.8</c:v>
                </c:pt>
                <c:pt idx="21">
                  <c:v>5</c:v>
                </c:pt>
                <c:pt idx="2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68-4906-937F-51D5FD8BA4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24.145</c:v>
                </c:pt>
                <c:pt idx="1">
                  <c:v>40.776000000000003</c:v>
                </c:pt>
                <c:pt idx="2">
                  <c:v>46.317</c:v>
                </c:pt>
                <c:pt idx="3">
                  <c:v>49</c:v>
                </c:pt>
                <c:pt idx="4">
                  <c:v>33.247</c:v>
                </c:pt>
                <c:pt idx="5">
                  <c:v>58.79</c:v>
                </c:pt>
                <c:pt idx="6">
                  <c:v>44.57</c:v>
                </c:pt>
                <c:pt idx="7">
                  <c:v>48.38</c:v>
                </c:pt>
                <c:pt idx="8">
                  <c:v>74.459999999999994</c:v>
                </c:pt>
                <c:pt idx="9">
                  <c:v>3.49</c:v>
                </c:pt>
                <c:pt idx="10">
                  <c:v>1.5</c:v>
                </c:pt>
                <c:pt idx="12">
                  <c:v>2.0670000000000002</c:v>
                </c:pt>
                <c:pt idx="13">
                  <c:v>2.3160000000000003</c:v>
                </c:pt>
                <c:pt idx="14">
                  <c:v>1.2</c:v>
                </c:pt>
                <c:pt idx="15">
                  <c:v>10</c:v>
                </c:pt>
                <c:pt idx="17">
                  <c:v>4.5599999999999996</c:v>
                </c:pt>
                <c:pt idx="18">
                  <c:v>4.5</c:v>
                </c:pt>
                <c:pt idx="19">
                  <c:v>5.7</c:v>
                </c:pt>
                <c:pt idx="20">
                  <c:v>5.9</c:v>
                </c:pt>
                <c:pt idx="21">
                  <c:v>10.9</c:v>
                </c:pt>
                <c:pt idx="22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68-4906-937F-51D5FD8BA4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E68-4906-937F-51D5FD8BA4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E68-4906-937F-51D5FD8BA4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E68-4906-937F-51D5FD8BA4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E68-4906-937F-51D5FD8BA4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E68-4906-937F-51D5FD8BA4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E68-4906-937F-51D5FD8BA4A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43.9</c:v>
                </c:pt>
                <c:pt idx="10">
                  <c:v>26.6</c:v>
                </c:pt>
                <c:pt idx="11">
                  <c:v>110.6</c:v>
                </c:pt>
                <c:pt idx="12">
                  <c:v>0</c:v>
                </c:pt>
                <c:pt idx="13">
                  <c:v>0</c:v>
                </c:pt>
                <c:pt idx="14">
                  <c:v>5.0999999999999996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15.9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68-4906-937F-51D5FD8BA4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9.61</c:v>
                </c:pt>
                <c:pt idx="1">
                  <c:v>4.3170000000000002</c:v>
                </c:pt>
                <c:pt idx="2">
                  <c:v>3.6230000000000002</c:v>
                </c:pt>
                <c:pt idx="3">
                  <c:v>8.6940000000000008</c:v>
                </c:pt>
                <c:pt idx="4">
                  <c:v>13.304</c:v>
                </c:pt>
                <c:pt idx="5">
                  <c:v>4.109</c:v>
                </c:pt>
                <c:pt idx="6">
                  <c:v>24.065000000000001</c:v>
                </c:pt>
                <c:pt idx="7">
                  <c:v>20.452999999999999</c:v>
                </c:pt>
                <c:pt idx="8">
                  <c:v>39.218000000000004</c:v>
                </c:pt>
                <c:pt idx="9">
                  <c:v>8.3650000000000002</c:v>
                </c:pt>
                <c:pt idx="12">
                  <c:v>96.385000000000019</c:v>
                </c:pt>
                <c:pt idx="13">
                  <c:v>91.742999999999995</c:v>
                </c:pt>
                <c:pt idx="14">
                  <c:v>68.977000000000004</c:v>
                </c:pt>
                <c:pt idx="15">
                  <c:v>99.403999999999996</c:v>
                </c:pt>
                <c:pt idx="16">
                  <c:v>3.5259999999999998</c:v>
                </c:pt>
                <c:pt idx="17">
                  <c:v>11.552999999999999</c:v>
                </c:pt>
                <c:pt idx="18">
                  <c:v>23.794</c:v>
                </c:pt>
                <c:pt idx="19">
                  <c:v>5.5299999999999994</c:v>
                </c:pt>
                <c:pt idx="20">
                  <c:v>23.631</c:v>
                </c:pt>
                <c:pt idx="21">
                  <c:v>28.225999999999999</c:v>
                </c:pt>
                <c:pt idx="22">
                  <c:v>11.311999999999999</c:v>
                </c:pt>
                <c:pt idx="23">
                  <c:v>10.187999999999999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68-4906-937F-51D5FD8BA4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E68-4906-937F-51D5FD8BA4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0">
                  <c:v>76</c:v>
                </c:pt>
                <c:pt idx="1">
                  <c:v>46.517000000000003</c:v>
                </c:pt>
                <c:pt idx="2">
                  <c:v>66.984999999999999</c:v>
                </c:pt>
                <c:pt idx="3">
                  <c:v>71.841999999999999</c:v>
                </c:pt>
                <c:pt idx="4">
                  <c:v>6.476</c:v>
                </c:pt>
                <c:pt idx="5">
                  <c:v>76</c:v>
                </c:pt>
                <c:pt idx="6">
                  <c:v>62</c:v>
                </c:pt>
                <c:pt idx="7">
                  <c:v>60</c:v>
                </c:pt>
                <c:pt idx="10">
                  <c:v>60</c:v>
                </c:pt>
                <c:pt idx="11">
                  <c:v>45.935000000000002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51.704000000000001</c:v>
                </c:pt>
                <c:pt idx="18">
                  <c:v>7.0999999999999994E-2</c:v>
                </c:pt>
                <c:pt idx="19">
                  <c:v>76</c:v>
                </c:pt>
                <c:pt idx="20">
                  <c:v>52.170999999999999</c:v>
                </c:pt>
                <c:pt idx="21">
                  <c:v>56.548999999999999</c:v>
                </c:pt>
                <c:pt idx="22">
                  <c:v>62.871000000000002</c:v>
                </c:pt>
                <c:pt idx="23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E68-4906-937F-51D5FD8BA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83.59</c:v>
                </c:pt>
                <c:pt idx="1">
                  <c:v>87.45</c:v>
                </c:pt>
                <c:pt idx="2">
                  <c:v>86.57</c:v>
                </c:pt>
                <c:pt idx="3">
                  <c:v>77.63</c:v>
                </c:pt>
                <c:pt idx="4">
                  <c:v>73.83</c:v>
                </c:pt>
                <c:pt idx="5">
                  <c:v>78.63</c:v>
                </c:pt>
                <c:pt idx="6">
                  <c:v>90.2</c:v>
                </c:pt>
                <c:pt idx="7">
                  <c:v>92</c:v>
                </c:pt>
                <c:pt idx="8">
                  <c:v>71.040000000000006</c:v>
                </c:pt>
                <c:pt idx="9">
                  <c:v>26.72</c:v>
                </c:pt>
                <c:pt idx="10">
                  <c:v>0.1</c:v>
                </c:pt>
                <c:pt idx="11">
                  <c:v>2.21</c:v>
                </c:pt>
                <c:pt idx="12">
                  <c:v>3.33</c:v>
                </c:pt>
                <c:pt idx="13">
                  <c:v>3.61</c:v>
                </c:pt>
                <c:pt idx="14">
                  <c:v>2.98</c:v>
                </c:pt>
                <c:pt idx="15">
                  <c:v>14.78</c:v>
                </c:pt>
                <c:pt idx="16">
                  <c:v>84.12</c:v>
                </c:pt>
                <c:pt idx="17">
                  <c:v>99.07</c:v>
                </c:pt>
                <c:pt idx="18">
                  <c:v>114.82</c:v>
                </c:pt>
                <c:pt idx="19">
                  <c:v>122.21</c:v>
                </c:pt>
                <c:pt idx="20">
                  <c:v>123.31</c:v>
                </c:pt>
                <c:pt idx="21">
                  <c:v>112.92</c:v>
                </c:pt>
                <c:pt idx="22">
                  <c:v>110.17</c:v>
                </c:pt>
                <c:pt idx="23">
                  <c:v>95.92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68-4906-937F-51D5FD8BA4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113.039</v>
      </c>
      <c r="C4" s="18">
        <v>91.610000000000014</v>
      </c>
      <c r="D4" s="18">
        <v>116.899</v>
      </c>
      <c r="E4" s="18">
        <v>129.50700000000001</v>
      </c>
      <c r="F4" s="18">
        <v>54.958999999999996</v>
      </c>
      <c r="G4" s="18">
        <v>142.46300000000002</v>
      </c>
      <c r="H4" s="18">
        <v>133.72399999999999</v>
      </c>
      <c r="I4" s="18">
        <v>128.83599999999998</v>
      </c>
      <c r="J4" s="18">
        <v>113.673</v>
      </c>
      <c r="K4" s="18">
        <v>55.732999999999997</v>
      </c>
      <c r="L4" s="18">
        <v>88.484999999999999</v>
      </c>
      <c r="M4" s="18">
        <v>156.55799999999999</v>
      </c>
      <c r="N4" s="18">
        <v>158.47899999999998</v>
      </c>
      <c r="O4" s="18">
        <v>154.458</v>
      </c>
      <c r="P4" s="18">
        <v>135.654</v>
      </c>
      <c r="Q4" s="18">
        <v>169.39000000000001</v>
      </c>
      <c r="R4" s="18">
        <v>63.525999999999996</v>
      </c>
      <c r="S4" s="18">
        <v>69.917000000000016</v>
      </c>
      <c r="T4" s="18">
        <v>46.698999999999998</v>
      </c>
      <c r="U4" s="18">
        <v>91.83</v>
      </c>
      <c r="V4" s="18">
        <v>90.001999999999995</v>
      </c>
      <c r="W4" s="18">
        <v>101.955</v>
      </c>
      <c r="X4" s="18">
        <v>93.882999999999996</v>
      </c>
      <c r="Y4" s="18">
        <v>86.2</v>
      </c>
      <c r="Z4" s="19"/>
      <c r="AA4" s="20">
        <f>SUM(B4:Z4)</f>
        <v>2587.4789999999998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83.59</v>
      </c>
      <c r="C7" s="28">
        <v>87.45</v>
      </c>
      <c r="D7" s="28">
        <v>86.57</v>
      </c>
      <c r="E7" s="28">
        <v>77.63</v>
      </c>
      <c r="F7" s="28">
        <v>73.83</v>
      </c>
      <c r="G7" s="28">
        <v>78.63</v>
      </c>
      <c r="H7" s="28">
        <v>90.2</v>
      </c>
      <c r="I7" s="28">
        <v>92</v>
      </c>
      <c r="J7" s="28">
        <v>71.040000000000006</v>
      </c>
      <c r="K7" s="28">
        <v>26.72</v>
      </c>
      <c r="L7" s="28">
        <v>0.1</v>
      </c>
      <c r="M7" s="28">
        <v>2.21</v>
      </c>
      <c r="N7" s="28">
        <v>3.33</v>
      </c>
      <c r="O7" s="28">
        <v>3.61</v>
      </c>
      <c r="P7" s="28">
        <v>2.98</v>
      </c>
      <c r="Q7" s="28">
        <v>14.78</v>
      </c>
      <c r="R7" s="28">
        <v>84.12</v>
      </c>
      <c r="S7" s="28">
        <v>99.07</v>
      </c>
      <c r="T7" s="28">
        <v>114.82</v>
      </c>
      <c r="U7" s="28">
        <v>122.21</v>
      </c>
      <c r="V7" s="28">
        <v>123.31</v>
      </c>
      <c r="W7" s="28">
        <v>112.92</v>
      </c>
      <c r="X7" s="28">
        <v>110.17</v>
      </c>
      <c r="Y7" s="28">
        <v>95.92</v>
      </c>
      <c r="Z7" s="29"/>
      <c r="AA7" s="30">
        <f>IF(SUM(B7:Z7)&lt;&gt;0,AVERAGEIF(B7:Z7,"&lt;&gt;"""),"")</f>
        <v>69.050416666666678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16.151</v>
      </c>
      <c r="C12" s="52">
        <v>40</v>
      </c>
      <c r="D12" s="52">
        <v>40</v>
      </c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7.61</v>
      </c>
      <c r="T12" s="52"/>
      <c r="U12" s="52">
        <v>44.078000000000003</v>
      </c>
      <c r="V12" s="52">
        <v>35.768000000000001</v>
      </c>
      <c r="W12" s="52">
        <v>34.802</v>
      </c>
      <c r="X12" s="52">
        <v>35.423000000000002</v>
      </c>
      <c r="Y12" s="52"/>
      <c r="Z12" s="53"/>
      <c r="AA12" s="54">
        <f t="shared" si="0"/>
        <v>253.83199999999999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36.488000000000007</v>
      </c>
      <c r="C14" s="57">
        <v>51.61</v>
      </c>
      <c r="D14" s="57">
        <v>52.499000000000002</v>
      </c>
      <c r="E14" s="57">
        <v>52.172000000000004</v>
      </c>
      <c r="F14" s="57">
        <v>54.845999999999997</v>
      </c>
      <c r="G14" s="57">
        <v>38.063000000000002</v>
      </c>
      <c r="H14" s="57">
        <v>30.123999999999999</v>
      </c>
      <c r="I14" s="57">
        <v>16.135999999999999</v>
      </c>
      <c r="J14" s="57">
        <v>1.673</v>
      </c>
      <c r="K14" s="57">
        <v>54.573999999999998</v>
      </c>
      <c r="L14" s="57">
        <v>88.484999999999999</v>
      </c>
      <c r="M14" s="57">
        <v>101.90800000000002</v>
      </c>
      <c r="N14" s="57">
        <v>86.679000000000002</v>
      </c>
      <c r="O14" s="57">
        <v>89.358000000000004</v>
      </c>
      <c r="P14" s="57">
        <v>135.654</v>
      </c>
      <c r="Q14" s="57">
        <v>53.59</v>
      </c>
      <c r="R14" s="57">
        <v>63.525999999999996</v>
      </c>
      <c r="S14" s="57">
        <v>37.506</v>
      </c>
      <c r="T14" s="57">
        <v>32.749000000000002</v>
      </c>
      <c r="U14" s="57">
        <v>42.752000000000002</v>
      </c>
      <c r="V14" s="57">
        <v>50.433999999999997</v>
      </c>
      <c r="W14" s="57">
        <v>57.74</v>
      </c>
      <c r="X14" s="57">
        <v>56.762</v>
      </c>
      <c r="Y14" s="57"/>
      <c r="Z14" s="58"/>
      <c r="AA14" s="59">
        <f t="shared" si="0"/>
        <v>1285.328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52.63900000000001</v>
      </c>
      <c r="C16" s="62">
        <f t="shared" si="1"/>
        <v>91.61</v>
      </c>
      <c r="D16" s="62">
        <f t="shared" si="1"/>
        <v>92.498999999999995</v>
      </c>
      <c r="E16" s="62">
        <f t="shared" si="1"/>
        <v>52.172000000000004</v>
      </c>
      <c r="F16" s="62">
        <f t="shared" si="1"/>
        <v>54.845999999999997</v>
      </c>
      <c r="G16" s="62">
        <f t="shared" si="1"/>
        <v>38.063000000000002</v>
      </c>
      <c r="H16" s="62">
        <f t="shared" si="1"/>
        <v>30.123999999999999</v>
      </c>
      <c r="I16" s="62">
        <f t="shared" si="1"/>
        <v>16.135999999999999</v>
      </c>
      <c r="J16" s="62">
        <f t="shared" si="1"/>
        <v>1.673</v>
      </c>
      <c r="K16" s="62">
        <f t="shared" si="1"/>
        <v>54.573999999999998</v>
      </c>
      <c r="L16" s="62">
        <f t="shared" si="1"/>
        <v>88.484999999999999</v>
      </c>
      <c r="M16" s="62">
        <f t="shared" si="1"/>
        <v>101.90800000000002</v>
      </c>
      <c r="N16" s="62">
        <f t="shared" si="1"/>
        <v>86.679000000000002</v>
      </c>
      <c r="O16" s="62">
        <f t="shared" si="1"/>
        <v>89.358000000000004</v>
      </c>
      <c r="P16" s="62">
        <f t="shared" si="1"/>
        <v>135.654</v>
      </c>
      <c r="Q16" s="62">
        <f t="shared" si="1"/>
        <v>53.59</v>
      </c>
      <c r="R16" s="62">
        <f t="shared" si="1"/>
        <v>63.525999999999996</v>
      </c>
      <c r="S16" s="62">
        <f t="shared" si="1"/>
        <v>45.116</v>
      </c>
      <c r="T16" s="62">
        <f t="shared" si="1"/>
        <v>32.749000000000002</v>
      </c>
      <c r="U16" s="62">
        <f t="shared" si="1"/>
        <v>86.830000000000013</v>
      </c>
      <c r="V16" s="62">
        <f t="shared" si="1"/>
        <v>86.201999999999998</v>
      </c>
      <c r="W16" s="62">
        <f t="shared" si="1"/>
        <v>92.542000000000002</v>
      </c>
      <c r="X16" s="62">
        <f t="shared" si="1"/>
        <v>92.185000000000002</v>
      </c>
      <c r="Y16" s="62">
        <f t="shared" si="1"/>
        <v>0</v>
      </c>
      <c r="Z16" s="63" t="str">
        <f t="shared" si="1"/>
        <v/>
      </c>
      <c r="AA16" s="64">
        <f>SUM(AA10:AA15)</f>
        <v>1539.1599999999999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0.13500000000000001</v>
      </c>
      <c r="F21" s="81">
        <v>0.113</v>
      </c>
      <c r="G21" s="81"/>
      <c r="H21" s="81"/>
      <c r="I21" s="81"/>
      <c r="J21" s="81"/>
      <c r="K21" s="81">
        <v>1.159</v>
      </c>
      <c r="L21" s="81"/>
      <c r="M21" s="81">
        <v>54.65</v>
      </c>
      <c r="N21" s="81"/>
      <c r="O21" s="81"/>
      <c r="P21" s="81"/>
      <c r="Q21" s="81"/>
      <c r="R21" s="81"/>
      <c r="S21" s="81">
        <v>0.80100000000000005</v>
      </c>
      <c r="T21" s="81">
        <v>13.95</v>
      </c>
      <c r="U21" s="81"/>
      <c r="V21" s="81">
        <v>3.8</v>
      </c>
      <c r="W21" s="81">
        <v>4.4130000000000003</v>
      </c>
      <c r="X21" s="81">
        <v>1.698</v>
      </c>
      <c r="Y21" s="81"/>
      <c r="Z21" s="78"/>
      <c r="AA21" s="79">
        <f t="shared" si="2"/>
        <v>80.718999999999994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0.13500000000000001</v>
      </c>
      <c r="F26" s="88">
        <f t="shared" si="3"/>
        <v>0.113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1.159</v>
      </c>
      <c r="L26" s="88">
        <f t="shared" si="3"/>
        <v>0</v>
      </c>
      <c r="M26" s="88">
        <f t="shared" si="3"/>
        <v>54.65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0.80100000000000005</v>
      </c>
      <c r="T26" s="88">
        <f t="shared" si="3"/>
        <v>13.95</v>
      </c>
      <c r="U26" s="88">
        <f t="shared" si="3"/>
        <v>0</v>
      </c>
      <c r="V26" s="88">
        <f t="shared" si="3"/>
        <v>3.8</v>
      </c>
      <c r="W26" s="88">
        <f t="shared" si="3"/>
        <v>4.4130000000000003</v>
      </c>
      <c r="X26" s="88">
        <f t="shared" si="3"/>
        <v>1.698</v>
      </c>
      <c r="Y26" s="88">
        <f t="shared" si="3"/>
        <v>0</v>
      </c>
      <c r="Z26" s="89" t="str">
        <f t="shared" si="3"/>
        <v/>
      </c>
      <c r="AA26" s="90">
        <f>SUM(AA19:AA25)</f>
        <v>80.718999999999994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52.639000000000003</v>
      </c>
      <c r="C30" s="77">
        <v>91.61</v>
      </c>
      <c r="D30" s="77">
        <v>92.498999999999995</v>
      </c>
      <c r="E30" s="77">
        <v>52.307000000000002</v>
      </c>
      <c r="F30" s="77">
        <v>54.959000000000003</v>
      </c>
      <c r="G30" s="77">
        <v>38.063000000000002</v>
      </c>
      <c r="H30" s="77">
        <v>30.123999999999999</v>
      </c>
      <c r="I30" s="77">
        <v>16.135999999999999</v>
      </c>
      <c r="J30" s="77">
        <v>1.673</v>
      </c>
      <c r="K30" s="77">
        <v>55.732999999999997</v>
      </c>
      <c r="L30" s="77">
        <v>88.484999999999999</v>
      </c>
      <c r="M30" s="77">
        <v>156.55799999999999</v>
      </c>
      <c r="N30" s="77">
        <v>86.679000000000002</v>
      </c>
      <c r="O30" s="77">
        <v>89.358000000000004</v>
      </c>
      <c r="P30" s="77">
        <v>135.654</v>
      </c>
      <c r="Q30" s="77">
        <v>53.59</v>
      </c>
      <c r="R30" s="77">
        <v>63.526000000000003</v>
      </c>
      <c r="S30" s="77">
        <v>45.917000000000002</v>
      </c>
      <c r="T30" s="77">
        <v>46.698999999999998</v>
      </c>
      <c r="U30" s="77">
        <v>86.83</v>
      </c>
      <c r="V30" s="77">
        <v>90.001999999999995</v>
      </c>
      <c r="W30" s="77">
        <v>96.954999999999998</v>
      </c>
      <c r="X30" s="77">
        <v>93.882999999999996</v>
      </c>
      <c r="Y30" s="77"/>
      <c r="Z30" s="78"/>
      <c r="AA30" s="79">
        <f>SUM(B30:Z30)</f>
        <v>1619.8789999999999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52.639000000000003</v>
      </c>
      <c r="C32" s="62">
        <f t="shared" ref="C32:Z32" si="4">IF(LEN(C$2)&gt;0,SUM(C29:C31),"")</f>
        <v>91.61</v>
      </c>
      <c r="D32" s="62">
        <f t="shared" si="4"/>
        <v>92.498999999999995</v>
      </c>
      <c r="E32" s="62">
        <f t="shared" si="4"/>
        <v>52.307000000000002</v>
      </c>
      <c r="F32" s="62">
        <f t="shared" si="4"/>
        <v>54.959000000000003</v>
      </c>
      <c r="G32" s="62">
        <f t="shared" si="4"/>
        <v>38.063000000000002</v>
      </c>
      <c r="H32" s="62">
        <f t="shared" si="4"/>
        <v>30.123999999999999</v>
      </c>
      <c r="I32" s="62">
        <f t="shared" si="4"/>
        <v>16.135999999999999</v>
      </c>
      <c r="J32" s="62">
        <f t="shared" si="4"/>
        <v>1.673</v>
      </c>
      <c r="K32" s="62">
        <f t="shared" si="4"/>
        <v>55.732999999999997</v>
      </c>
      <c r="L32" s="62">
        <f t="shared" si="4"/>
        <v>88.484999999999999</v>
      </c>
      <c r="M32" s="62">
        <f t="shared" si="4"/>
        <v>156.55799999999999</v>
      </c>
      <c r="N32" s="62">
        <f t="shared" si="4"/>
        <v>86.679000000000002</v>
      </c>
      <c r="O32" s="62">
        <f t="shared" si="4"/>
        <v>89.358000000000004</v>
      </c>
      <c r="P32" s="62">
        <f t="shared" si="4"/>
        <v>135.654</v>
      </c>
      <c r="Q32" s="62">
        <f t="shared" si="4"/>
        <v>53.59</v>
      </c>
      <c r="R32" s="62">
        <f t="shared" si="4"/>
        <v>63.526000000000003</v>
      </c>
      <c r="S32" s="62">
        <f t="shared" si="4"/>
        <v>45.917000000000002</v>
      </c>
      <c r="T32" s="62">
        <f t="shared" si="4"/>
        <v>46.698999999999998</v>
      </c>
      <c r="U32" s="62">
        <f t="shared" si="4"/>
        <v>86.83</v>
      </c>
      <c r="V32" s="62">
        <f t="shared" si="4"/>
        <v>90.001999999999995</v>
      </c>
      <c r="W32" s="62">
        <f t="shared" si="4"/>
        <v>96.954999999999998</v>
      </c>
      <c r="X32" s="62">
        <f t="shared" si="4"/>
        <v>93.882999999999996</v>
      </c>
      <c r="Y32" s="62">
        <f t="shared" si="4"/>
        <v>0</v>
      </c>
      <c r="Z32" s="63" t="str">
        <f t="shared" si="4"/>
        <v/>
      </c>
      <c r="AA32" s="64">
        <f>SUM(AA29:AA31)</f>
        <v>1619.8789999999999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60.4</v>
      </c>
      <c r="C37" s="99"/>
      <c r="D37" s="99">
        <v>24.4</v>
      </c>
      <c r="E37" s="99">
        <v>77.2</v>
      </c>
      <c r="F37" s="99"/>
      <c r="G37" s="99">
        <v>104.4</v>
      </c>
      <c r="H37" s="99">
        <v>103.6</v>
      </c>
      <c r="I37" s="99">
        <v>112.7</v>
      </c>
      <c r="J37" s="99">
        <v>112</v>
      </c>
      <c r="K37" s="99"/>
      <c r="L37" s="99"/>
      <c r="M37" s="99"/>
      <c r="N37" s="99">
        <v>71.8</v>
      </c>
      <c r="O37" s="99">
        <v>65.099999999999994</v>
      </c>
      <c r="P37" s="99"/>
      <c r="Q37" s="99">
        <v>115.8</v>
      </c>
      <c r="R37" s="99"/>
      <c r="S37" s="99">
        <v>24</v>
      </c>
      <c r="T37" s="99"/>
      <c r="U37" s="99">
        <v>5</v>
      </c>
      <c r="V37" s="99"/>
      <c r="W37" s="99">
        <v>5</v>
      </c>
      <c r="X37" s="99"/>
      <c r="Y37" s="99">
        <v>86.2</v>
      </c>
      <c r="Z37" s="100"/>
      <c r="AA37" s="79">
        <f t="shared" si="5"/>
        <v>967.6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60.4</v>
      </c>
      <c r="C40" s="88">
        <f t="shared" si="6"/>
        <v>0</v>
      </c>
      <c r="D40" s="88">
        <f t="shared" si="6"/>
        <v>24.4</v>
      </c>
      <c r="E40" s="88">
        <f t="shared" si="6"/>
        <v>77.2</v>
      </c>
      <c r="F40" s="88">
        <f t="shared" si="6"/>
        <v>0</v>
      </c>
      <c r="G40" s="88">
        <f t="shared" si="6"/>
        <v>104.4</v>
      </c>
      <c r="H40" s="88">
        <f t="shared" si="6"/>
        <v>103.6</v>
      </c>
      <c r="I40" s="88">
        <f t="shared" si="6"/>
        <v>112.7</v>
      </c>
      <c r="J40" s="88">
        <f t="shared" si="6"/>
        <v>112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71.8</v>
      </c>
      <c r="O40" s="88">
        <f t="shared" si="6"/>
        <v>65.099999999999994</v>
      </c>
      <c r="P40" s="88">
        <f t="shared" si="6"/>
        <v>0</v>
      </c>
      <c r="Q40" s="88">
        <f t="shared" si="6"/>
        <v>115.8</v>
      </c>
      <c r="R40" s="88">
        <f t="shared" si="6"/>
        <v>0</v>
      </c>
      <c r="S40" s="88">
        <f t="shared" si="6"/>
        <v>24</v>
      </c>
      <c r="T40" s="88">
        <f t="shared" si="6"/>
        <v>0</v>
      </c>
      <c r="U40" s="88">
        <f t="shared" si="6"/>
        <v>5</v>
      </c>
      <c r="V40" s="88">
        <f t="shared" si="6"/>
        <v>0</v>
      </c>
      <c r="W40" s="88">
        <f t="shared" si="6"/>
        <v>5</v>
      </c>
      <c r="X40" s="88">
        <f t="shared" si="6"/>
        <v>0</v>
      </c>
      <c r="Y40" s="88">
        <f t="shared" si="6"/>
        <v>86.2</v>
      </c>
      <c r="Z40" s="89" t="str">
        <f t="shared" si="6"/>
        <v/>
      </c>
      <c r="AA40" s="90">
        <f t="shared" si="5"/>
        <v>967.6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60.4</v>
      </c>
      <c r="C45" s="99"/>
      <c r="D45" s="99">
        <v>24.4</v>
      </c>
      <c r="E45" s="99">
        <v>77.2</v>
      </c>
      <c r="F45" s="99"/>
      <c r="G45" s="99">
        <v>104.4</v>
      </c>
      <c r="H45" s="99">
        <v>103.6</v>
      </c>
      <c r="I45" s="99">
        <v>112.7</v>
      </c>
      <c r="J45" s="99">
        <v>112</v>
      </c>
      <c r="K45" s="99"/>
      <c r="L45" s="99"/>
      <c r="M45" s="99"/>
      <c r="N45" s="99">
        <v>71.8</v>
      </c>
      <c r="O45" s="99">
        <v>65.099999999999994</v>
      </c>
      <c r="P45" s="99"/>
      <c r="Q45" s="99">
        <v>115.8</v>
      </c>
      <c r="R45" s="99"/>
      <c r="S45" s="99">
        <v>24</v>
      </c>
      <c r="T45" s="99"/>
      <c r="U45" s="99">
        <v>5</v>
      </c>
      <c r="V45" s="99"/>
      <c r="W45" s="99">
        <v>5</v>
      </c>
      <c r="X45" s="99"/>
      <c r="Y45" s="99">
        <v>86.2</v>
      </c>
      <c r="Z45" s="100"/>
      <c r="AA45" s="79">
        <f t="shared" si="7"/>
        <v>967.6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60.4</v>
      </c>
      <c r="C49" s="88">
        <f t="shared" ref="C49:Z49" si="8">IF(LEN(C$2)&gt;0,SUM(C43:C48),"")</f>
        <v>0</v>
      </c>
      <c r="D49" s="88">
        <f t="shared" si="8"/>
        <v>24.4</v>
      </c>
      <c r="E49" s="88">
        <f t="shared" si="8"/>
        <v>77.2</v>
      </c>
      <c r="F49" s="88">
        <f t="shared" si="8"/>
        <v>0</v>
      </c>
      <c r="G49" s="88">
        <f t="shared" si="8"/>
        <v>104.4</v>
      </c>
      <c r="H49" s="88">
        <f t="shared" si="8"/>
        <v>103.6</v>
      </c>
      <c r="I49" s="88">
        <f t="shared" si="8"/>
        <v>112.7</v>
      </c>
      <c r="J49" s="88">
        <f t="shared" si="8"/>
        <v>112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71.8</v>
      </c>
      <c r="O49" s="88">
        <f t="shared" si="8"/>
        <v>65.099999999999994</v>
      </c>
      <c r="P49" s="88">
        <f t="shared" si="8"/>
        <v>0</v>
      </c>
      <c r="Q49" s="88">
        <f t="shared" si="8"/>
        <v>115.8</v>
      </c>
      <c r="R49" s="88">
        <f t="shared" si="8"/>
        <v>0</v>
      </c>
      <c r="S49" s="88">
        <f t="shared" si="8"/>
        <v>24</v>
      </c>
      <c r="T49" s="88">
        <f t="shared" si="8"/>
        <v>0</v>
      </c>
      <c r="U49" s="88">
        <f t="shared" si="8"/>
        <v>5</v>
      </c>
      <c r="V49" s="88">
        <f t="shared" si="8"/>
        <v>0</v>
      </c>
      <c r="W49" s="88">
        <f t="shared" si="8"/>
        <v>5</v>
      </c>
      <c r="X49" s="88">
        <f t="shared" si="8"/>
        <v>0</v>
      </c>
      <c r="Y49" s="88">
        <f t="shared" si="8"/>
        <v>86.2</v>
      </c>
      <c r="Z49" s="89" t="str">
        <f t="shared" si="8"/>
        <v/>
      </c>
      <c r="AA49" s="90">
        <f t="shared" si="7"/>
        <v>967.6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113.03900000000002</v>
      </c>
      <c r="C52" s="88">
        <f t="shared" si="10"/>
        <v>91.61</v>
      </c>
      <c r="D52" s="88">
        <f t="shared" si="10"/>
        <v>116.899</v>
      </c>
      <c r="E52" s="88">
        <f t="shared" si="10"/>
        <v>129.50700000000001</v>
      </c>
      <c r="F52" s="88">
        <f t="shared" si="10"/>
        <v>54.958999999999996</v>
      </c>
      <c r="G52" s="88">
        <f t="shared" si="10"/>
        <v>142.46300000000002</v>
      </c>
      <c r="H52" s="88">
        <f t="shared" si="10"/>
        <v>133.72399999999999</v>
      </c>
      <c r="I52" s="88">
        <f t="shared" si="10"/>
        <v>128.83600000000001</v>
      </c>
      <c r="J52" s="88">
        <f t="shared" si="10"/>
        <v>113.673</v>
      </c>
      <c r="K52" s="88">
        <f t="shared" si="10"/>
        <v>55.732999999999997</v>
      </c>
      <c r="L52" s="88">
        <f t="shared" si="10"/>
        <v>88.484999999999999</v>
      </c>
      <c r="M52" s="88">
        <f t="shared" si="10"/>
        <v>156.55800000000002</v>
      </c>
      <c r="N52" s="88">
        <f t="shared" si="10"/>
        <v>158.47899999999998</v>
      </c>
      <c r="O52" s="88">
        <f t="shared" si="10"/>
        <v>154.458</v>
      </c>
      <c r="P52" s="88">
        <f t="shared" si="10"/>
        <v>135.654</v>
      </c>
      <c r="Q52" s="88">
        <f t="shared" si="10"/>
        <v>169.39</v>
      </c>
      <c r="R52" s="88">
        <f t="shared" si="10"/>
        <v>63.525999999999996</v>
      </c>
      <c r="S52" s="88">
        <f t="shared" si="10"/>
        <v>69.917000000000002</v>
      </c>
      <c r="T52" s="88">
        <f t="shared" si="10"/>
        <v>46.698999999999998</v>
      </c>
      <c r="U52" s="88">
        <f t="shared" si="10"/>
        <v>91.830000000000013</v>
      </c>
      <c r="V52" s="88">
        <f t="shared" si="10"/>
        <v>90.001999999999995</v>
      </c>
      <c r="W52" s="88">
        <f t="shared" si="10"/>
        <v>101.955</v>
      </c>
      <c r="X52" s="88">
        <f t="shared" si="10"/>
        <v>93.882999999999996</v>
      </c>
      <c r="Y52" s="88">
        <f t="shared" si="10"/>
        <v>86.2</v>
      </c>
      <c r="Z52" s="89" t="str">
        <f t="shared" si="10"/>
        <v/>
      </c>
      <c r="AA52" s="104">
        <f>SUM(B52:Z52)</f>
        <v>2587.4789999999998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113.003</v>
      </c>
      <c r="C4" s="18">
        <v>91.610000000000014</v>
      </c>
      <c r="D4" s="18">
        <v>116.925</v>
      </c>
      <c r="E4" s="18">
        <v>129.536</v>
      </c>
      <c r="F4" s="18">
        <v>54.927000000000007</v>
      </c>
      <c r="G4" s="18">
        <v>142.499</v>
      </c>
      <c r="H4" s="18">
        <v>133.73499999999999</v>
      </c>
      <c r="I4" s="18">
        <v>128.833</v>
      </c>
      <c r="J4" s="18">
        <v>113.678</v>
      </c>
      <c r="K4" s="18">
        <v>55.755000000000003</v>
      </c>
      <c r="L4" s="18">
        <v>88.5</v>
      </c>
      <c r="M4" s="18">
        <v>156.535</v>
      </c>
      <c r="N4" s="18">
        <v>158.45200000000003</v>
      </c>
      <c r="O4" s="18">
        <v>154.459</v>
      </c>
      <c r="P4" s="18">
        <v>135.67700000000002</v>
      </c>
      <c r="Q4" s="18">
        <v>169.404</v>
      </c>
      <c r="R4" s="18">
        <v>63.526000000000003</v>
      </c>
      <c r="S4" s="18">
        <v>69.917000000000002</v>
      </c>
      <c r="T4" s="18">
        <v>46.689999999999991</v>
      </c>
      <c r="U4" s="18">
        <v>91.83</v>
      </c>
      <c r="V4" s="18">
        <v>90.00200000000001</v>
      </c>
      <c r="W4" s="18">
        <v>101.955</v>
      </c>
      <c r="X4" s="18">
        <v>93.88300000000001</v>
      </c>
      <c r="Y4" s="18">
        <v>86.188000000000002</v>
      </c>
      <c r="Z4" s="19"/>
      <c r="AA4" s="20">
        <f>SUM(B4:Z4)</f>
        <v>2587.5190000000002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83.59</v>
      </c>
      <c r="C7" s="28">
        <v>87.45</v>
      </c>
      <c r="D7" s="28">
        <v>86.57</v>
      </c>
      <c r="E7" s="28">
        <v>77.63</v>
      </c>
      <c r="F7" s="28">
        <v>73.83</v>
      </c>
      <c r="G7" s="28">
        <v>78.63</v>
      </c>
      <c r="H7" s="28">
        <v>90.2</v>
      </c>
      <c r="I7" s="28">
        <v>92</v>
      </c>
      <c r="J7" s="28">
        <v>71.040000000000006</v>
      </c>
      <c r="K7" s="28">
        <v>26.72</v>
      </c>
      <c r="L7" s="28">
        <v>0.1</v>
      </c>
      <c r="M7" s="28">
        <v>2.21</v>
      </c>
      <c r="N7" s="28">
        <v>3.33</v>
      </c>
      <c r="O7" s="28">
        <v>3.61</v>
      </c>
      <c r="P7" s="28">
        <v>2.98</v>
      </c>
      <c r="Q7" s="28">
        <v>14.78</v>
      </c>
      <c r="R7" s="28">
        <v>84.12</v>
      </c>
      <c r="S7" s="28">
        <v>99.07</v>
      </c>
      <c r="T7" s="28">
        <v>114.82</v>
      </c>
      <c r="U7" s="28">
        <v>122.21</v>
      </c>
      <c r="V7" s="28">
        <v>123.31</v>
      </c>
      <c r="W7" s="28">
        <v>112.92</v>
      </c>
      <c r="X7" s="28">
        <v>110.17</v>
      </c>
      <c r="Y7" s="28">
        <v>95.92</v>
      </c>
      <c r="Z7" s="29"/>
      <c r="AA7" s="30">
        <f>IF(SUM(B7:Z7)&lt;&gt;0,AVERAGEIF(B7:Z7,"&lt;&gt;"""),"")</f>
        <v>69.050416666666678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>
        <v>76</v>
      </c>
      <c r="C13" s="52">
        <v>46.517000000000003</v>
      </c>
      <c r="D13" s="52">
        <v>66.984999999999999</v>
      </c>
      <c r="E13" s="52">
        <v>71.841999999999999</v>
      </c>
      <c r="F13" s="52">
        <v>6.476</v>
      </c>
      <c r="G13" s="52">
        <v>76</v>
      </c>
      <c r="H13" s="52">
        <v>62</v>
      </c>
      <c r="I13" s="52">
        <v>60</v>
      </c>
      <c r="J13" s="52"/>
      <c r="K13" s="52"/>
      <c r="L13" s="52">
        <v>60</v>
      </c>
      <c r="M13" s="52">
        <v>45.935000000000002</v>
      </c>
      <c r="N13" s="52">
        <v>60</v>
      </c>
      <c r="O13" s="52">
        <v>60</v>
      </c>
      <c r="P13" s="52">
        <v>60</v>
      </c>
      <c r="Q13" s="52">
        <v>60</v>
      </c>
      <c r="R13" s="52">
        <v>60</v>
      </c>
      <c r="S13" s="52">
        <v>51.704000000000001</v>
      </c>
      <c r="T13" s="52">
        <v>7.0999999999999994E-2</v>
      </c>
      <c r="U13" s="52">
        <v>76</v>
      </c>
      <c r="V13" s="52">
        <v>52.170999999999999</v>
      </c>
      <c r="W13" s="52">
        <v>56.548999999999999</v>
      </c>
      <c r="X13" s="52">
        <v>62.871000000000002</v>
      </c>
      <c r="Y13" s="52">
        <v>76</v>
      </c>
      <c r="Z13" s="53"/>
      <c r="AA13" s="54">
        <f t="shared" si="0"/>
        <v>1247.1209999999999</v>
      </c>
    </row>
    <row r="14" spans="1:27" ht="24.95" customHeight="1" x14ac:dyDescent="0.2">
      <c r="A14" s="55" t="s">
        <v>10</v>
      </c>
      <c r="B14" s="56">
        <v>9.61</v>
      </c>
      <c r="C14" s="57">
        <v>4.3170000000000002</v>
      </c>
      <c r="D14" s="57">
        <v>3.6230000000000002</v>
      </c>
      <c r="E14" s="57">
        <v>8.6940000000000008</v>
      </c>
      <c r="F14" s="57">
        <v>13.304</v>
      </c>
      <c r="G14" s="57">
        <v>4.109</v>
      </c>
      <c r="H14" s="57">
        <v>24.065000000000001</v>
      </c>
      <c r="I14" s="57">
        <v>20.452999999999999</v>
      </c>
      <c r="J14" s="57">
        <v>39.218000000000004</v>
      </c>
      <c r="K14" s="57">
        <v>8.3650000000000002</v>
      </c>
      <c r="L14" s="57"/>
      <c r="M14" s="57"/>
      <c r="N14" s="57">
        <v>96.385000000000019</v>
      </c>
      <c r="O14" s="57">
        <v>91.742999999999995</v>
      </c>
      <c r="P14" s="57">
        <v>68.977000000000004</v>
      </c>
      <c r="Q14" s="57">
        <v>99.403999999999996</v>
      </c>
      <c r="R14" s="57">
        <v>3.5259999999999998</v>
      </c>
      <c r="S14" s="57">
        <v>11.552999999999999</v>
      </c>
      <c r="T14" s="57">
        <v>23.794</v>
      </c>
      <c r="U14" s="57">
        <v>5.5299999999999994</v>
      </c>
      <c r="V14" s="57">
        <v>23.631</v>
      </c>
      <c r="W14" s="57">
        <v>28.225999999999999</v>
      </c>
      <c r="X14" s="57">
        <v>11.311999999999999</v>
      </c>
      <c r="Y14" s="57">
        <v>10.187999999999999</v>
      </c>
      <c r="Z14" s="58"/>
      <c r="AA14" s="59">
        <f t="shared" si="0"/>
        <v>610.02700000000004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85.61</v>
      </c>
      <c r="C16" s="62">
        <f t="shared" ref="C16:Z16" si="1">IF(LEN(C$2)&gt;0,SUM(C10:C15),"")</f>
        <v>50.834000000000003</v>
      </c>
      <c r="D16" s="62">
        <f t="shared" si="1"/>
        <v>70.608000000000004</v>
      </c>
      <c r="E16" s="62">
        <f t="shared" si="1"/>
        <v>80.536000000000001</v>
      </c>
      <c r="F16" s="62">
        <f t="shared" si="1"/>
        <v>19.78</v>
      </c>
      <c r="G16" s="62">
        <f t="shared" si="1"/>
        <v>80.108999999999995</v>
      </c>
      <c r="H16" s="62">
        <f t="shared" si="1"/>
        <v>86.064999999999998</v>
      </c>
      <c r="I16" s="62">
        <f t="shared" si="1"/>
        <v>80.453000000000003</v>
      </c>
      <c r="J16" s="62">
        <f t="shared" si="1"/>
        <v>39.218000000000004</v>
      </c>
      <c r="K16" s="62">
        <f t="shared" si="1"/>
        <v>8.3650000000000002</v>
      </c>
      <c r="L16" s="62">
        <f t="shared" si="1"/>
        <v>60</v>
      </c>
      <c r="M16" s="62">
        <f t="shared" si="1"/>
        <v>45.935000000000002</v>
      </c>
      <c r="N16" s="62">
        <f t="shared" si="1"/>
        <v>156.38500000000002</v>
      </c>
      <c r="O16" s="62">
        <f t="shared" si="1"/>
        <v>151.74299999999999</v>
      </c>
      <c r="P16" s="62">
        <f t="shared" si="1"/>
        <v>128.977</v>
      </c>
      <c r="Q16" s="62">
        <f t="shared" si="1"/>
        <v>159.404</v>
      </c>
      <c r="R16" s="62">
        <f t="shared" si="1"/>
        <v>63.525999999999996</v>
      </c>
      <c r="S16" s="62">
        <f t="shared" si="1"/>
        <v>63.256999999999998</v>
      </c>
      <c r="T16" s="62">
        <f t="shared" si="1"/>
        <v>23.865000000000002</v>
      </c>
      <c r="U16" s="62">
        <f t="shared" si="1"/>
        <v>81.53</v>
      </c>
      <c r="V16" s="62">
        <f t="shared" si="1"/>
        <v>75.801999999999992</v>
      </c>
      <c r="W16" s="62">
        <f t="shared" si="1"/>
        <v>84.775000000000006</v>
      </c>
      <c r="X16" s="62">
        <f t="shared" si="1"/>
        <v>74.183000000000007</v>
      </c>
      <c r="Y16" s="62">
        <f t="shared" si="1"/>
        <v>86.188000000000002</v>
      </c>
      <c r="Z16" s="63" t="str">
        <f t="shared" si="1"/>
        <v/>
      </c>
      <c r="AA16" s="64">
        <f>SUM(AA10:AA15)</f>
        <v>1857.1479999999999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2.6</v>
      </c>
      <c r="V19" s="72">
        <v>6.5</v>
      </c>
      <c r="W19" s="72">
        <v>1.28</v>
      </c>
      <c r="X19" s="72"/>
      <c r="Y19" s="72"/>
      <c r="Z19" s="73"/>
      <c r="AA19" s="74">
        <f t="shared" ref="AA19:AA25" si="2">SUM(B19:Z19)</f>
        <v>10.379999999999999</v>
      </c>
    </row>
    <row r="20" spans="1:27" ht="24.95" customHeight="1" x14ac:dyDescent="0.2">
      <c r="A20" s="75" t="s">
        <v>15</v>
      </c>
      <c r="B20" s="76">
        <v>3.2480000000000002</v>
      </c>
      <c r="C20" s="77"/>
      <c r="D20" s="77"/>
      <c r="E20" s="77"/>
      <c r="F20" s="77"/>
      <c r="G20" s="77">
        <v>3.6</v>
      </c>
      <c r="H20" s="77">
        <v>3.1</v>
      </c>
      <c r="I20" s="77"/>
      <c r="J20" s="77"/>
      <c r="K20" s="77"/>
      <c r="L20" s="77">
        <v>0.4</v>
      </c>
      <c r="M20" s="77"/>
      <c r="N20" s="77"/>
      <c r="O20" s="77">
        <v>0.4</v>
      </c>
      <c r="P20" s="77">
        <v>0.4</v>
      </c>
      <c r="Q20" s="77"/>
      <c r="R20" s="77"/>
      <c r="S20" s="77">
        <v>2.1</v>
      </c>
      <c r="T20" s="77">
        <v>2.4249999999999998</v>
      </c>
      <c r="U20" s="77">
        <v>2</v>
      </c>
      <c r="V20" s="77">
        <v>1.8</v>
      </c>
      <c r="W20" s="77">
        <v>5</v>
      </c>
      <c r="X20" s="77">
        <v>4</v>
      </c>
      <c r="Y20" s="77"/>
      <c r="Z20" s="78"/>
      <c r="AA20" s="79">
        <f t="shared" si="2"/>
        <v>28.473000000000003</v>
      </c>
    </row>
    <row r="21" spans="1:27" ht="24.95" customHeight="1" x14ac:dyDescent="0.2">
      <c r="A21" s="75" t="s">
        <v>16</v>
      </c>
      <c r="B21" s="80">
        <v>24.145</v>
      </c>
      <c r="C21" s="81">
        <v>40.776000000000003</v>
      </c>
      <c r="D21" s="81">
        <v>46.317</v>
      </c>
      <c r="E21" s="81">
        <v>49</v>
      </c>
      <c r="F21" s="81">
        <v>33.247</v>
      </c>
      <c r="G21" s="81">
        <v>58.79</v>
      </c>
      <c r="H21" s="81">
        <v>44.57</v>
      </c>
      <c r="I21" s="81">
        <v>48.38</v>
      </c>
      <c r="J21" s="81">
        <v>74.459999999999994</v>
      </c>
      <c r="K21" s="81">
        <v>3.49</v>
      </c>
      <c r="L21" s="81">
        <v>1.5</v>
      </c>
      <c r="M21" s="81"/>
      <c r="N21" s="81">
        <v>2.0670000000000002</v>
      </c>
      <c r="O21" s="81">
        <v>2.3160000000000003</v>
      </c>
      <c r="P21" s="81">
        <v>1.2</v>
      </c>
      <c r="Q21" s="81">
        <v>10</v>
      </c>
      <c r="R21" s="81"/>
      <c r="S21" s="81">
        <v>4.5599999999999996</v>
      </c>
      <c r="T21" s="81">
        <v>4.5</v>
      </c>
      <c r="U21" s="81">
        <v>5.7</v>
      </c>
      <c r="V21" s="81">
        <v>5.9</v>
      </c>
      <c r="W21" s="81">
        <v>10.9</v>
      </c>
      <c r="X21" s="81">
        <v>7.8</v>
      </c>
      <c r="Y21" s="81"/>
      <c r="Z21" s="78"/>
      <c r="AA21" s="79">
        <f t="shared" si="2"/>
        <v>479.61799999999994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27.393000000000001</v>
      </c>
      <c r="C26" s="88">
        <f t="shared" ref="C26:Z26" si="3">IF(LEN(C$2)&gt;0,SUM(C19:C25),"")</f>
        <v>40.776000000000003</v>
      </c>
      <c r="D26" s="88">
        <f t="shared" si="3"/>
        <v>46.317</v>
      </c>
      <c r="E26" s="88">
        <f t="shared" si="3"/>
        <v>49</v>
      </c>
      <c r="F26" s="88">
        <f t="shared" si="3"/>
        <v>33.247</v>
      </c>
      <c r="G26" s="88">
        <f t="shared" si="3"/>
        <v>62.39</v>
      </c>
      <c r="H26" s="88">
        <f t="shared" si="3"/>
        <v>47.67</v>
      </c>
      <c r="I26" s="88">
        <f t="shared" si="3"/>
        <v>48.38</v>
      </c>
      <c r="J26" s="88">
        <f t="shared" si="3"/>
        <v>74.459999999999994</v>
      </c>
      <c r="K26" s="88">
        <f t="shared" si="3"/>
        <v>3.49</v>
      </c>
      <c r="L26" s="88">
        <f t="shared" si="3"/>
        <v>1.9</v>
      </c>
      <c r="M26" s="88">
        <f t="shared" si="3"/>
        <v>0</v>
      </c>
      <c r="N26" s="88">
        <f t="shared" si="3"/>
        <v>2.0670000000000002</v>
      </c>
      <c r="O26" s="88">
        <f t="shared" si="3"/>
        <v>2.7160000000000002</v>
      </c>
      <c r="P26" s="88">
        <f t="shared" si="3"/>
        <v>1.6</v>
      </c>
      <c r="Q26" s="88">
        <f t="shared" si="3"/>
        <v>10</v>
      </c>
      <c r="R26" s="88">
        <f t="shared" si="3"/>
        <v>0</v>
      </c>
      <c r="S26" s="88">
        <f t="shared" si="3"/>
        <v>6.66</v>
      </c>
      <c r="T26" s="88">
        <f t="shared" si="3"/>
        <v>6.9249999999999998</v>
      </c>
      <c r="U26" s="88">
        <f t="shared" si="3"/>
        <v>10.3</v>
      </c>
      <c r="V26" s="88">
        <f t="shared" si="3"/>
        <v>14.200000000000001</v>
      </c>
      <c r="W26" s="88">
        <f t="shared" si="3"/>
        <v>17.18</v>
      </c>
      <c r="X26" s="88">
        <f t="shared" si="3"/>
        <v>11.8</v>
      </c>
      <c r="Y26" s="88">
        <f t="shared" si="3"/>
        <v>0</v>
      </c>
      <c r="Z26" s="89" t="str">
        <f t="shared" si="3"/>
        <v/>
      </c>
      <c r="AA26" s="90">
        <f>SUM(AA19:AA25)</f>
        <v>518.47099999999989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113.003</v>
      </c>
      <c r="C30" s="77">
        <v>91.61</v>
      </c>
      <c r="D30" s="77">
        <v>116.925</v>
      </c>
      <c r="E30" s="77">
        <v>129.536</v>
      </c>
      <c r="F30" s="77">
        <v>53.027000000000001</v>
      </c>
      <c r="G30" s="77">
        <v>142.499</v>
      </c>
      <c r="H30" s="77">
        <v>133.73500000000001</v>
      </c>
      <c r="I30" s="77">
        <v>128.833</v>
      </c>
      <c r="J30" s="77">
        <v>113.678</v>
      </c>
      <c r="K30" s="77">
        <v>11.855</v>
      </c>
      <c r="L30" s="77">
        <v>61.9</v>
      </c>
      <c r="M30" s="77">
        <v>45.935000000000002</v>
      </c>
      <c r="N30" s="77">
        <v>158.452</v>
      </c>
      <c r="O30" s="77">
        <v>154.459</v>
      </c>
      <c r="P30" s="77">
        <v>130.577</v>
      </c>
      <c r="Q30" s="77">
        <v>169.404</v>
      </c>
      <c r="R30" s="77">
        <v>63.526000000000003</v>
      </c>
      <c r="S30" s="77">
        <v>69.917000000000002</v>
      </c>
      <c r="T30" s="77">
        <v>30.79</v>
      </c>
      <c r="U30" s="77">
        <v>91.83</v>
      </c>
      <c r="V30" s="77">
        <v>90.001999999999995</v>
      </c>
      <c r="W30" s="77">
        <v>101.955</v>
      </c>
      <c r="X30" s="77">
        <v>85.983000000000004</v>
      </c>
      <c r="Y30" s="77">
        <v>86.188000000000002</v>
      </c>
      <c r="Z30" s="78"/>
      <c r="AA30" s="79">
        <f>SUM(B30:Z30)</f>
        <v>2375.6190000000001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113.003</v>
      </c>
      <c r="C32" s="62">
        <f t="shared" ref="C32:Z32" si="4">IF(LEN(C$2)&gt;0,SUM(C29:C31),"")</f>
        <v>91.61</v>
      </c>
      <c r="D32" s="62">
        <f t="shared" si="4"/>
        <v>116.925</v>
      </c>
      <c r="E32" s="62">
        <f t="shared" si="4"/>
        <v>129.536</v>
      </c>
      <c r="F32" s="62">
        <f t="shared" si="4"/>
        <v>53.027000000000001</v>
      </c>
      <c r="G32" s="62">
        <f t="shared" si="4"/>
        <v>142.499</v>
      </c>
      <c r="H32" s="62">
        <f t="shared" si="4"/>
        <v>133.73500000000001</v>
      </c>
      <c r="I32" s="62">
        <f t="shared" si="4"/>
        <v>128.833</v>
      </c>
      <c r="J32" s="62">
        <f t="shared" si="4"/>
        <v>113.678</v>
      </c>
      <c r="K32" s="62">
        <f t="shared" si="4"/>
        <v>11.855</v>
      </c>
      <c r="L32" s="62">
        <f t="shared" si="4"/>
        <v>61.9</v>
      </c>
      <c r="M32" s="62">
        <f t="shared" si="4"/>
        <v>45.935000000000002</v>
      </c>
      <c r="N32" s="62">
        <f t="shared" si="4"/>
        <v>158.452</v>
      </c>
      <c r="O32" s="62">
        <f t="shared" si="4"/>
        <v>154.459</v>
      </c>
      <c r="P32" s="62">
        <f t="shared" si="4"/>
        <v>130.577</v>
      </c>
      <c r="Q32" s="62">
        <f t="shared" si="4"/>
        <v>169.404</v>
      </c>
      <c r="R32" s="62">
        <f t="shared" si="4"/>
        <v>63.526000000000003</v>
      </c>
      <c r="S32" s="62">
        <f t="shared" si="4"/>
        <v>69.917000000000002</v>
      </c>
      <c r="T32" s="62">
        <f t="shared" si="4"/>
        <v>30.79</v>
      </c>
      <c r="U32" s="62">
        <f t="shared" si="4"/>
        <v>91.83</v>
      </c>
      <c r="V32" s="62">
        <f t="shared" si="4"/>
        <v>90.001999999999995</v>
      </c>
      <c r="W32" s="62">
        <f t="shared" si="4"/>
        <v>101.955</v>
      </c>
      <c r="X32" s="62">
        <f t="shared" si="4"/>
        <v>85.983000000000004</v>
      </c>
      <c r="Y32" s="62">
        <f t="shared" si="4"/>
        <v>86.188000000000002</v>
      </c>
      <c r="Z32" s="63" t="str">
        <f t="shared" si="4"/>
        <v/>
      </c>
      <c r="AA32" s="64">
        <f>SUM(AA29:AA31)</f>
        <v>2375.6190000000001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1.9</v>
      </c>
      <c r="G37" s="99"/>
      <c r="H37" s="99"/>
      <c r="I37" s="99"/>
      <c r="J37" s="99"/>
      <c r="K37" s="99">
        <v>43.9</v>
      </c>
      <c r="L37" s="99">
        <v>26.6</v>
      </c>
      <c r="M37" s="99">
        <v>110.6</v>
      </c>
      <c r="N37" s="99"/>
      <c r="O37" s="99"/>
      <c r="P37" s="99">
        <v>5.0999999999999996</v>
      </c>
      <c r="Q37" s="99"/>
      <c r="R37" s="99"/>
      <c r="S37" s="99"/>
      <c r="T37" s="99">
        <v>15.9</v>
      </c>
      <c r="U37" s="99"/>
      <c r="V37" s="99"/>
      <c r="W37" s="99"/>
      <c r="X37" s="99">
        <v>7.9</v>
      </c>
      <c r="Y37" s="99"/>
      <c r="Z37" s="100"/>
      <c r="AA37" s="79">
        <f t="shared" si="5"/>
        <v>211.9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1.9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43.9</v>
      </c>
      <c r="L40" s="88">
        <f t="shared" si="6"/>
        <v>26.6</v>
      </c>
      <c r="M40" s="88">
        <f t="shared" si="6"/>
        <v>110.6</v>
      </c>
      <c r="N40" s="88">
        <f t="shared" si="6"/>
        <v>0</v>
      </c>
      <c r="O40" s="88">
        <f t="shared" si="6"/>
        <v>0</v>
      </c>
      <c r="P40" s="88">
        <f t="shared" si="6"/>
        <v>5.0999999999999996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15.9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7.9</v>
      </c>
      <c r="Y40" s="88">
        <f t="shared" si="6"/>
        <v>0</v>
      </c>
      <c r="Z40" s="89" t="str">
        <f t="shared" si="6"/>
        <v/>
      </c>
      <c r="AA40" s="90">
        <f t="shared" si="5"/>
        <v>211.9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1.9</v>
      </c>
      <c r="G45" s="99"/>
      <c r="H45" s="99"/>
      <c r="I45" s="99"/>
      <c r="J45" s="99"/>
      <c r="K45" s="99">
        <v>43.9</v>
      </c>
      <c r="L45" s="99">
        <v>26.6</v>
      </c>
      <c r="M45" s="99">
        <v>110.6</v>
      </c>
      <c r="N45" s="99"/>
      <c r="O45" s="99"/>
      <c r="P45" s="99">
        <v>5.0999999999999996</v>
      </c>
      <c r="Q45" s="99"/>
      <c r="R45" s="99"/>
      <c r="S45" s="99"/>
      <c r="T45" s="99">
        <v>15.9</v>
      </c>
      <c r="U45" s="99"/>
      <c r="V45" s="99"/>
      <c r="W45" s="99"/>
      <c r="X45" s="99">
        <v>7.9</v>
      </c>
      <c r="Y45" s="99"/>
      <c r="Z45" s="100"/>
      <c r="AA45" s="79">
        <f t="shared" si="7"/>
        <v>211.9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1.9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43.9</v>
      </c>
      <c r="L49" s="88">
        <f t="shared" si="8"/>
        <v>26.6</v>
      </c>
      <c r="M49" s="88">
        <f t="shared" si="8"/>
        <v>110.6</v>
      </c>
      <c r="N49" s="88">
        <f t="shared" si="8"/>
        <v>0</v>
      </c>
      <c r="O49" s="88">
        <f t="shared" si="8"/>
        <v>0</v>
      </c>
      <c r="P49" s="88">
        <f t="shared" si="8"/>
        <v>5.0999999999999996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15.9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7.9</v>
      </c>
      <c r="Y49" s="88">
        <f t="shared" si="8"/>
        <v>0</v>
      </c>
      <c r="Z49" s="89" t="str">
        <f t="shared" si="8"/>
        <v/>
      </c>
      <c r="AA49" s="90">
        <f t="shared" si="7"/>
        <v>211.9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113.003</v>
      </c>
      <c r="C52" s="88">
        <f t="shared" ref="C52:Z52" si="10">IF(LEN(C$2)&gt;0,SUM(C10:C15)+C26+C40,"")</f>
        <v>91.610000000000014</v>
      </c>
      <c r="D52" s="88">
        <f t="shared" si="10"/>
        <v>116.92500000000001</v>
      </c>
      <c r="E52" s="88">
        <f t="shared" si="10"/>
        <v>129.536</v>
      </c>
      <c r="F52" s="88">
        <f t="shared" si="10"/>
        <v>54.927</v>
      </c>
      <c r="G52" s="88">
        <f t="shared" si="10"/>
        <v>142.499</v>
      </c>
      <c r="H52" s="88">
        <f t="shared" si="10"/>
        <v>133.73500000000001</v>
      </c>
      <c r="I52" s="88">
        <f t="shared" si="10"/>
        <v>128.833</v>
      </c>
      <c r="J52" s="88">
        <f t="shared" si="10"/>
        <v>113.678</v>
      </c>
      <c r="K52" s="88">
        <f t="shared" si="10"/>
        <v>55.754999999999995</v>
      </c>
      <c r="L52" s="88">
        <f t="shared" si="10"/>
        <v>88.5</v>
      </c>
      <c r="M52" s="88">
        <f t="shared" si="10"/>
        <v>156.535</v>
      </c>
      <c r="N52" s="88">
        <f t="shared" si="10"/>
        <v>158.45200000000003</v>
      </c>
      <c r="O52" s="88">
        <f t="shared" si="10"/>
        <v>154.459</v>
      </c>
      <c r="P52" s="88">
        <f t="shared" si="10"/>
        <v>135.67699999999999</v>
      </c>
      <c r="Q52" s="88">
        <f t="shared" si="10"/>
        <v>169.404</v>
      </c>
      <c r="R52" s="88">
        <f t="shared" si="10"/>
        <v>63.525999999999996</v>
      </c>
      <c r="S52" s="88">
        <f t="shared" si="10"/>
        <v>69.917000000000002</v>
      </c>
      <c r="T52" s="88">
        <f t="shared" si="10"/>
        <v>46.690000000000005</v>
      </c>
      <c r="U52" s="88">
        <f t="shared" si="10"/>
        <v>91.83</v>
      </c>
      <c r="V52" s="88">
        <f t="shared" si="10"/>
        <v>90.001999999999995</v>
      </c>
      <c r="W52" s="88">
        <f t="shared" si="10"/>
        <v>101.95500000000001</v>
      </c>
      <c r="X52" s="88">
        <f t="shared" si="10"/>
        <v>93.88300000000001</v>
      </c>
      <c r="Y52" s="88">
        <f t="shared" si="10"/>
        <v>86.188000000000002</v>
      </c>
      <c r="Z52" s="89" t="str">
        <f t="shared" si="10"/>
        <v/>
      </c>
      <c r="AA52" s="104">
        <f>SUM(B52:Z52)</f>
        <v>2587.5190000000002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-60.4</v>
      </c>
      <c r="C4" s="18"/>
      <c r="D4" s="18">
        <v>-24.4</v>
      </c>
      <c r="E4" s="18">
        <v>-77.2</v>
      </c>
      <c r="F4" s="18">
        <v>1.9</v>
      </c>
      <c r="G4" s="18">
        <v>-104.4</v>
      </c>
      <c r="H4" s="18">
        <v>-103.6</v>
      </c>
      <c r="I4" s="18">
        <v>-112.7</v>
      </c>
      <c r="J4" s="18">
        <v>-112</v>
      </c>
      <c r="K4" s="18">
        <v>43.9</v>
      </c>
      <c r="L4" s="18">
        <v>26.6</v>
      </c>
      <c r="M4" s="18">
        <v>110.6</v>
      </c>
      <c r="N4" s="18">
        <v>-71.8</v>
      </c>
      <c r="O4" s="18">
        <v>-65.099999999999994</v>
      </c>
      <c r="P4" s="18">
        <v>5.0999999999999996</v>
      </c>
      <c r="Q4" s="18">
        <v>-115.8</v>
      </c>
      <c r="R4" s="18"/>
      <c r="S4" s="18">
        <v>-24</v>
      </c>
      <c r="T4" s="18">
        <v>15.9</v>
      </c>
      <c r="U4" s="18">
        <v>-5</v>
      </c>
      <c r="V4" s="18"/>
      <c r="W4" s="18">
        <v>-5</v>
      </c>
      <c r="X4" s="18">
        <v>7.9</v>
      </c>
      <c r="Y4" s="18">
        <v>-86.2</v>
      </c>
      <c r="Z4" s="19"/>
      <c r="AA4" s="111">
        <f>SUM(B4:Z4)</f>
        <v>-755.69999999999993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83.59</v>
      </c>
      <c r="C7" s="117">
        <v>87.45</v>
      </c>
      <c r="D7" s="117">
        <v>86.57</v>
      </c>
      <c r="E7" s="117">
        <v>77.63</v>
      </c>
      <c r="F7" s="117">
        <v>73.83</v>
      </c>
      <c r="G7" s="117">
        <v>78.63</v>
      </c>
      <c r="H7" s="117">
        <v>90.2</v>
      </c>
      <c r="I7" s="117">
        <v>92</v>
      </c>
      <c r="J7" s="117">
        <v>71.040000000000006</v>
      </c>
      <c r="K7" s="117">
        <v>26.72</v>
      </c>
      <c r="L7" s="117">
        <v>0.1</v>
      </c>
      <c r="M7" s="117">
        <v>2.21</v>
      </c>
      <c r="N7" s="117">
        <v>3.33</v>
      </c>
      <c r="O7" s="117">
        <v>3.61</v>
      </c>
      <c r="P7" s="117">
        <v>2.98</v>
      </c>
      <c r="Q7" s="117">
        <v>14.78</v>
      </c>
      <c r="R7" s="117">
        <v>84.12</v>
      </c>
      <c r="S7" s="117">
        <v>99.07</v>
      </c>
      <c r="T7" s="117">
        <v>114.82</v>
      </c>
      <c r="U7" s="117">
        <v>122.21</v>
      </c>
      <c r="V7" s="117">
        <v>123.31</v>
      </c>
      <c r="W7" s="117">
        <v>112.92</v>
      </c>
      <c r="X7" s="117">
        <v>110.17</v>
      </c>
      <c r="Y7" s="117">
        <v>95.92</v>
      </c>
      <c r="Z7" s="118"/>
      <c r="AA7" s="119">
        <f>IF(SUM(B7:Z7)&lt;&gt;0,AVERAGEIF(B7:Z7,"&lt;&gt;"""),"")</f>
        <v>69.050416666666678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60.4</v>
      </c>
      <c r="C13" s="129"/>
      <c r="D13" s="129">
        <v>24.4</v>
      </c>
      <c r="E13" s="129">
        <v>77.2</v>
      </c>
      <c r="F13" s="129"/>
      <c r="G13" s="129">
        <v>104.4</v>
      </c>
      <c r="H13" s="129">
        <v>103.6</v>
      </c>
      <c r="I13" s="129">
        <v>112.7</v>
      </c>
      <c r="J13" s="129">
        <v>112</v>
      </c>
      <c r="K13" s="129"/>
      <c r="L13" s="129"/>
      <c r="M13" s="129"/>
      <c r="N13" s="129">
        <v>71.8</v>
      </c>
      <c r="O13" s="129">
        <v>65.099999999999994</v>
      </c>
      <c r="P13" s="129"/>
      <c r="Q13" s="129">
        <v>115.8</v>
      </c>
      <c r="R13" s="129"/>
      <c r="S13" s="129">
        <v>24</v>
      </c>
      <c r="T13" s="129"/>
      <c r="U13" s="129">
        <v>5</v>
      </c>
      <c r="V13" s="129"/>
      <c r="W13" s="129">
        <v>5</v>
      </c>
      <c r="X13" s="129"/>
      <c r="Y13" s="130">
        <v>86.2</v>
      </c>
      <c r="Z13" s="131"/>
      <c r="AA13" s="132">
        <f t="shared" si="0"/>
        <v>967.6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60.4</v>
      </c>
      <c r="C16" s="135">
        <f t="shared" si="1"/>
        <v>0</v>
      </c>
      <c r="D16" s="135">
        <f t="shared" si="1"/>
        <v>24.4</v>
      </c>
      <c r="E16" s="135">
        <f t="shared" si="1"/>
        <v>77.2</v>
      </c>
      <c r="F16" s="135">
        <f t="shared" si="1"/>
        <v>0</v>
      </c>
      <c r="G16" s="135">
        <f t="shared" si="1"/>
        <v>104.4</v>
      </c>
      <c r="H16" s="135">
        <f t="shared" si="1"/>
        <v>103.6</v>
      </c>
      <c r="I16" s="135">
        <f t="shared" si="1"/>
        <v>112.7</v>
      </c>
      <c r="J16" s="135">
        <f t="shared" si="1"/>
        <v>112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71.8</v>
      </c>
      <c r="O16" s="135">
        <f t="shared" si="1"/>
        <v>65.099999999999994</v>
      </c>
      <c r="P16" s="135">
        <f t="shared" si="1"/>
        <v>0</v>
      </c>
      <c r="Q16" s="135">
        <f t="shared" si="1"/>
        <v>115.8</v>
      </c>
      <c r="R16" s="135">
        <f t="shared" si="1"/>
        <v>0</v>
      </c>
      <c r="S16" s="135">
        <f t="shared" si="1"/>
        <v>24</v>
      </c>
      <c r="T16" s="135">
        <f t="shared" si="1"/>
        <v>0</v>
      </c>
      <c r="U16" s="135">
        <f t="shared" si="1"/>
        <v>5</v>
      </c>
      <c r="V16" s="135">
        <f t="shared" si="1"/>
        <v>0</v>
      </c>
      <c r="W16" s="135">
        <f t="shared" si="1"/>
        <v>5</v>
      </c>
      <c r="X16" s="135">
        <f t="shared" si="1"/>
        <v>0</v>
      </c>
      <c r="Y16" s="135">
        <f t="shared" si="1"/>
        <v>86.2</v>
      </c>
      <c r="Z16" s="136" t="str">
        <f t="shared" si="1"/>
        <v/>
      </c>
      <c r="AA16" s="90">
        <f t="shared" si="0"/>
        <v>967.6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1.9</v>
      </c>
      <c r="G21" s="129"/>
      <c r="H21" s="129"/>
      <c r="I21" s="129"/>
      <c r="J21" s="129"/>
      <c r="K21" s="129">
        <v>43.9</v>
      </c>
      <c r="L21" s="129">
        <v>26.6</v>
      </c>
      <c r="M21" s="129">
        <v>110.6</v>
      </c>
      <c r="N21" s="129"/>
      <c r="O21" s="129"/>
      <c r="P21" s="129">
        <v>5.0999999999999996</v>
      </c>
      <c r="Q21" s="129"/>
      <c r="R21" s="129"/>
      <c r="S21" s="129"/>
      <c r="T21" s="129">
        <v>15.9</v>
      </c>
      <c r="U21" s="129"/>
      <c r="V21" s="129"/>
      <c r="W21" s="129"/>
      <c r="X21" s="129">
        <v>7.9</v>
      </c>
      <c r="Y21" s="130"/>
      <c r="Z21" s="131"/>
      <c r="AA21" s="132">
        <f t="shared" si="2"/>
        <v>211.9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1.9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43.9</v>
      </c>
      <c r="L24" s="135">
        <f t="shared" si="3"/>
        <v>26.6</v>
      </c>
      <c r="M24" s="135">
        <f t="shared" si="3"/>
        <v>110.6</v>
      </c>
      <c r="N24" s="135">
        <f t="shared" si="3"/>
        <v>0</v>
      </c>
      <c r="O24" s="135">
        <f t="shared" si="3"/>
        <v>0</v>
      </c>
      <c r="P24" s="135">
        <f t="shared" si="3"/>
        <v>5.0999999999999996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15.9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7.9</v>
      </c>
      <c r="Y24" s="135">
        <f t="shared" si="3"/>
        <v>0</v>
      </c>
      <c r="Z24" s="136" t="str">
        <f t="shared" si="3"/>
        <v/>
      </c>
      <c r="AA24" s="90">
        <f t="shared" si="2"/>
        <v>211.9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2025-08-05T20:31:26Z</dcterms:created>
  <dcterms:modified xsi:type="dcterms:W3CDTF">2025-08-05T20:31:28Z</dcterms:modified>
</cp:coreProperties>
</file>