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<sst xmlns="http://schemas.openxmlformats.org/spreadsheetml/2006/main" count="119" uniqueCount="54">
  <si>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28/05/2025 16:40:20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</si>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</sst>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6AF-457C-9EAF-CAC28FBBCA1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6AF-457C-9EAF-CAC28FBBCA1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0">
                  <c:v>10</c:v>
                </c:pt>
                <c:pt idx="11">
                  <c:v>10</c:v>
                </c:pt>
                <c:pt idx="12">
                  <c:v>20</c:v>
                </c:pt>
                <c:pt idx="13">
                  <c:v>20</c:v>
                </c:pt>
                <c:pt idx="14">
                  <c:v>20</c:v>
                </c:pt>
                <c:pt idx="15">
                  <c:v>18.7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AF-457C-9EAF-CAC28FBBCA1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2.8099999999999996</c:v>
                </c:pt>
                <c:pt idx="1">
                  <c:v>2.82</c:v>
                </c:pt>
                <c:pt idx="2">
                  <c:v>1.41</c:v>
                </c:pt>
                <c:pt idx="4">
                  <c:v>1.66</c:v>
                </c:pt>
                <c:pt idx="6">
                  <c:v>0.42300000000000004</c:v>
                </c:pt>
                <c:pt idx="7">
                  <c:v>3.1509999999999998</c:v>
                </c:pt>
                <c:pt idx="8">
                  <c:v>6.7850000000000001</c:v>
                </c:pt>
                <c:pt idx="9">
                  <c:v>0.307</c:v>
                </c:pt>
                <c:pt idx="11">
                  <c:v>0.63800000000000001</c:v>
                </c:pt>
                <c:pt idx="12">
                  <c:v>1.5</c:v>
                </c:pt>
                <c:pt idx="13">
                  <c:v>0.98</c:v>
                </c:pt>
                <c:pt idx="14">
                  <c:v>2.1669999999999998</c:v>
                </c:pt>
                <c:pt idx="15">
                  <c:v>1.3039999999999998</c:v>
                </c:pt>
                <c:pt idx="16">
                  <c:v>1.7269999999999999</c:v>
                </c:pt>
                <c:pt idx="17">
                  <c:v>2.633</c:v>
                </c:pt>
                <c:pt idx="18">
                  <c:v>0.42300000000000004</c:v>
                </c:pt>
                <c:pt idx="19">
                  <c:v>0.44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AF-457C-9EAF-CAC28FBBCA1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6AF-457C-9EAF-CAC28FBBCA1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6AF-457C-9EAF-CAC28FBBCA1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6AF-457C-9EAF-CAC28FBBCA1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6AF-457C-9EAF-CAC28FBBCA1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6AF-457C-9EAF-CAC28FBBCA1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55.44</c:v>
                </c:pt>
                <c:pt idx="1">
                  <c:v>160.72800000000001</c:v>
                </c:pt>
                <c:pt idx="2">
                  <c:v>179.858</c:v>
                </c:pt>
                <c:pt idx="3">
                  <c:v>180.26400000000001</c:v>
                </c:pt>
                <c:pt idx="4">
                  <c:v>183.024</c:v>
                </c:pt>
                <c:pt idx="5">
                  <c:v>63.385999999999996</c:v>
                </c:pt>
                <c:pt idx="6">
                  <c:v>25.925000000000001</c:v>
                </c:pt>
                <c:pt idx="7">
                  <c:v>91.83</c:v>
                </c:pt>
                <c:pt idx="9">
                  <c:v>264</c:v>
                </c:pt>
                <c:pt idx="10">
                  <c:v>269</c:v>
                </c:pt>
                <c:pt idx="11">
                  <c:v>269</c:v>
                </c:pt>
                <c:pt idx="12">
                  <c:v>259</c:v>
                </c:pt>
                <c:pt idx="13">
                  <c:v>259</c:v>
                </c:pt>
                <c:pt idx="14">
                  <c:v>259</c:v>
                </c:pt>
                <c:pt idx="15">
                  <c:v>215</c:v>
                </c:pt>
                <c:pt idx="16">
                  <c:v>54</c:v>
                </c:pt>
                <c:pt idx="18">
                  <c:v>24.135000000000002</c:v>
                </c:pt>
                <c:pt idx="19">
                  <c:v>56.512</c:v>
                </c:pt>
                <c:pt idx="20">
                  <c:v>84.951999999999998</c:v>
                </c:pt>
                <c:pt idx="21">
                  <c:v>66.697000000000003</c:v>
                </c:pt>
                <c:pt idx="22">
                  <c:v>58.241</c:v>
                </c:pt>
                <c:pt idx="23">
                  <c:v>51.137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AF-457C-9EAF-CAC28FBBCA1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29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57.5</c:v>
                </c:pt>
                <c:pt idx="11">
                  <c:v>0.7</c:v>
                </c:pt>
                <c:pt idx="12">
                  <c:v>1.1000000000000001</c:v>
                </c:pt>
                <c:pt idx="13">
                  <c:v>2.9</c:v>
                </c:pt>
                <c:pt idx="14">
                  <c:v>3.1</c:v>
                </c:pt>
                <c:pt idx="15">
                  <c:v>0</c:v>
                </c:pt>
                <c:pt idx="16">
                  <c:v>4.5999999999999996</c:v>
                </c:pt>
                <c:pt idx="17">
                  <c:v>1.2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6AF-457C-9EAF-CAC28FBBCA1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4.7989999999999995</c:v>
                </c:pt>
                <c:pt idx="1">
                  <c:v>4.5259999999999998</c:v>
                </c:pt>
                <c:pt idx="2">
                  <c:v>6.5220000000000002</c:v>
                </c:pt>
                <c:pt idx="3">
                  <c:v>7.4779999999999998</c:v>
                </c:pt>
                <c:pt idx="4">
                  <c:v>6.0720000000000001</c:v>
                </c:pt>
                <c:pt idx="5">
                  <c:v>5.1509999999999998</c:v>
                </c:pt>
                <c:pt idx="6">
                  <c:v>1.177</c:v>
                </c:pt>
                <c:pt idx="7">
                  <c:v>15.785</c:v>
                </c:pt>
                <c:pt idx="8">
                  <c:v>18.426999999999996</c:v>
                </c:pt>
                <c:pt idx="9">
                  <c:v>82.772999999999996</c:v>
                </c:pt>
                <c:pt idx="10">
                  <c:v>75.328999999999994</c:v>
                </c:pt>
                <c:pt idx="11">
                  <c:v>105.416</c:v>
                </c:pt>
                <c:pt idx="12">
                  <c:v>83.126000000000005</c:v>
                </c:pt>
                <c:pt idx="13">
                  <c:v>79.557000000000002</c:v>
                </c:pt>
                <c:pt idx="14">
                  <c:v>77.550000000000011</c:v>
                </c:pt>
                <c:pt idx="15">
                  <c:v>36.486999999999995</c:v>
                </c:pt>
                <c:pt idx="16">
                  <c:v>8.8369999999999997</c:v>
                </c:pt>
                <c:pt idx="17">
                  <c:v>29.484999999999999</c:v>
                </c:pt>
                <c:pt idx="18">
                  <c:v>2.1579999999999999</c:v>
                </c:pt>
                <c:pt idx="19">
                  <c:v>1.044</c:v>
                </c:pt>
                <c:pt idx="20">
                  <c:v>1.008</c:v>
                </c:pt>
                <c:pt idx="21">
                  <c:v>0.98599999999999999</c:v>
                </c:pt>
                <c:pt idx="22">
                  <c:v>2.3689999999999998</c:v>
                </c:pt>
                <c:pt idx="23">
                  <c:v>5.399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6AF-457C-9EAF-CAC28FBBCA1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6AF-457C-9EAF-CAC28FBBCA1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6AF-457C-9EAF-CAC28FBBCA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102.44</c:v>
                </c:pt>
                <c:pt idx="1">
                  <c:v>97.8</c:v>
                </c:pt>
                <c:pt idx="2">
                  <c:v>94.8</c:v>
                </c:pt>
                <c:pt idx="3">
                  <c:v>94.49</c:v>
                </c:pt>
                <c:pt idx="4">
                  <c:v>94.83</c:v>
                </c:pt>
                <c:pt idx="5">
                  <c:v>94.68</c:v>
                </c:pt>
                <c:pt idx="6">
                  <c:v>94.79</c:v>
                </c:pt>
                <c:pt idx="7">
                  <c:v>86.98</c:v>
                </c:pt>
                <c:pt idx="8">
                  <c:v>60.61</c:v>
                </c:pt>
                <c:pt idx="9">
                  <c:v>40</c:v>
                </c:pt>
                <c:pt idx="10">
                  <c:v>24.11</c:v>
                </c:pt>
                <c:pt idx="11">
                  <c:v>12.93</c:v>
                </c:pt>
                <c:pt idx="12">
                  <c:v>15.61</c:v>
                </c:pt>
                <c:pt idx="13">
                  <c:v>20.53</c:v>
                </c:pt>
                <c:pt idx="14">
                  <c:v>22.05</c:v>
                </c:pt>
                <c:pt idx="15">
                  <c:v>25.43</c:v>
                </c:pt>
                <c:pt idx="16">
                  <c:v>33.18</c:v>
                </c:pt>
                <c:pt idx="17">
                  <c:v>82.45</c:v>
                </c:pt>
                <c:pt idx="18">
                  <c:v>108.53</c:v>
                </c:pt>
                <c:pt idx="19">
                  <c:v>106.77</c:v>
                </c:pt>
                <c:pt idx="20">
                  <c:v>104.66</c:v>
                </c:pt>
                <c:pt idx="21">
                  <c:v>101.45</c:v>
                </c:pt>
                <c:pt idx="22">
                  <c:v>99.88</c:v>
                </c:pt>
                <c:pt idx="23">
                  <c:v>82.42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6AF-457C-9EAF-CAC28FBBCA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106-4C9B-ABA6-0EF47881322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0">
                  <c:v>2.2999999999999998</c:v>
                </c:pt>
                <c:pt idx="11">
                  <c:v>2.1</c:v>
                </c:pt>
                <c:pt idx="12">
                  <c:v>2.1</c:v>
                </c:pt>
                <c:pt idx="13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06-4C9B-ABA6-0EF47881322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1.8660000000000001</c:v>
                </c:pt>
                <c:pt idx="1">
                  <c:v>1.8440000000000001</c:v>
                </c:pt>
                <c:pt idx="2">
                  <c:v>6.2729999999999997</c:v>
                </c:pt>
                <c:pt idx="3">
                  <c:v>1.8340000000000001</c:v>
                </c:pt>
                <c:pt idx="4">
                  <c:v>1.9159999999999999</c:v>
                </c:pt>
                <c:pt idx="5">
                  <c:v>5.1269999999999998</c:v>
                </c:pt>
                <c:pt idx="6">
                  <c:v>7.0269999999999992</c:v>
                </c:pt>
                <c:pt idx="8">
                  <c:v>1.0900000000000001</c:v>
                </c:pt>
                <c:pt idx="9">
                  <c:v>2.5509999999999997</c:v>
                </c:pt>
                <c:pt idx="10">
                  <c:v>0.01</c:v>
                </c:pt>
                <c:pt idx="11">
                  <c:v>14.224</c:v>
                </c:pt>
                <c:pt idx="12">
                  <c:v>13.472</c:v>
                </c:pt>
                <c:pt idx="13">
                  <c:v>13.093</c:v>
                </c:pt>
                <c:pt idx="14">
                  <c:v>0.02</c:v>
                </c:pt>
                <c:pt idx="15">
                  <c:v>0.01</c:v>
                </c:pt>
                <c:pt idx="17">
                  <c:v>4.0529999999999999</c:v>
                </c:pt>
                <c:pt idx="18">
                  <c:v>8.859</c:v>
                </c:pt>
                <c:pt idx="19">
                  <c:v>19.033999999999999</c:v>
                </c:pt>
                <c:pt idx="20">
                  <c:v>35.998999999999995</c:v>
                </c:pt>
                <c:pt idx="21">
                  <c:v>23.625</c:v>
                </c:pt>
                <c:pt idx="22">
                  <c:v>8.447000000000001</c:v>
                </c:pt>
                <c:pt idx="23">
                  <c:v>3.3540000000000001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06-4C9B-ABA6-0EF47881322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0.79900000000000004</c:v>
                </c:pt>
                <c:pt idx="1">
                  <c:v>0.74299999999999999</c:v>
                </c:pt>
                <c:pt idx="2">
                  <c:v>2.887</c:v>
                </c:pt>
                <c:pt idx="3">
                  <c:v>0.98199999999999998</c:v>
                </c:pt>
                <c:pt idx="4">
                  <c:v>0.71399999999999997</c:v>
                </c:pt>
                <c:pt idx="5">
                  <c:v>2.4159999999999999</c:v>
                </c:pt>
                <c:pt idx="6">
                  <c:v>18.617999999999999</c:v>
                </c:pt>
                <c:pt idx="8">
                  <c:v>0.71799999999999997</c:v>
                </c:pt>
                <c:pt idx="9">
                  <c:v>1.671</c:v>
                </c:pt>
                <c:pt idx="11">
                  <c:v>9.43</c:v>
                </c:pt>
                <c:pt idx="12">
                  <c:v>8.74</c:v>
                </c:pt>
                <c:pt idx="13">
                  <c:v>7.9390000000000001</c:v>
                </c:pt>
                <c:pt idx="17">
                  <c:v>13.185</c:v>
                </c:pt>
                <c:pt idx="18">
                  <c:v>7.7569999999999997</c:v>
                </c:pt>
                <c:pt idx="19">
                  <c:v>8.032</c:v>
                </c:pt>
                <c:pt idx="20">
                  <c:v>6.7</c:v>
                </c:pt>
                <c:pt idx="21">
                  <c:v>11.891999999999999</c:v>
                </c:pt>
                <c:pt idx="22">
                  <c:v>23.883000000000003</c:v>
                </c:pt>
                <c:pt idx="23">
                  <c:v>31.150999999999996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06-4C9B-ABA6-0EF47881322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106-4C9B-ABA6-0EF47881322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106-4C9B-ABA6-0EF47881322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337.33699999999999</c:v>
                </c:pt>
                <c:pt idx="10">
                  <c:v>360</c:v>
                </c:pt>
                <c:pt idx="11">
                  <c:v>360</c:v>
                </c:pt>
                <c:pt idx="12">
                  <c:v>339.66300000000001</c:v>
                </c:pt>
                <c:pt idx="13">
                  <c:v>327.76800000000003</c:v>
                </c:pt>
                <c:pt idx="14">
                  <c:v>348.101</c:v>
                </c:pt>
                <c:pt idx="15">
                  <c:v>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106-4C9B-ABA6-0EF47881322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106-4C9B-ABA6-0EF47881322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106-4C9B-ABA6-0EF47881322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B106-4C9B-ABA6-0EF47881322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60.4</c:v>
                </c:pt>
                <c:pt idx="1">
                  <c:v>165.3</c:v>
                </c:pt>
                <c:pt idx="2">
                  <c:v>178.6</c:v>
                </c:pt>
                <c:pt idx="3">
                  <c:v>184.9</c:v>
                </c:pt>
                <c:pt idx="4">
                  <c:v>188.1</c:v>
                </c:pt>
                <c:pt idx="5">
                  <c:v>46.6</c:v>
                </c:pt>
                <c:pt idx="6">
                  <c:v>0</c:v>
                </c:pt>
                <c:pt idx="7">
                  <c:v>110.8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0.5</c:v>
                </c:pt>
                <c:pt idx="16">
                  <c:v>0</c:v>
                </c:pt>
                <c:pt idx="17">
                  <c:v>0</c:v>
                </c:pt>
                <c:pt idx="18">
                  <c:v>0.1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7.8</c:v>
                </c:pt>
                <c:pt idx="23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106-4C9B-ABA6-0EF47881322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">
                  <c:v>0.217</c:v>
                </c:pt>
                <c:pt idx="5">
                  <c:v>14.352</c:v>
                </c:pt>
                <c:pt idx="6">
                  <c:v>30.872</c:v>
                </c:pt>
                <c:pt idx="8">
                  <c:v>23.404</c:v>
                </c:pt>
                <c:pt idx="9">
                  <c:v>5.5209999999999999</c:v>
                </c:pt>
                <c:pt idx="10">
                  <c:v>49.569000000000003</c:v>
                </c:pt>
                <c:pt idx="12">
                  <c:v>0.751</c:v>
                </c:pt>
                <c:pt idx="13">
                  <c:v>8.8369999999999997</c:v>
                </c:pt>
                <c:pt idx="14">
                  <c:v>13.696</c:v>
                </c:pt>
                <c:pt idx="15">
                  <c:v>35.957999999999998</c:v>
                </c:pt>
                <c:pt idx="16">
                  <c:v>69.164000000000001</c:v>
                </c:pt>
                <c:pt idx="17">
                  <c:v>16.079999999999998</c:v>
                </c:pt>
                <c:pt idx="18">
                  <c:v>10</c:v>
                </c:pt>
                <c:pt idx="19">
                  <c:v>30.93</c:v>
                </c:pt>
                <c:pt idx="20">
                  <c:v>43.26100000000001</c:v>
                </c:pt>
                <c:pt idx="21">
                  <c:v>32.166000000000004</c:v>
                </c:pt>
                <c:pt idx="22">
                  <c:v>20.52</c:v>
                </c:pt>
                <c:pt idx="23">
                  <c:v>21.230999999999998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106-4C9B-ABA6-0EF47881322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106-4C9B-ABA6-0EF47881322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106-4C9B-ABA6-0EF4788132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102.44</c:v>
                </c:pt>
                <c:pt idx="1">
                  <c:v>97.8</c:v>
                </c:pt>
                <c:pt idx="2">
                  <c:v>94.8</c:v>
                </c:pt>
                <c:pt idx="3">
                  <c:v>94.49</c:v>
                </c:pt>
                <c:pt idx="4">
                  <c:v>94.83</c:v>
                </c:pt>
                <c:pt idx="5">
                  <c:v>94.68</c:v>
                </c:pt>
                <c:pt idx="6">
                  <c:v>94.79</c:v>
                </c:pt>
                <c:pt idx="7">
                  <c:v>86.98</c:v>
                </c:pt>
                <c:pt idx="8">
                  <c:v>60.61</c:v>
                </c:pt>
                <c:pt idx="9">
                  <c:v>40</c:v>
                </c:pt>
                <c:pt idx="10">
                  <c:v>24.11</c:v>
                </c:pt>
                <c:pt idx="11">
                  <c:v>12.93</c:v>
                </c:pt>
                <c:pt idx="12">
                  <c:v>15.61</c:v>
                </c:pt>
                <c:pt idx="13">
                  <c:v>20.53</c:v>
                </c:pt>
                <c:pt idx="14">
                  <c:v>22.05</c:v>
                </c:pt>
                <c:pt idx="15">
                  <c:v>25.43</c:v>
                </c:pt>
                <c:pt idx="16">
                  <c:v>33.18</c:v>
                </c:pt>
                <c:pt idx="17">
                  <c:v>82.45</c:v>
                </c:pt>
                <c:pt idx="18">
                  <c:v>108.53</c:v>
                </c:pt>
                <c:pt idx="19">
                  <c:v>106.77</c:v>
                </c:pt>
                <c:pt idx="20">
                  <c:v>104.66</c:v>
                </c:pt>
                <c:pt idx="21">
                  <c:v>101.45</c:v>
                </c:pt>
                <c:pt idx="22">
                  <c:v>99.88</c:v>
                </c:pt>
                <c:pt idx="23">
                  <c:v>82.42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106-4C9B-ABA6-0EF4788132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63.048999999999999</v>
      </c>
      <c r="C4" s="18">
        <v>168.07400000000001</v>
      </c>
      <c r="D4" s="18">
        <v>187.79000000000002</v>
      </c>
      <c r="E4" s="18">
        <v>187.74200000000002</v>
      </c>
      <c r="F4" s="18">
        <v>190.75599999999997</v>
      </c>
      <c r="G4" s="18">
        <v>68.537000000000006</v>
      </c>
      <c r="H4" s="18">
        <v>56.525000000000006</v>
      </c>
      <c r="I4" s="18">
        <v>110.76599999999999</v>
      </c>
      <c r="J4" s="18">
        <v>25.212</v>
      </c>
      <c r="K4" s="18">
        <v>347.08</v>
      </c>
      <c r="L4" s="18">
        <v>411.82899999999995</v>
      </c>
      <c r="M4" s="18">
        <v>385.75400000000008</v>
      </c>
      <c r="N4" s="18">
        <v>364.726</v>
      </c>
      <c r="O4" s="18">
        <v>362.43700000000007</v>
      </c>
      <c r="P4" s="18">
        <v>361.81699999999995</v>
      </c>
      <c r="Q4" s="18">
        <v>271.49099999999999</v>
      </c>
      <c r="R4" s="18">
        <v>69.164000000000001</v>
      </c>
      <c r="S4" s="18">
        <v>33.317999999999998</v>
      </c>
      <c r="T4" s="18">
        <v>26.716000000000001</v>
      </c>
      <c r="U4" s="18">
        <v>57.996000000000002</v>
      </c>
      <c r="V4" s="18">
        <v>85.96</v>
      </c>
      <c r="W4" s="18">
        <v>67.683000000000007</v>
      </c>
      <c r="X4" s="18">
        <v>60.61</v>
      </c>
      <c r="Y4" s="18">
        <v>56.536000000000001</v>
      </c>
      <c r="Z4" s="19"/>
      <c r="AA4" s="20">
        <f>SUM(B4:Z4)</f>
        <v>4021.5680000000007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102.44</v>
      </c>
      <c r="C7" s="28">
        <v>97.8</v>
      </c>
      <c r="D7" s="28">
        <v>94.8</v>
      </c>
      <c r="E7" s="28">
        <v>94.49</v>
      </c>
      <c r="F7" s="28">
        <v>94.83</v>
      </c>
      <c r="G7" s="28">
        <v>94.68</v>
      </c>
      <c r="H7" s="28">
        <v>94.79</v>
      </c>
      <c r="I7" s="28">
        <v>86.98</v>
      </c>
      <c r="J7" s="28">
        <v>60.61</v>
      </c>
      <c r="K7" s="28">
        <v>40</v>
      </c>
      <c r="L7" s="28">
        <v>24.11</v>
      </c>
      <c r="M7" s="28">
        <v>12.93</v>
      </c>
      <c r="N7" s="28">
        <v>15.61</v>
      </c>
      <c r="O7" s="28">
        <v>20.53</v>
      </c>
      <c r="P7" s="28">
        <v>22.05</v>
      </c>
      <c r="Q7" s="28">
        <v>25.43</v>
      </c>
      <c r="R7" s="28">
        <v>33.18</v>
      </c>
      <c r="S7" s="28">
        <v>82.45</v>
      </c>
      <c r="T7" s="28">
        <v>108.53</v>
      </c>
      <c r="U7" s="28">
        <v>106.77</v>
      </c>
      <c r="V7" s="28">
        <v>104.66</v>
      </c>
      <c r="W7" s="28">
        <v>101.45</v>
      </c>
      <c r="X7" s="28">
        <v>99.88</v>
      </c>
      <c r="Y7" s="28">
        <v>82.42</v>
      </c>
      <c r="Z7" s="29"/>
      <c r="AA7" s="30">
        <f>IF(SUM(B7:Z7)&lt;&gt;0,AVERAGEIF(B7:Z7,"&lt;&gt;"""),"")</f>
        <v>70.892499999999998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55.44</v>
      </c>
      <c r="C12" s="52">
        <v>160.72800000000001</v>
      </c>
      <c r="D12" s="52">
        <v>179.858</v>
      </c>
      <c r="E12" s="52">
        <v>180.26400000000001</v>
      </c>
      <c r="F12" s="52">
        <v>183.024</v>
      </c>
      <c r="G12" s="52">
        <v>63.385999999999996</v>
      </c>
      <c r="H12" s="52">
        <v>25.925000000000001</v>
      </c>
      <c r="I12" s="52">
        <v>91.83</v>
      </c>
      <c r="J12" s="52"/>
      <c r="K12" s="52">
        <v>264</v>
      </c>
      <c r="L12" s="52">
        <v>269</v>
      </c>
      <c r="M12" s="52">
        <v>269</v>
      </c>
      <c r="N12" s="52">
        <v>259</v>
      </c>
      <c r="O12" s="52">
        <v>259</v>
      </c>
      <c r="P12" s="52">
        <v>259</v>
      </c>
      <c r="Q12" s="52">
        <v>215</v>
      </c>
      <c r="R12" s="52">
        <v>54</v>
      </c>
      <c r="S12" s="52"/>
      <c r="T12" s="52">
        <v>24.135000000000002</v>
      </c>
      <c r="U12" s="52">
        <v>56.512</v>
      </c>
      <c r="V12" s="52">
        <v>84.951999999999998</v>
      </c>
      <c r="W12" s="52">
        <v>66.697000000000003</v>
      </c>
      <c r="X12" s="52">
        <v>58.241</v>
      </c>
      <c r="Y12" s="52">
        <v>51.137</v>
      </c>
      <c r="Z12" s="53"/>
      <c r="AA12" s="54">
        <f t="shared" si="0"/>
        <v>3130.1290000000004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4.7989999999999995</v>
      </c>
      <c r="C14" s="57">
        <v>4.5259999999999998</v>
      </c>
      <c r="D14" s="57">
        <v>6.5220000000000002</v>
      </c>
      <c r="E14" s="57">
        <v>7.4779999999999998</v>
      </c>
      <c r="F14" s="57">
        <v>6.0720000000000001</v>
      </c>
      <c r="G14" s="57">
        <v>5.1509999999999998</v>
      </c>
      <c r="H14" s="57">
        <v>1.177</v>
      </c>
      <c r="I14" s="57">
        <v>15.785</v>
      </c>
      <c r="J14" s="57">
        <v>18.426999999999996</v>
      </c>
      <c r="K14" s="57">
        <v>82.772999999999996</v>
      </c>
      <c r="L14" s="57">
        <v>75.328999999999994</v>
      </c>
      <c r="M14" s="57">
        <v>105.416</v>
      </c>
      <c r="N14" s="57">
        <v>83.126000000000005</v>
      </c>
      <c r="O14" s="57">
        <v>79.557000000000002</v>
      </c>
      <c r="P14" s="57">
        <v>77.550000000000011</v>
      </c>
      <c r="Q14" s="57">
        <v>36.486999999999995</v>
      </c>
      <c r="R14" s="57">
        <v>8.8369999999999997</v>
      </c>
      <c r="S14" s="57">
        <v>29.484999999999999</v>
      </c>
      <c r="T14" s="57">
        <v>2.1579999999999999</v>
      </c>
      <c r="U14" s="57">
        <v>1.044</v>
      </c>
      <c r="V14" s="57">
        <v>1.008</v>
      </c>
      <c r="W14" s="57">
        <v>0.98599999999999999</v>
      </c>
      <c r="X14" s="57">
        <v>2.3689999999999998</v>
      </c>
      <c r="Y14" s="57">
        <v>5.399</v>
      </c>
      <c r="Z14" s="58"/>
      <c r="AA14" s="59">
        <f t="shared" si="0"/>
        <v>661.46100000000013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60.238999999999997</v>
      </c>
      <c r="C16" s="62">
        <f t="shared" si="1"/>
        <v>165.25400000000002</v>
      </c>
      <c r="D16" s="62">
        <f t="shared" si="1"/>
        <v>186.38</v>
      </c>
      <c r="E16" s="62">
        <f t="shared" si="1"/>
        <v>187.74200000000002</v>
      </c>
      <c r="F16" s="62">
        <f t="shared" si="1"/>
        <v>189.096</v>
      </c>
      <c r="G16" s="62">
        <f t="shared" si="1"/>
        <v>68.536999999999992</v>
      </c>
      <c r="H16" s="62">
        <f t="shared" si="1"/>
        <v>27.102</v>
      </c>
      <c r="I16" s="62">
        <f t="shared" si="1"/>
        <v>107.61499999999999</v>
      </c>
      <c r="J16" s="62">
        <f t="shared" si="1"/>
        <v>18.426999999999996</v>
      </c>
      <c r="K16" s="62">
        <f t="shared" si="1"/>
        <v>346.77300000000002</v>
      </c>
      <c r="L16" s="62">
        <f t="shared" si="1"/>
        <v>344.32900000000001</v>
      </c>
      <c r="M16" s="62">
        <f t="shared" si="1"/>
        <v>374.416</v>
      </c>
      <c r="N16" s="62">
        <f t="shared" si="1"/>
        <v>342.12599999999998</v>
      </c>
      <c r="O16" s="62">
        <f t="shared" si="1"/>
        <v>338.55700000000002</v>
      </c>
      <c r="P16" s="62">
        <f t="shared" si="1"/>
        <v>336.55</v>
      </c>
      <c r="Q16" s="62">
        <f t="shared" si="1"/>
        <v>251.48699999999999</v>
      </c>
      <c r="R16" s="62">
        <f t="shared" si="1"/>
        <v>62.837000000000003</v>
      </c>
      <c r="S16" s="62">
        <f t="shared" si="1"/>
        <v>29.484999999999999</v>
      </c>
      <c r="T16" s="62">
        <f t="shared" si="1"/>
        <v>26.293000000000003</v>
      </c>
      <c r="U16" s="62">
        <f t="shared" si="1"/>
        <v>57.555999999999997</v>
      </c>
      <c r="V16" s="62">
        <f t="shared" si="1"/>
        <v>85.96</v>
      </c>
      <c r="W16" s="62">
        <f t="shared" si="1"/>
        <v>67.683000000000007</v>
      </c>
      <c r="X16" s="62">
        <f t="shared" si="1"/>
        <v>60.61</v>
      </c>
      <c r="Y16" s="62">
        <f t="shared" si="1"/>
        <v>56.536000000000001</v>
      </c>
      <c r="Z16" s="63" t="str">
        <f t="shared" si="1"/>
        <v/>
      </c>
      <c r="AA16" s="64">
        <f>SUM(AA10:AA15)</f>
        <v>3791.5900000000006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>
        <v>10</v>
      </c>
      <c r="M20" s="77">
        <v>10</v>
      </c>
      <c r="N20" s="77">
        <v>20</v>
      </c>
      <c r="O20" s="77">
        <v>20</v>
      </c>
      <c r="P20" s="77">
        <v>20</v>
      </c>
      <c r="Q20" s="77">
        <v>18.7</v>
      </c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98.7</v>
      </c>
    </row>
    <row r="21" spans="1:27" ht="24.95" customHeight="1" x14ac:dyDescent="0.2">
      <c r="A21" s="75" t="s">
        <v>16</v>
      </c>
      <c r="B21" s="80">
        <v>2.8099999999999996</v>
      </c>
      <c r="C21" s="81">
        <v>2.82</v>
      </c>
      <c r="D21" s="81">
        <v>1.41</v>
      </c>
      <c r="E21" s="81"/>
      <c r="F21" s="81">
        <v>1.66</v>
      </c>
      <c r="G21" s="81"/>
      <c r="H21" s="81">
        <v>0.42300000000000004</v>
      </c>
      <c r="I21" s="81">
        <v>3.1509999999999998</v>
      </c>
      <c r="J21" s="81">
        <v>6.7850000000000001</v>
      </c>
      <c r="K21" s="81">
        <v>0.307</v>
      </c>
      <c r="L21" s="81"/>
      <c r="M21" s="81">
        <v>0.63800000000000001</v>
      </c>
      <c r="N21" s="81">
        <v>1.5</v>
      </c>
      <c r="O21" s="81">
        <v>0.98</v>
      </c>
      <c r="P21" s="81">
        <v>2.1669999999999998</v>
      </c>
      <c r="Q21" s="81">
        <v>1.3039999999999998</v>
      </c>
      <c r="R21" s="81">
        <v>1.7269999999999999</v>
      </c>
      <c r="S21" s="81">
        <v>2.633</v>
      </c>
      <c r="T21" s="81">
        <v>0.42300000000000004</v>
      </c>
      <c r="U21" s="81">
        <v>0.44</v>
      </c>
      <c r="V21" s="81"/>
      <c r="W21" s="81"/>
      <c r="X21" s="81"/>
      <c r="Y21" s="81"/>
      <c r="Z21" s="78"/>
      <c r="AA21" s="79">
        <f t="shared" si="2"/>
        <v>31.177999999999994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2.8099999999999996</v>
      </c>
      <c r="C26" s="88">
        <f t="shared" si="3"/>
        <v>2.82</v>
      </c>
      <c r="D26" s="88">
        <f t="shared" si="3"/>
        <v>1.41</v>
      </c>
      <c r="E26" s="88">
        <f t="shared" si="3"/>
        <v>0</v>
      </c>
      <c r="F26" s="88">
        <f t="shared" si="3"/>
        <v>1.66</v>
      </c>
      <c r="G26" s="88">
        <f t="shared" si="3"/>
        <v>0</v>
      </c>
      <c r="H26" s="88">
        <f t="shared" si="3"/>
        <v>0.42300000000000004</v>
      </c>
      <c r="I26" s="88">
        <f t="shared" si="3"/>
        <v>3.1509999999999998</v>
      </c>
      <c r="J26" s="88">
        <f t="shared" si="3"/>
        <v>6.7850000000000001</v>
      </c>
      <c r="K26" s="88">
        <f t="shared" si="3"/>
        <v>0.307</v>
      </c>
      <c r="L26" s="88">
        <f t="shared" si="3"/>
        <v>10</v>
      </c>
      <c r="M26" s="88">
        <f t="shared" si="3"/>
        <v>10.638</v>
      </c>
      <c r="N26" s="88">
        <f t="shared" si="3"/>
        <v>21.5</v>
      </c>
      <c r="O26" s="88">
        <f t="shared" si="3"/>
        <v>20.98</v>
      </c>
      <c r="P26" s="88">
        <f t="shared" si="3"/>
        <v>22.167000000000002</v>
      </c>
      <c r="Q26" s="88">
        <f t="shared" si="3"/>
        <v>20.003999999999998</v>
      </c>
      <c r="R26" s="88">
        <f t="shared" si="3"/>
        <v>1.7269999999999999</v>
      </c>
      <c r="S26" s="88">
        <f t="shared" si="3"/>
        <v>2.633</v>
      </c>
      <c r="T26" s="88">
        <f t="shared" si="3"/>
        <v>0.42300000000000004</v>
      </c>
      <c r="U26" s="88">
        <f t="shared" si="3"/>
        <v>0.44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129.87799999999999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63.048999999999999</v>
      </c>
      <c r="C30" s="77">
        <v>168.07400000000001</v>
      </c>
      <c r="D30" s="77">
        <v>187.79</v>
      </c>
      <c r="E30" s="77">
        <v>187.74199999999999</v>
      </c>
      <c r="F30" s="77">
        <v>190.756</v>
      </c>
      <c r="G30" s="77">
        <v>68.537000000000006</v>
      </c>
      <c r="H30" s="77">
        <v>27.524999999999999</v>
      </c>
      <c r="I30" s="77">
        <v>110.76600000000001</v>
      </c>
      <c r="J30" s="77">
        <v>25.212</v>
      </c>
      <c r="K30" s="77">
        <v>347.08</v>
      </c>
      <c r="L30" s="77">
        <v>354.32900000000001</v>
      </c>
      <c r="M30" s="77">
        <v>385.05399999999997</v>
      </c>
      <c r="N30" s="77">
        <v>363.62599999999998</v>
      </c>
      <c r="O30" s="77">
        <v>359.53699999999998</v>
      </c>
      <c r="P30" s="77">
        <v>358.71699999999998</v>
      </c>
      <c r="Q30" s="77">
        <v>271.49099999999999</v>
      </c>
      <c r="R30" s="77">
        <v>64.563999999999993</v>
      </c>
      <c r="S30" s="77">
        <v>32.118000000000002</v>
      </c>
      <c r="T30" s="77">
        <v>26.716000000000001</v>
      </c>
      <c r="U30" s="77">
        <v>57.996000000000002</v>
      </c>
      <c r="V30" s="77">
        <v>85.96</v>
      </c>
      <c r="W30" s="77">
        <v>67.683000000000007</v>
      </c>
      <c r="X30" s="77">
        <v>60.61</v>
      </c>
      <c r="Y30" s="77">
        <v>56.536000000000001</v>
      </c>
      <c r="Z30" s="78"/>
      <c r="AA30" s="79">
        <f>SUM(B30:Z30)</f>
        <v>3921.4679999999998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63.048999999999999</v>
      </c>
      <c r="C32" s="62">
        <f t="shared" ref="C32:Z32" si="4">IF(LEN(C$2)&gt;0,SUM(C29:C31),"")</f>
        <v>168.07400000000001</v>
      </c>
      <c r="D32" s="62">
        <f t="shared" si="4"/>
        <v>187.79</v>
      </c>
      <c r="E32" s="62">
        <f t="shared" si="4"/>
        <v>187.74199999999999</v>
      </c>
      <c r="F32" s="62">
        <f t="shared" si="4"/>
        <v>190.756</v>
      </c>
      <c r="G32" s="62">
        <f t="shared" si="4"/>
        <v>68.537000000000006</v>
      </c>
      <c r="H32" s="62">
        <f t="shared" si="4"/>
        <v>27.524999999999999</v>
      </c>
      <c r="I32" s="62">
        <f t="shared" si="4"/>
        <v>110.76600000000001</v>
      </c>
      <c r="J32" s="62">
        <f t="shared" si="4"/>
        <v>25.212</v>
      </c>
      <c r="K32" s="62">
        <f t="shared" si="4"/>
        <v>347.08</v>
      </c>
      <c r="L32" s="62">
        <f t="shared" si="4"/>
        <v>354.32900000000001</v>
      </c>
      <c r="M32" s="62">
        <f t="shared" si="4"/>
        <v>385.05399999999997</v>
      </c>
      <c r="N32" s="62">
        <f t="shared" si="4"/>
        <v>363.62599999999998</v>
      </c>
      <c r="O32" s="62">
        <f t="shared" si="4"/>
        <v>359.53699999999998</v>
      </c>
      <c r="P32" s="62">
        <f t="shared" si="4"/>
        <v>358.71699999999998</v>
      </c>
      <c r="Q32" s="62">
        <f t="shared" si="4"/>
        <v>271.49099999999999</v>
      </c>
      <c r="R32" s="62">
        <f t="shared" si="4"/>
        <v>64.563999999999993</v>
      </c>
      <c r="S32" s="62">
        <f t="shared" si="4"/>
        <v>32.118000000000002</v>
      </c>
      <c r="T32" s="62">
        <f t="shared" si="4"/>
        <v>26.716000000000001</v>
      </c>
      <c r="U32" s="62">
        <f t="shared" si="4"/>
        <v>57.996000000000002</v>
      </c>
      <c r="V32" s="62">
        <f t="shared" si="4"/>
        <v>85.96</v>
      </c>
      <c r="W32" s="62">
        <f t="shared" si="4"/>
        <v>67.683000000000007</v>
      </c>
      <c r="X32" s="62">
        <f t="shared" si="4"/>
        <v>60.61</v>
      </c>
      <c r="Y32" s="62">
        <f t="shared" si="4"/>
        <v>56.536000000000001</v>
      </c>
      <c r="Z32" s="63" t="str">
        <f t="shared" si="4"/>
        <v/>
      </c>
      <c r="AA32" s="64">
        <f>SUM(AA29:AA31)</f>
        <v>3921.4679999999998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>
        <v>29</v>
      </c>
      <c r="I37" s="99"/>
      <c r="J37" s="99"/>
      <c r="K37" s="99"/>
      <c r="L37" s="99">
        <v>57.5</v>
      </c>
      <c r="M37" s="99">
        <v>0.7</v>
      </c>
      <c r="N37" s="99">
        <v>1.1000000000000001</v>
      </c>
      <c r="O37" s="99">
        <v>2.9</v>
      </c>
      <c r="P37" s="99">
        <v>3.1</v>
      </c>
      <c r="Q37" s="99"/>
      <c r="R37" s="99">
        <v>4.5999999999999996</v>
      </c>
      <c r="S37" s="99">
        <v>1.2</v>
      </c>
      <c r="T37" s="99"/>
      <c r="U37" s="99"/>
      <c r="V37" s="99"/>
      <c r="W37" s="99"/>
      <c r="X37" s="99"/>
      <c r="Y37" s="99"/>
      <c r="Z37" s="100"/>
      <c r="AA37" s="79">
        <f t="shared" si="5"/>
        <v>100.1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29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57.5</v>
      </c>
      <c r="M40" s="88">
        <f t="shared" si="6"/>
        <v>0.7</v>
      </c>
      <c r="N40" s="88">
        <f t="shared" si="6"/>
        <v>1.1000000000000001</v>
      </c>
      <c r="O40" s="88">
        <f t="shared" si="6"/>
        <v>2.9</v>
      </c>
      <c r="P40" s="88">
        <f t="shared" si="6"/>
        <v>3.1</v>
      </c>
      <c r="Q40" s="88">
        <f t="shared" si="6"/>
        <v>0</v>
      </c>
      <c r="R40" s="88">
        <f t="shared" si="6"/>
        <v>4.5999999999999996</v>
      </c>
      <c r="S40" s="88">
        <f t="shared" si="6"/>
        <v>1.2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100.1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>
        <v>29</v>
      </c>
      <c r="I45" s="99"/>
      <c r="J45" s="99"/>
      <c r="K45" s="99"/>
      <c r="L45" s="99">
        <v>57.5</v>
      </c>
      <c r="M45" s="99">
        <v>0.7</v>
      </c>
      <c r="N45" s="99">
        <v>1.1000000000000001</v>
      </c>
      <c r="O45" s="99">
        <v>2.9</v>
      </c>
      <c r="P45" s="99">
        <v>3.1</v>
      </c>
      <c r="Q45" s="99"/>
      <c r="R45" s="99">
        <v>4.5999999999999996</v>
      </c>
      <c r="S45" s="99">
        <v>1.2</v>
      </c>
      <c r="T45" s="99"/>
      <c r="U45" s="99"/>
      <c r="V45" s="99"/>
      <c r="W45" s="99"/>
      <c r="X45" s="99"/>
      <c r="Y45" s="99"/>
      <c r="Z45" s="100"/>
      <c r="AA45" s="79">
        <f t="shared" si="7"/>
        <v>100.1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29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57.5</v>
      </c>
      <c r="M49" s="88">
        <f t="shared" si="8"/>
        <v>0.7</v>
      </c>
      <c r="N49" s="88">
        <f t="shared" si="8"/>
        <v>1.1000000000000001</v>
      </c>
      <c r="O49" s="88">
        <f t="shared" si="8"/>
        <v>2.9</v>
      </c>
      <c r="P49" s="88">
        <f t="shared" si="8"/>
        <v>3.1</v>
      </c>
      <c r="Q49" s="88">
        <f t="shared" si="8"/>
        <v>0</v>
      </c>
      <c r="R49" s="88">
        <f t="shared" si="8"/>
        <v>4.5999999999999996</v>
      </c>
      <c r="S49" s="88">
        <f t="shared" si="8"/>
        <v>1.2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100.1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63.048999999999999</v>
      </c>
      <c r="C52" s="88">
        <f t="shared" si="10"/>
        <v>168.07400000000001</v>
      </c>
      <c r="D52" s="88">
        <f t="shared" si="10"/>
        <v>187.79</v>
      </c>
      <c r="E52" s="88">
        <f t="shared" si="10"/>
        <v>187.74200000000002</v>
      </c>
      <c r="F52" s="88">
        <f t="shared" si="10"/>
        <v>190.756</v>
      </c>
      <c r="G52" s="88">
        <f t="shared" si="10"/>
        <v>68.536999999999992</v>
      </c>
      <c r="H52" s="88">
        <f t="shared" si="10"/>
        <v>56.524999999999999</v>
      </c>
      <c r="I52" s="88">
        <f t="shared" si="10"/>
        <v>110.76599999999999</v>
      </c>
      <c r="J52" s="88">
        <f t="shared" si="10"/>
        <v>25.211999999999996</v>
      </c>
      <c r="K52" s="88">
        <f t="shared" si="10"/>
        <v>347.08000000000004</v>
      </c>
      <c r="L52" s="88">
        <f t="shared" si="10"/>
        <v>411.82900000000001</v>
      </c>
      <c r="M52" s="88">
        <f t="shared" si="10"/>
        <v>385.75399999999996</v>
      </c>
      <c r="N52" s="88">
        <f t="shared" si="10"/>
        <v>364.726</v>
      </c>
      <c r="O52" s="88">
        <f t="shared" si="10"/>
        <v>362.43700000000001</v>
      </c>
      <c r="P52" s="88">
        <f t="shared" si="10"/>
        <v>361.81700000000001</v>
      </c>
      <c r="Q52" s="88">
        <f t="shared" si="10"/>
        <v>271.49099999999999</v>
      </c>
      <c r="R52" s="88">
        <f t="shared" si="10"/>
        <v>69.164000000000001</v>
      </c>
      <c r="S52" s="88">
        <f t="shared" si="10"/>
        <v>33.318000000000005</v>
      </c>
      <c r="T52" s="88">
        <f t="shared" si="10"/>
        <v>26.716000000000001</v>
      </c>
      <c r="U52" s="88">
        <f t="shared" si="10"/>
        <v>57.995999999999995</v>
      </c>
      <c r="V52" s="88">
        <f t="shared" si="10"/>
        <v>85.96</v>
      </c>
      <c r="W52" s="88">
        <f t="shared" si="10"/>
        <v>67.683000000000007</v>
      </c>
      <c r="X52" s="88">
        <f t="shared" si="10"/>
        <v>60.61</v>
      </c>
      <c r="Y52" s="88">
        <f t="shared" si="10"/>
        <v>56.536000000000001</v>
      </c>
      <c r="Z52" s="89" t="str">
        <f t="shared" si="10"/>
        <v/>
      </c>
      <c r="AA52" s="104">
        <f>SUM(B52:Z52)</f>
        <v>4021.5680000000007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63.064999999999998</v>
      </c>
      <c r="C4" s="18">
        <v>168.10400000000001</v>
      </c>
      <c r="D4" s="18">
        <v>187.76000000000002</v>
      </c>
      <c r="E4" s="18">
        <v>187.71600000000001</v>
      </c>
      <c r="F4" s="18">
        <v>190.73</v>
      </c>
      <c r="G4" s="18">
        <v>68.495000000000005</v>
      </c>
      <c r="H4" s="18">
        <v>56.517000000000003</v>
      </c>
      <c r="I4" s="18">
        <v>110.8</v>
      </c>
      <c r="J4" s="18">
        <v>25.212000000000003</v>
      </c>
      <c r="K4" s="18">
        <v>347.08</v>
      </c>
      <c r="L4" s="18">
        <v>411.87900000000002</v>
      </c>
      <c r="M4" s="18">
        <v>385.75400000000002</v>
      </c>
      <c r="N4" s="18">
        <v>364.726</v>
      </c>
      <c r="O4" s="18">
        <v>362.43700000000001</v>
      </c>
      <c r="P4" s="18">
        <v>361.81700000000001</v>
      </c>
      <c r="Q4" s="18">
        <v>271.46799999999996</v>
      </c>
      <c r="R4" s="18">
        <v>69.164000000000001</v>
      </c>
      <c r="S4" s="18">
        <v>33.317999999999998</v>
      </c>
      <c r="T4" s="18">
        <v>26.715999999999998</v>
      </c>
      <c r="U4" s="18">
        <v>57.995999999999995</v>
      </c>
      <c r="V4" s="18">
        <v>85.96</v>
      </c>
      <c r="W4" s="18">
        <v>67.682999999999993</v>
      </c>
      <c r="X4" s="18">
        <v>60.650000000000006</v>
      </c>
      <c r="Y4" s="18">
        <v>56.536000000000001</v>
      </c>
      <c r="Z4" s="19"/>
      <c r="AA4" s="20">
        <f>SUM(B4:Z4)</f>
        <v>4021.5830000000005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102.44</v>
      </c>
      <c r="C7" s="28">
        <v>97.8</v>
      </c>
      <c r="D7" s="28">
        <v>94.8</v>
      </c>
      <c r="E7" s="28">
        <v>94.49</v>
      </c>
      <c r="F7" s="28">
        <v>94.83</v>
      </c>
      <c r="G7" s="28">
        <v>94.68</v>
      </c>
      <c r="H7" s="28">
        <v>94.79</v>
      </c>
      <c r="I7" s="28">
        <v>86.98</v>
      </c>
      <c r="J7" s="28">
        <v>60.61</v>
      </c>
      <c r="K7" s="28">
        <v>40</v>
      </c>
      <c r="L7" s="28">
        <v>24.11</v>
      </c>
      <c r="M7" s="28">
        <v>12.93</v>
      </c>
      <c r="N7" s="28">
        <v>15.61</v>
      </c>
      <c r="O7" s="28">
        <v>20.53</v>
      </c>
      <c r="P7" s="28">
        <v>22.05</v>
      </c>
      <c r="Q7" s="28">
        <v>25.43</v>
      </c>
      <c r="R7" s="28">
        <v>33.18</v>
      </c>
      <c r="S7" s="28">
        <v>82.45</v>
      </c>
      <c r="T7" s="28">
        <v>108.53</v>
      </c>
      <c r="U7" s="28">
        <v>106.77</v>
      </c>
      <c r="V7" s="28">
        <v>104.66</v>
      </c>
      <c r="W7" s="28">
        <v>101.45</v>
      </c>
      <c r="X7" s="28">
        <v>99.88</v>
      </c>
      <c r="Y7" s="28">
        <v>82.42</v>
      </c>
      <c r="Z7" s="29"/>
      <c r="AA7" s="30">
        <f>IF(SUM(B7:Z7)&lt;&gt;0,AVERAGEIF(B7:Z7,"&lt;&gt;"""),"")</f>
        <v>70.892499999999998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>
        <v>0.217</v>
      </c>
      <c r="D14" s="57"/>
      <c r="E14" s="57"/>
      <c r="F14" s="57"/>
      <c r="G14" s="57">
        <v>14.352</v>
      </c>
      <c r="H14" s="57">
        <v>30.872</v>
      </c>
      <c r="I14" s="57"/>
      <c r="J14" s="57">
        <v>23.404</v>
      </c>
      <c r="K14" s="57">
        <v>5.5209999999999999</v>
      </c>
      <c r="L14" s="57">
        <v>49.569000000000003</v>
      </c>
      <c r="M14" s="57"/>
      <c r="N14" s="57">
        <v>0.751</v>
      </c>
      <c r="O14" s="57">
        <v>8.8369999999999997</v>
      </c>
      <c r="P14" s="57">
        <v>13.696</v>
      </c>
      <c r="Q14" s="57">
        <v>35.957999999999998</v>
      </c>
      <c r="R14" s="57">
        <v>69.164000000000001</v>
      </c>
      <c r="S14" s="57">
        <v>16.079999999999998</v>
      </c>
      <c r="T14" s="57">
        <v>10</v>
      </c>
      <c r="U14" s="57">
        <v>30.93</v>
      </c>
      <c r="V14" s="57">
        <v>43.26100000000001</v>
      </c>
      <c r="W14" s="57">
        <v>32.166000000000004</v>
      </c>
      <c r="X14" s="57">
        <v>20.52</v>
      </c>
      <c r="Y14" s="57">
        <v>21.230999999999998</v>
      </c>
      <c r="Z14" s="58"/>
      <c r="AA14" s="59">
        <f t="shared" si="0"/>
        <v>426.529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0</v>
      </c>
      <c r="C16" s="62">
        <f t="shared" ref="C16:Z16" si="1">IF(LEN(C$2)&gt;0,SUM(C10:C15),"")</f>
        <v>0.217</v>
      </c>
      <c r="D16" s="62">
        <f t="shared" si="1"/>
        <v>0</v>
      </c>
      <c r="E16" s="62">
        <f t="shared" si="1"/>
        <v>0</v>
      </c>
      <c r="F16" s="62">
        <f t="shared" si="1"/>
        <v>0</v>
      </c>
      <c r="G16" s="62">
        <f t="shared" si="1"/>
        <v>14.352</v>
      </c>
      <c r="H16" s="62">
        <f t="shared" si="1"/>
        <v>30.872</v>
      </c>
      <c r="I16" s="62">
        <f t="shared" si="1"/>
        <v>0</v>
      </c>
      <c r="J16" s="62">
        <f t="shared" si="1"/>
        <v>23.404</v>
      </c>
      <c r="K16" s="62">
        <f t="shared" si="1"/>
        <v>5.5209999999999999</v>
      </c>
      <c r="L16" s="62">
        <f t="shared" si="1"/>
        <v>49.569000000000003</v>
      </c>
      <c r="M16" s="62">
        <f t="shared" si="1"/>
        <v>0</v>
      </c>
      <c r="N16" s="62">
        <f t="shared" si="1"/>
        <v>0.751</v>
      </c>
      <c r="O16" s="62">
        <f t="shared" si="1"/>
        <v>8.8369999999999997</v>
      </c>
      <c r="P16" s="62">
        <f t="shared" si="1"/>
        <v>13.696</v>
      </c>
      <c r="Q16" s="62">
        <f t="shared" si="1"/>
        <v>35.957999999999998</v>
      </c>
      <c r="R16" s="62">
        <f t="shared" si="1"/>
        <v>69.164000000000001</v>
      </c>
      <c r="S16" s="62">
        <f t="shared" si="1"/>
        <v>16.079999999999998</v>
      </c>
      <c r="T16" s="62">
        <f t="shared" si="1"/>
        <v>10</v>
      </c>
      <c r="U16" s="62">
        <f t="shared" si="1"/>
        <v>30.93</v>
      </c>
      <c r="V16" s="62">
        <f t="shared" si="1"/>
        <v>43.26100000000001</v>
      </c>
      <c r="W16" s="62">
        <f t="shared" si="1"/>
        <v>32.166000000000004</v>
      </c>
      <c r="X16" s="62">
        <f t="shared" si="1"/>
        <v>20.52</v>
      </c>
      <c r="Y16" s="62">
        <f t="shared" si="1"/>
        <v>21.230999999999998</v>
      </c>
      <c r="Z16" s="63" t="str">
        <f t="shared" si="1"/>
        <v/>
      </c>
      <c r="AA16" s="64">
        <f>SUM(AA10:AA15)</f>
        <v>426.529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>
        <v>2.2999999999999998</v>
      </c>
      <c r="M19" s="72">
        <v>2.1</v>
      </c>
      <c r="N19" s="72">
        <v>2.1</v>
      </c>
      <c r="O19" s="72">
        <v>4.8</v>
      </c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1.8660000000000001</v>
      </c>
      <c r="C20" s="77">
        <v>1.8440000000000001</v>
      </c>
      <c r="D20" s="77">
        <v>6.2729999999999997</v>
      </c>
      <c r="E20" s="77">
        <v>1.8340000000000001</v>
      </c>
      <c r="F20" s="77">
        <v>1.9159999999999999</v>
      </c>
      <c r="G20" s="77">
        <v>5.1269999999999998</v>
      </c>
      <c r="H20" s="77">
        <v>7.0269999999999992</v>
      </c>
      <c r="I20" s="77"/>
      <c r="J20" s="77">
        <v>1.0900000000000001</v>
      </c>
      <c r="K20" s="77">
        <v>2.5509999999999997</v>
      </c>
      <c r="L20" s="77">
        <v>0.01</v>
      </c>
      <c r="M20" s="77">
        <v>14.224</v>
      </c>
      <c r="N20" s="77">
        <v>13.472</v>
      </c>
      <c r="O20" s="77">
        <v>13.093</v>
      </c>
      <c r="P20" s="77">
        <v>0.02</v>
      </c>
      <c r="Q20" s="77">
        <v>0.01</v>
      </c>
      <c r="R20" s="77"/>
      <c r="S20" s="77">
        <v>4.0529999999999999</v>
      </c>
      <c r="T20" s="77">
        <v>8.859</v>
      </c>
      <c r="U20" s="77">
        <v>19.033999999999999</v>
      </c>
      <c r="V20" s="77">
        <v>35.998999999999995</v>
      </c>
      <c r="W20" s="77">
        <v>23.625</v>
      </c>
      <c r="X20" s="77">
        <v>8.447000000000001</v>
      </c>
      <c r="Y20" s="77">
        <v>3.3540000000000001</v>
      </c>
      <c r="Z20" s="78"/>
      <c r="AA20" s="79">
        <f t="shared" si="2"/>
        <v>173.72800000000001</v>
      </c>
    </row>
    <row r="21" spans="1:27" ht="24.95" customHeight="1" x14ac:dyDescent="0.2">
      <c r="A21" s="75" t="s">
        <v>16</v>
      </c>
      <c r="B21" s="80">
        <v>0.79900000000000004</v>
      </c>
      <c r="C21" s="81">
        <v>0.74299999999999999</v>
      </c>
      <c r="D21" s="81">
        <v>2.887</v>
      </c>
      <c r="E21" s="81">
        <v>0.98199999999999998</v>
      </c>
      <c r="F21" s="81">
        <v>0.71399999999999997</v>
      </c>
      <c r="G21" s="81">
        <v>2.4159999999999999</v>
      </c>
      <c r="H21" s="81">
        <v>18.617999999999999</v>
      </c>
      <c r="I21" s="81"/>
      <c r="J21" s="81">
        <v>0.71799999999999997</v>
      </c>
      <c r="K21" s="81">
        <v>1.671</v>
      </c>
      <c r="L21" s="81"/>
      <c r="M21" s="81">
        <v>9.43</v>
      </c>
      <c r="N21" s="81">
        <v>8.74</v>
      </c>
      <c r="O21" s="81">
        <v>7.9390000000000001</v>
      </c>
      <c r="P21" s="81"/>
      <c r="Q21" s="81"/>
      <c r="R21" s="81"/>
      <c r="S21" s="81">
        <v>13.185</v>
      </c>
      <c r="T21" s="81">
        <v>7.7569999999999997</v>
      </c>
      <c r="U21" s="81">
        <v>8.032</v>
      </c>
      <c r="V21" s="81">
        <v>6.7</v>
      </c>
      <c r="W21" s="81">
        <v>11.891999999999999</v>
      </c>
      <c r="X21" s="81">
        <v>23.883000000000003</v>
      </c>
      <c r="Y21" s="81">
        <v>31.150999999999996</v>
      </c>
      <c r="Z21" s="78"/>
      <c r="AA21" s="79">
        <f t="shared" si="2"/>
        <v>158.25700000000001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337.33699999999999</v>
      </c>
      <c r="L22" s="81">
        <v>360</v>
      </c>
      <c r="M22" s="81">
        <v>360</v>
      </c>
      <c r="N22" s="81">
        <v>339.66300000000001</v>
      </c>
      <c r="O22" s="81">
        <v>327.76800000000003</v>
      </c>
      <c r="P22" s="81">
        <v>348.101</v>
      </c>
      <c r="Q22" s="81">
        <v>235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2307.8690000000001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2.665</v>
      </c>
      <c r="C26" s="88">
        <f t="shared" ref="C26:Z26" si="3">IF(LEN(C$2)&gt;0,SUM(C19:C25),"")</f>
        <v>2.5870000000000002</v>
      </c>
      <c r="D26" s="88">
        <f t="shared" si="3"/>
        <v>9.16</v>
      </c>
      <c r="E26" s="88">
        <f t="shared" si="3"/>
        <v>2.8159999999999998</v>
      </c>
      <c r="F26" s="88">
        <f t="shared" si="3"/>
        <v>2.63</v>
      </c>
      <c r="G26" s="88">
        <f t="shared" si="3"/>
        <v>7.5429999999999993</v>
      </c>
      <c r="H26" s="88">
        <f t="shared" si="3"/>
        <v>25.644999999999996</v>
      </c>
      <c r="I26" s="88">
        <f t="shared" si="3"/>
        <v>0</v>
      </c>
      <c r="J26" s="88">
        <f t="shared" si="3"/>
        <v>1.8080000000000001</v>
      </c>
      <c r="K26" s="88">
        <f t="shared" si="3"/>
        <v>341.55899999999997</v>
      </c>
      <c r="L26" s="88">
        <f t="shared" si="3"/>
        <v>362.31</v>
      </c>
      <c r="M26" s="88">
        <f t="shared" si="3"/>
        <v>385.75400000000002</v>
      </c>
      <c r="N26" s="88">
        <f t="shared" si="3"/>
        <v>363.97500000000002</v>
      </c>
      <c r="O26" s="88">
        <f t="shared" si="3"/>
        <v>353.6</v>
      </c>
      <c r="P26" s="88">
        <f t="shared" si="3"/>
        <v>348.12099999999998</v>
      </c>
      <c r="Q26" s="88">
        <f t="shared" si="3"/>
        <v>235.01</v>
      </c>
      <c r="R26" s="88">
        <f t="shared" si="3"/>
        <v>0</v>
      </c>
      <c r="S26" s="88">
        <f t="shared" si="3"/>
        <v>17.238</v>
      </c>
      <c r="T26" s="88">
        <f t="shared" si="3"/>
        <v>16.616</v>
      </c>
      <c r="U26" s="88">
        <f t="shared" si="3"/>
        <v>27.065999999999999</v>
      </c>
      <c r="V26" s="88">
        <f t="shared" si="3"/>
        <v>42.698999999999998</v>
      </c>
      <c r="W26" s="88">
        <f t="shared" si="3"/>
        <v>35.516999999999996</v>
      </c>
      <c r="X26" s="88">
        <f t="shared" si="3"/>
        <v>32.330000000000005</v>
      </c>
      <c r="Y26" s="88">
        <f t="shared" si="3"/>
        <v>34.504999999999995</v>
      </c>
      <c r="Z26" s="89" t="str">
        <f t="shared" si="3"/>
        <v/>
      </c>
      <c r="AA26" s="90">
        <f>SUM(AA19:AA25)</f>
        <v>2651.154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2.665</v>
      </c>
      <c r="C30" s="77">
        <v>2.8039999999999998</v>
      </c>
      <c r="D30" s="77">
        <v>9.16</v>
      </c>
      <c r="E30" s="77">
        <v>2.8159999999999998</v>
      </c>
      <c r="F30" s="77">
        <v>2.63</v>
      </c>
      <c r="G30" s="77">
        <v>21.895</v>
      </c>
      <c r="H30" s="77">
        <v>56.517000000000003</v>
      </c>
      <c r="I30" s="77"/>
      <c r="J30" s="77">
        <v>25.212</v>
      </c>
      <c r="K30" s="77">
        <v>347.08</v>
      </c>
      <c r="L30" s="77">
        <v>411.87900000000002</v>
      </c>
      <c r="M30" s="77">
        <v>385.75400000000002</v>
      </c>
      <c r="N30" s="77">
        <v>364.726</v>
      </c>
      <c r="O30" s="77">
        <v>362.43700000000001</v>
      </c>
      <c r="P30" s="77">
        <v>361.81700000000001</v>
      </c>
      <c r="Q30" s="77">
        <v>270.96800000000002</v>
      </c>
      <c r="R30" s="77">
        <v>69.164000000000001</v>
      </c>
      <c r="S30" s="77">
        <v>33.317999999999998</v>
      </c>
      <c r="T30" s="77">
        <v>26.616</v>
      </c>
      <c r="U30" s="77">
        <v>57.996000000000002</v>
      </c>
      <c r="V30" s="77">
        <v>85.96</v>
      </c>
      <c r="W30" s="77">
        <v>67.683000000000007</v>
      </c>
      <c r="X30" s="77">
        <v>52.85</v>
      </c>
      <c r="Y30" s="77">
        <v>55.735999999999997</v>
      </c>
      <c r="Z30" s="78"/>
      <c r="AA30" s="79">
        <f>SUM(B30:Z30)</f>
        <v>3077.683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2.665</v>
      </c>
      <c r="C32" s="62">
        <f t="shared" ref="C32:Z32" si="4">IF(LEN(C$2)&gt;0,SUM(C29:C31),"")</f>
        <v>2.8039999999999998</v>
      </c>
      <c r="D32" s="62">
        <f t="shared" si="4"/>
        <v>9.16</v>
      </c>
      <c r="E32" s="62">
        <f t="shared" si="4"/>
        <v>2.8159999999999998</v>
      </c>
      <c r="F32" s="62">
        <f t="shared" si="4"/>
        <v>2.63</v>
      </c>
      <c r="G32" s="62">
        <f t="shared" si="4"/>
        <v>21.895</v>
      </c>
      <c r="H32" s="62">
        <f t="shared" si="4"/>
        <v>56.517000000000003</v>
      </c>
      <c r="I32" s="62">
        <f t="shared" si="4"/>
        <v>0</v>
      </c>
      <c r="J32" s="62">
        <f t="shared" si="4"/>
        <v>25.212</v>
      </c>
      <c r="K32" s="62">
        <f t="shared" si="4"/>
        <v>347.08</v>
      </c>
      <c r="L32" s="62">
        <f t="shared" si="4"/>
        <v>411.87900000000002</v>
      </c>
      <c r="M32" s="62">
        <f t="shared" si="4"/>
        <v>385.75400000000002</v>
      </c>
      <c r="N32" s="62">
        <f t="shared" si="4"/>
        <v>364.726</v>
      </c>
      <c r="O32" s="62">
        <f t="shared" si="4"/>
        <v>362.43700000000001</v>
      </c>
      <c r="P32" s="62">
        <f t="shared" si="4"/>
        <v>361.81700000000001</v>
      </c>
      <c r="Q32" s="62">
        <f t="shared" si="4"/>
        <v>270.96800000000002</v>
      </c>
      <c r="R32" s="62">
        <f t="shared" si="4"/>
        <v>69.164000000000001</v>
      </c>
      <c r="S32" s="62">
        <f t="shared" si="4"/>
        <v>33.317999999999998</v>
      </c>
      <c r="T32" s="62">
        <f t="shared" si="4"/>
        <v>26.616</v>
      </c>
      <c r="U32" s="62">
        <f t="shared" si="4"/>
        <v>57.996000000000002</v>
      </c>
      <c r="V32" s="62">
        <f t="shared" si="4"/>
        <v>85.96</v>
      </c>
      <c r="W32" s="62">
        <f t="shared" si="4"/>
        <v>67.683000000000007</v>
      </c>
      <c r="X32" s="62">
        <f t="shared" si="4"/>
        <v>52.85</v>
      </c>
      <c r="Y32" s="62">
        <f t="shared" si="4"/>
        <v>55.735999999999997</v>
      </c>
      <c r="Z32" s="63" t="str">
        <f t="shared" si="4"/>
        <v/>
      </c>
      <c r="AA32" s="64">
        <f>SUM(AA29:AA31)</f>
        <v>3077.683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60.4</v>
      </c>
      <c r="C37" s="99">
        <v>165.3</v>
      </c>
      <c r="D37" s="99">
        <v>178.6</v>
      </c>
      <c r="E37" s="99">
        <v>184.9</v>
      </c>
      <c r="F37" s="99">
        <v>188.1</v>
      </c>
      <c r="G37" s="99">
        <v>46.6</v>
      </c>
      <c r="H37" s="99"/>
      <c r="I37" s="99">
        <v>110.8</v>
      </c>
      <c r="J37" s="99"/>
      <c r="K37" s="99"/>
      <c r="L37" s="99"/>
      <c r="M37" s="99"/>
      <c r="N37" s="99"/>
      <c r="O37" s="99"/>
      <c r="P37" s="99"/>
      <c r="Q37" s="99">
        <v>0.5</v>
      </c>
      <c r="R37" s="99"/>
      <c r="S37" s="99"/>
      <c r="T37" s="99">
        <v>0.1</v>
      </c>
      <c r="U37" s="99"/>
      <c r="V37" s="99"/>
      <c r="W37" s="99"/>
      <c r="X37" s="99">
        <v>7.8</v>
      </c>
      <c r="Y37" s="99">
        <v>0.8</v>
      </c>
      <c r="Z37" s="100"/>
      <c r="AA37" s="79">
        <f t="shared" si="5"/>
        <v>943.9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60.4</v>
      </c>
      <c r="C40" s="88">
        <f t="shared" ref="C40:Z40" si="6">IF(LEN(C$2)&gt;0,SUM(C35:C39),"")</f>
        <v>165.3</v>
      </c>
      <c r="D40" s="88">
        <f t="shared" si="6"/>
        <v>178.6</v>
      </c>
      <c r="E40" s="88">
        <f t="shared" si="6"/>
        <v>184.9</v>
      </c>
      <c r="F40" s="88">
        <f t="shared" si="6"/>
        <v>188.1</v>
      </c>
      <c r="G40" s="88">
        <f t="shared" si="6"/>
        <v>46.6</v>
      </c>
      <c r="H40" s="88">
        <f t="shared" si="6"/>
        <v>0</v>
      </c>
      <c r="I40" s="88">
        <f t="shared" si="6"/>
        <v>110.8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0.5</v>
      </c>
      <c r="R40" s="88">
        <f t="shared" si="6"/>
        <v>0</v>
      </c>
      <c r="S40" s="88">
        <f t="shared" si="6"/>
        <v>0</v>
      </c>
      <c r="T40" s="88">
        <f t="shared" si="6"/>
        <v>0.1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7.8</v>
      </c>
      <c r="Y40" s="88">
        <f t="shared" si="6"/>
        <v>0.8</v>
      </c>
      <c r="Z40" s="89" t="str">
        <f t="shared" si="6"/>
        <v/>
      </c>
      <c r="AA40" s="90">
        <f t="shared" si="5"/>
        <v>943.9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60.4</v>
      </c>
      <c r="C45" s="99">
        <v>165.3</v>
      </c>
      <c r="D45" s="99">
        <v>178.6</v>
      </c>
      <c r="E45" s="99">
        <v>184.9</v>
      </c>
      <c r="F45" s="99">
        <v>188.1</v>
      </c>
      <c r="G45" s="99">
        <v>46.6</v>
      </c>
      <c r="H45" s="99"/>
      <c r="I45" s="99">
        <v>110.8</v>
      </c>
      <c r="J45" s="99"/>
      <c r="K45" s="99"/>
      <c r="L45" s="99"/>
      <c r="M45" s="99"/>
      <c r="N45" s="99"/>
      <c r="O45" s="99"/>
      <c r="P45" s="99"/>
      <c r="Q45" s="99">
        <v>0.5</v>
      </c>
      <c r="R45" s="99"/>
      <c r="S45" s="99"/>
      <c r="T45" s="99">
        <v>0.1</v>
      </c>
      <c r="U45" s="99"/>
      <c r="V45" s="99"/>
      <c r="W45" s="99"/>
      <c r="X45" s="99">
        <v>7.8</v>
      </c>
      <c r="Y45" s="99">
        <v>0.8</v>
      </c>
      <c r="Z45" s="100"/>
      <c r="AA45" s="79">
        <f t="shared" si="7"/>
        <v>943.9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60.4</v>
      </c>
      <c r="C49" s="88">
        <f t="shared" ref="C49:Z49" si="8">IF(LEN(C$2)&gt;0,SUM(C43:C48),"")</f>
        <v>165.3</v>
      </c>
      <c r="D49" s="88">
        <f t="shared" si="8"/>
        <v>178.6</v>
      </c>
      <c r="E49" s="88">
        <f t="shared" si="8"/>
        <v>184.9</v>
      </c>
      <c r="F49" s="88">
        <f t="shared" si="8"/>
        <v>188.1</v>
      </c>
      <c r="G49" s="88">
        <f t="shared" si="8"/>
        <v>46.6</v>
      </c>
      <c r="H49" s="88">
        <f t="shared" si="8"/>
        <v>0</v>
      </c>
      <c r="I49" s="88">
        <f t="shared" si="8"/>
        <v>110.8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0.5</v>
      </c>
      <c r="R49" s="88">
        <f t="shared" si="8"/>
        <v>0</v>
      </c>
      <c r="S49" s="88">
        <f t="shared" si="8"/>
        <v>0</v>
      </c>
      <c r="T49" s="88">
        <f t="shared" si="8"/>
        <v>0.1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7.8</v>
      </c>
      <c r="Y49" s="88">
        <f t="shared" si="8"/>
        <v>0.8</v>
      </c>
      <c r="Z49" s="89" t="str">
        <f t="shared" si="8"/>
        <v/>
      </c>
      <c r="AA49" s="90">
        <f t="shared" si="7"/>
        <v>943.9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63.064999999999998</v>
      </c>
      <c r="C52" s="88">
        <f t="shared" ref="C52:Z52" si="10">IF(LEN(C$2)&gt;0,SUM(C10:C15)+C26+C40,"")</f>
        <v>168.10400000000001</v>
      </c>
      <c r="D52" s="88">
        <f t="shared" si="10"/>
        <v>187.76</v>
      </c>
      <c r="E52" s="88">
        <f t="shared" si="10"/>
        <v>187.71600000000001</v>
      </c>
      <c r="F52" s="88">
        <f t="shared" si="10"/>
        <v>190.73</v>
      </c>
      <c r="G52" s="88">
        <f t="shared" si="10"/>
        <v>68.495000000000005</v>
      </c>
      <c r="H52" s="88">
        <f t="shared" si="10"/>
        <v>56.516999999999996</v>
      </c>
      <c r="I52" s="88">
        <f t="shared" si="10"/>
        <v>110.8</v>
      </c>
      <c r="J52" s="88">
        <f t="shared" si="10"/>
        <v>25.212</v>
      </c>
      <c r="K52" s="88">
        <f t="shared" si="10"/>
        <v>347.08</v>
      </c>
      <c r="L52" s="88">
        <f t="shared" si="10"/>
        <v>411.87900000000002</v>
      </c>
      <c r="M52" s="88">
        <f t="shared" si="10"/>
        <v>385.75400000000002</v>
      </c>
      <c r="N52" s="88">
        <f t="shared" si="10"/>
        <v>364.726</v>
      </c>
      <c r="O52" s="88">
        <f t="shared" si="10"/>
        <v>362.43700000000001</v>
      </c>
      <c r="P52" s="88">
        <f t="shared" si="10"/>
        <v>361.81700000000001</v>
      </c>
      <c r="Q52" s="88">
        <f t="shared" si="10"/>
        <v>271.46799999999996</v>
      </c>
      <c r="R52" s="88">
        <f t="shared" si="10"/>
        <v>69.164000000000001</v>
      </c>
      <c r="S52" s="88">
        <f t="shared" si="10"/>
        <v>33.317999999999998</v>
      </c>
      <c r="T52" s="88">
        <f t="shared" si="10"/>
        <v>26.716000000000001</v>
      </c>
      <c r="U52" s="88">
        <f t="shared" si="10"/>
        <v>57.995999999999995</v>
      </c>
      <c r="V52" s="88">
        <f t="shared" si="10"/>
        <v>85.960000000000008</v>
      </c>
      <c r="W52" s="88">
        <f t="shared" si="10"/>
        <v>67.682999999999993</v>
      </c>
      <c r="X52" s="88">
        <f t="shared" si="10"/>
        <v>60.650000000000006</v>
      </c>
      <c r="Y52" s="88">
        <f t="shared" si="10"/>
        <v>56.535999999999987</v>
      </c>
      <c r="Z52" s="89" t="str">
        <f t="shared" si="10"/>
        <v/>
      </c>
      <c r="AA52" s="104">
        <f>SUM(B52:Z52)</f>
        <v>4021.5830000000001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45806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60.4</v>
      </c>
      <c r="C4" s="18">
        <v>165.3</v>
      </c>
      <c r="D4" s="18">
        <v>178.6</v>
      </c>
      <c r="E4" s="18">
        <v>184.9</v>
      </c>
      <c r="F4" s="18">
        <v>188.1</v>
      </c>
      <c r="G4" s="18">
        <v>46.6</v>
      </c>
      <c r="H4" s="18">
        <v>-29</v>
      </c>
      <c r="I4" s="18">
        <v>110.8</v>
      </c>
      <c r="J4" s="18"/>
      <c r="K4" s="18"/>
      <c r="L4" s="18">
        <v>-57.5</v>
      </c>
      <c r="M4" s="18">
        <v>-0.7</v>
      </c>
      <c r="N4" s="18">
        <v>-1.1000000000000001</v>
      </c>
      <c r="O4" s="18">
        <v>-2.9</v>
      </c>
      <c r="P4" s="18">
        <v>-3.1</v>
      </c>
      <c r="Q4" s="18">
        <v>0.5</v>
      </c>
      <c r="R4" s="18">
        <v>-4.5999999999999996</v>
      </c>
      <c r="S4" s="18">
        <v>-1.2</v>
      </c>
      <c r="T4" s="18">
        <v>0.1</v>
      </c>
      <c r="U4" s="18"/>
      <c r="V4" s="18"/>
      <c r="W4" s="18"/>
      <c r="X4" s="18">
        <v>7.8</v>
      </c>
      <c r="Y4" s="18">
        <v>0.8</v>
      </c>
      <c r="Z4" s="19"/>
      <c r="AA4" s="111">
        <f>SUM(B4:Z4)</f>
        <v>843.79999999999984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102.44</v>
      </c>
      <c r="C7" s="117">
        <v>97.8</v>
      </c>
      <c r="D7" s="117">
        <v>94.8</v>
      </c>
      <c r="E7" s="117">
        <v>94.49</v>
      </c>
      <c r="F7" s="117">
        <v>94.83</v>
      </c>
      <c r="G7" s="117">
        <v>94.68</v>
      </c>
      <c r="H7" s="117">
        <v>94.79</v>
      </c>
      <c r="I7" s="117">
        <v>86.98</v>
      </c>
      <c r="J7" s="117">
        <v>60.61</v>
      </c>
      <c r="K7" s="117">
        <v>40</v>
      </c>
      <c r="L7" s="117">
        <v>24.11</v>
      </c>
      <c r="M7" s="117">
        <v>12.93</v>
      </c>
      <c r="N7" s="117">
        <v>15.61</v>
      </c>
      <c r="O7" s="117">
        <v>20.53</v>
      </c>
      <c r="P7" s="117">
        <v>22.05</v>
      </c>
      <c r="Q7" s="117">
        <v>25.43</v>
      </c>
      <c r="R7" s="117">
        <v>33.18</v>
      </c>
      <c r="S7" s="117">
        <v>82.45</v>
      </c>
      <c r="T7" s="117">
        <v>108.53</v>
      </c>
      <c r="U7" s="117">
        <v>106.77</v>
      </c>
      <c r="V7" s="117">
        <v>104.66</v>
      </c>
      <c r="W7" s="117">
        <v>101.45</v>
      </c>
      <c r="X7" s="117">
        <v>99.88</v>
      </c>
      <c r="Y7" s="117">
        <v>82.42</v>
      </c>
      <c r="Z7" s="118"/>
      <c r="AA7" s="119">
        <f>IF(SUM(B7:Z7)&lt;&gt;0,AVERAGEIF(B7:Z7,"&lt;&gt;"""),"")</f>
        <v>70.892499999999998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>
        <v>29</v>
      </c>
      <c r="I13" s="129"/>
      <c r="J13" s="129"/>
      <c r="K13" s="129"/>
      <c r="L13" s="129">
        <v>57.5</v>
      </c>
      <c r="M13" s="129">
        <v>0.7</v>
      </c>
      <c r="N13" s="129">
        <v>1.1000000000000001</v>
      </c>
      <c r="O13" s="129">
        <v>2.9</v>
      </c>
      <c r="P13" s="129">
        <v>3.1</v>
      </c>
      <c r="Q13" s="129"/>
      <c r="R13" s="129">
        <v>4.5999999999999996</v>
      </c>
      <c r="S13" s="129">
        <v>1.2</v>
      </c>
      <c r="T13" s="129"/>
      <c r="U13" s="129"/>
      <c r="V13" s="129"/>
      <c r="W13" s="129"/>
      <c r="X13" s="129"/>
      <c r="Y13" s="130"/>
      <c r="Z13" s="131"/>
      <c r="AA13" s="132">
        <f t="shared" si="0"/>
        <v>100.1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29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57.5</v>
      </c>
      <c r="M16" s="135">
        <f t="shared" si="1"/>
        <v>0.7</v>
      </c>
      <c r="N16" s="135">
        <f t="shared" si="1"/>
        <v>1.1000000000000001</v>
      </c>
      <c r="O16" s="135">
        <f t="shared" si="1"/>
        <v>2.9</v>
      </c>
      <c r="P16" s="135">
        <f t="shared" si="1"/>
        <v>3.1</v>
      </c>
      <c r="Q16" s="135">
        <f t="shared" si="1"/>
        <v>0</v>
      </c>
      <c r="R16" s="135">
        <f t="shared" si="1"/>
        <v>4.5999999999999996</v>
      </c>
      <c r="S16" s="135">
        <f t="shared" si="1"/>
        <v>1.2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100.1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60.4</v>
      </c>
      <c r="C21" s="129">
        <v>165.3</v>
      </c>
      <c r="D21" s="129">
        <v>178.6</v>
      </c>
      <c r="E21" s="129">
        <v>184.9</v>
      </c>
      <c r="F21" s="129">
        <v>188.1</v>
      </c>
      <c r="G21" s="129">
        <v>46.6</v>
      </c>
      <c r="H21" s="129"/>
      <c r="I21" s="129">
        <v>110.8</v>
      </c>
      <c r="J21" s="129"/>
      <c r="K21" s="129"/>
      <c r="L21" s="129"/>
      <c r="M21" s="129"/>
      <c r="N21" s="129"/>
      <c r="O21" s="129"/>
      <c r="P21" s="129"/>
      <c r="Q21" s="129">
        <v>0.5</v>
      </c>
      <c r="R21" s="129"/>
      <c r="S21" s="129"/>
      <c r="T21" s="129">
        <v>0.1</v>
      </c>
      <c r="U21" s="129"/>
      <c r="V21" s="129"/>
      <c r="W21" s="129"/>
      <c r="X21" s="129">
        <v>7.8</v>
      </c>
      <c r="Y21" s="130">
        <v>0.8</v>
      </c>
      <c r="Z21" s="131"/>
      <c r="AA21" s="132">
        <f t="shared" si="2"/>
        <v>943.9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60.4</v>
      </c>
      <c r="C24" s="135">
        <f t="shared" si="3"/>
        <v>165.3</v>
      </c>
      <c r="D24" s="135">
        <f t="shared" si="3"/>
        <v>178.6</v>
      </c>
      <c r="E24" s="135">
        <f t="shared" si="3"/>
        <v>184.9</v>
      </c>
      <c r="F24" s="135">
        <f t="shared" si="3"/>
        <v>188.1</v>
      </c>
      <c r="G24" s="135">
        <f t="shared" si="3"/>
        <v>46.6</v>
      </c>
      <c r="H24" s="135">
        <f t="shared" si="3"/>
        <v>0</v>
      </c>
      <c r="I24" s="135">
        <f t="shared" si="3"/>
        <v>110.8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0.5</v>
      </c>
      <c r="R24" s="135">
        <f t="shared" si="3"/>
        <v>0</v>
      </c>
      <c r="S24" s="135">
        <f t="shared" si="3"/>
        <v>0</v>
      </c>
      <c r="T24" s="135">
        <f t="shared" si="3"/>
        <v>0.1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7.8</v>
      </c>
      <c r="Y24" s="135">
        <f t="shared" si="3"/>
        <v>0.8</v>
      </c>
      <c r="Z24" s="136" t="str">
        <f t="shared" si="3"/>
        <v/>
      </c>
      <c r="AA24" s="90">
        <f t="shared" si="2"/>
        <v>943.9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2025-05-28T13:40:27Z</dcterms:created>
  <dcterms:modified xsi:type="dcterms:W3CDTF">2025-05-28T13:40:29Z</dcterms:modified>
</cp:coreProperties>
</file>