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<sst xmlns="http://schemas.openxmlformats.org/spreadsheetml/2006/main" count="122" uniqueCount="56">
  <si>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22/12/2025 23:35:59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</si>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</sst>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25C-41C2-8578-B02710DCAD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5C-41C2-8578-B02710DCAD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7">
                  <c:v>10.7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10</c:v>
                </c:pt>
                <c:pt idx="22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8">
                  <c:v>10</c:v>
                </c:pt>
                <c:pt idx="44">
                  <c:v>8.1</c:v>
                </c:pt>
                <c:pt idx="45">
                  <c:v>10</c:v>
                </c:pt>
                <c:pt idx="46">
                  <c:v>3</c:v>
                </c:pt>
                <c:pt idx="47">
                  <c:v>10</c:v>
                </c:pt>
                <c:pt idx="48">
                  <c:v>14</c:v>
                </c:pt>
                <c:pt idx="49">
                  <c:v>9.7059999999999995</c:v>
                </c:pt>
                <c:pt idx="52">
                  <c:v>14</c:v>
                </c:pt>
                <c:pt idx="53">
                  <c:v>18</c:v>
                </c:pt>
                <c:pt idx="56">
                  <c:v>10</c:v>
                </c:pt>
                <c:pt idx="57">
                  <c:v>2.2999999999999998</c:v>
                </c:pt>
                <c:pt idx="69">
                  <c:v>8.9999999999999993E-3</c:v>
                </c:pt>
                <c:pt idx="83">
                  <c:v>10</c:v>
                </c:pt>
                <c:pt idx="86">
                  <c:v>10</c:v>
                </c:pt>
                <c:pt idx="87">
                  <c:v>10</c:v>
                </c:pt>
                <c:pt idx="91">
                  <c:v>10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5C-41C2-8578-B02710DCAD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9">
                  <c:v>0.57799999999999996</c:v>
                </c:pt>
                <c:pt idx="21">
                  <c:v>2.16</c:v>
                </c:pt>
                <c:pt idx="26">
                  <c:v>17.733000000000001</c:v>
                </c:pt>
                <c:pt idx="27">
                  <c:v>11.973000000000001</c:v>
                </c:pt>
                <c:pt idx="28">
                  <c:v>17.067</c:v>
                </c:pt>
                <c:pt idx="29">
                  <c:v>20.2</c:v>
                </c:pt>
                <c:pt idx="30">
                  <c:v>14.833</c:v>
                </c:pt>
                <c:pt idx="31">
                  <c:v>4</c:v>
                </c:pt>
                <c:pt idx="32">
                  <c:v>12.1</c:v>
                </c:pt>
                <c:pt idx="33">
                  <c:v>37.953000000000003</c:v>
                </c:pt>
                <c:pt idx="34">
                  <c:v>11.103999999999999</c:v>
                </c:pt>
                <c:pt idx="35">
                  <c:v>26.666</c:v>
                </c:pt>
                <c:pt idx="42">
                  <c:v>1.673</c:v>
                </c:pt>
                <c:pt idx="43">
                  <c:v>8.7729999999999997</c:v>
                </c:pt>
                <c:pt idx="44">
                  <c:v>26</c:v>
                </c:pt>
                <c:pt idx="45">
                  <c:v>24.766999999999999</c:v>
                </c:pt>
                <c:pt idx="46">
                  <c:v>22.832999999999998</c:v>
                </c:pt>
                <c:pt idx="47">
                  <c:v>20.367000000000001</c:v>
                </c:pt>
                <c:pt idx="48">
                  <c:v>14.051</c:v>
                </c:pt>
                <c:pt idx="49">
                  <c:v>15</c:v>
                </c:pt>
                <c:pt idx="50">
                  <c:v>13.733000000000001</c:v>
                </c:pt>
                <c:pt idx="51">
                  <c:v>6.1959999999999997</c:v>
                </c:pt>
                <c:pt idx="55">
                  <c:v>9.1910000000000007</c:v>
                </c:pt>
                <c:pt idx="56">
                  <c:v>7.5</c:v>
                </c:pt>
                <c:pt idx="57">
                  <c:v>8.1669999999999998</c:v>
                </c:pt>
                <c:pt idx="58">
                  <c:v>8.8670000000000009</c:v>
                </c:pt>
                <c:pt idx="59">
                  <c:v>7.5670000000000002</c:v>
                </c:pt>
                <c:pt idx="60">
                  <c:v>10.632999999999999</c:v>
                </c:pt>
                <c:pt idx="62">
                  <c:v>9.1329999999999991</c:v>
                </c:pt>
                <c:pt idx="63">
                  <c:v>16.966999999999999</c:v>
                </c:pt>
                <c:pt idx="64">
                  <c:v>13.776999999999999</c:v>
                </c:pt>
                <c:pt idx="65">
                  <c:v>16.904</c:v>
                </c:pt>
                <c:pt idx="66">
                  <c:v>13.048</c:v>
                </c:pt>
                <c:pt idx="67">
                  <c:v>4.1890000000000001</c:v>
                </c:pt>
                <c:pt idx="68">
                  <c:v>6.1660000000000004</c:v>
                </c:pt>
                <c:pt idx="69">
                  <c:v>5.7329999999999997</c:v>
                </c:pt>
                <c:pt idx="71">
                  <c:v>8.3320000000000007</c:v>
                </c:pt>
                <c:pt idx="74">
                  <c:v>1.2689999999999999</c:v>
                </c:pt>
                <c:pt idx="77">
                  <c:v>0.32600000000000001</c:v>
                </c:pt>
                <c:pt idx="84">
                  <c:v>16.350000000000001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5C-41C2-8578-B02710DCAD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25C-41C2-8578-B02710DCAD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25C-41C2-8578-B02710DCAD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25C-41C2-8578-B02710DCAD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30">
                  <c:v>57.851999999999997</c:v>
                </c:pt>
                <c:pt idx="31">
                  <c:v>22.584</c:v>
                </c:pt>
                <c:pt idx="35">
                  <c:v>40</c:v>
                </c:pt>
                <c:pt idx="37">
                  <c:v>1.9750000000000001</c:v>
                </c:pt>
                <c:pt idx="71">
                  <c:v>1.3009999999999999</c:v>
                </c:pt>
                <c:pt idx="72">
                  <c:v>31.126000000000001</c:v>
                </c:pt>
                <c:pt idx="73">
                  <c:v>39.837000000000003</c:v>
                </c:pt>
                <c:pt idx="78">
                  <c:v>24.242999999999999</c:v>
                </c:pt>
                <c:pt idx="79">
                  <c:v>32.030999999999999</c:v>
                </c:pt>
                <c:pt idx="80">
                  <c:v>1.272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25C-41C2-8578-B02710DCAD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25C-41C2-8578-B02710DCAD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16.581</c:v>
                </c:pt>
                <c:pt idx="1">
                  <c:v>22.75</c:v>
                </c:pt>
                <c:pt idx="2">
                  <c:v>88.247</c:v>
                </c:pt>
                <c:pt idx="4">
                  <c:v>7.859</c:v>
                </c:pt>
                <c:pt idx="5">
                  <c:v>1</c:v>
                </c:pt>
                <c:pt idx="8">
                  <c:v>0.93899999999999995</c:v>
                </c:pt>
                <c:pt idx="9">
                  <c:v>0.44400000000000001</c:v>
                </c:pt>
                <c:pt idx="10">
                  <c:v>18.864000000000001</c:v>
                </c:pt>
                <c:pt idx="11">
                  <c:v>23.856999999999999</c:v>
                </c:pt>
                <c:pt idx="12">
                  <c:v>0.93100000000000005</c:v>
                </c:pt>
                <c:pt idx="13">
                  <c:v>1</c:v>
                </c:pt>
                <c:pt idx="14">
                  <c:v>0.86299999999999999</c:v>
                </c:pt>
                <c:pt idx="15">
                  <c:v>0.95699999999999996</c:v>
                </c:pt>
                <c:pt idx="16">
                  <c:v>61.441000000000003</c:v>
                </c:pt>
                <c:pt idx="17">
                  <c:v>63.110999999999997</c:v>
                </c:pt>
                <c:pt idx="18">
                  <c:v>17.066000000000003</c:v>
                </c:pt>
                <c:pt idx="19">
                  <c:v>43.211999999999996</c:v>
                </c:pt>
                <c:pt idx="20">
                  <c:v>25.605</c:v>
                </c:pt>
                <c:pt idx="21">
                  <c:v>5</c:v>
                </c:pt>
                <c:pt idx="22">
                  <c:v>5</c:v>
                </c:pt>
                <c:pt idx="23">
                  <c:v>3</c:v>
                </c:pt>
                <c:pt idx="24">
                  <c:v>81.686000000000007</c:v>
                </c:pt>
                <c:pt idx="25">
                  <c:v>69.935000000000002</c:v>
                </c:pt>
                <c:pt idx="26">
                  <c:v>18.362000000000002</c:v>
                </c:pt>
                <c:pt idx="27">
                  <c:v>5</c:v>
                </c:pt>
                <c:pt idx="28">
                  <c:v>41.901000000000003</c:v>
                </c:pt>
                <c:pt idx="29">
                  <c:v>55.061999999999998</c:v>
                </c:pt>
                <c:pt idx="30">
                  <c:v>6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5</c:v>
                </c:pt>
                <c:pt idx="35">
                  <c:v>55.115000000000002</c:v>
                </c:pt>
                <c:pt idx="36">
                  <c:v>21.164999999999999</c:v>
                </c:pt>
                <c:pt idx="37">
                  <c:v>5.92</c:v>
                </c:pt>
                <c:pt idx="39">
                  <c:v>3</c:v>
                </c:pt>
                <c:pt idx="44">
                  <c:v>21</c:v>
                </c:pt>
                <c:pt idx="45">
                  <c:v>22</c:v>
                </c:pt>
                <c:pt idx="46">
                  <c:v>24</c:v>
                </c:pt>
                <c:pt idx="47">
                  <c:v>25</c:v>
                </c:pt>
                <c:pt idx="48">
                  <c:v>33</c:v>
                </c:pt>
                <c:pt idx="49">
                  <c:v>9</c:v>
                </c:pt>
                <c:pt idx="50">
                  <c:v>9</c:v>
                </c:pt>
                <c:pt idx="51">
                  <c:v>8</c:v>
                </c:pt>
                <c:pt idx="52">
                  <c:v>102.16</c:v>
                </c:pt>
                <c:pt idx="53">
                  <c:v>35</c:v>
                </c:pt>
                <c:pt idx="54">
                  <c:v>29.463000000000001</c:v>
                </c:pt>
                <c:pt idx="55">
                  <c:v>0.51500000000000001</c:v>
                </c:pt>
                <c:pt idx="56">
                  <c:v>77.042000000000002</c:v>
                </c:pt>
                <c:pt idx="57">
                  <c:v>5</c:v>
                </c:pt>
                <c:pt idx="58">
                  <c:v>3</c:v>
                </c:pt>
                <c:pt idx="59">
                  <c:v>30.462</c:v>
                </c:pt>
                <c:pt idx="60">
                  <c:v>26.172999999999998</c:v>
                </c:pt>
                <c:pt idx="63">
                  <c:v>3</c:v>
                </c:pt>
                <c:pt idx="64">
                  <c:v>13</c:v>
                </c:pt>
                <c:pt idx="65">
                  <c:v>4</c:v>
                </c:pt>
                <c:pt idx="66">
                  <c:v>3</c:v>
                </c:pt>
                <c:pt idx="71">
                  <c:v>8</c:v>
                </c:pt>
                <c:pt idx="72">
                  <c:v>8</c:v>
                </c:pt>
                <c:pt idx="73">
                  <c:v>7</c:v>
                </c:pt>
                <c:pt idx="76">
                  <c:v>4</c:v>
                </c:pt>
                <c:pt idx="77">
                  <c:v>4</c:v>
                </c:pt>
                <c:pt idx="78">
                  <c:v>5</c:v>
                </c:pt>
                <c:pt idx="79">
                  <c:v>5</c:v>
                </c:pt>
                <c:pt idx="80">
                  <c:v>5</c:v>
                </c:pt>
                <c:pt idx="83">
                  <c:v>0.193</c:v>
                </c:pt>
                <c:pt idx="84">
                  <c:v>4</c:v>
                </c:pt>
                <c:pt idx="85">
                  <c:v>4</c:v>
                </c:pt>
                <c:pt idx="88">
                  <c:v>6</c:v>
                </c:pt>
                <c:pt idx="89">
                  <c:v>7</c:v>
                </c:pt>
                <c:pt idx="90">
                  <c:v>5</c:v>
                </c:pt>
                <c:pt idx="92">
                  <c:v>5</c:v>
                </c:pt>
                <c:pt idx="93">
                  <c:v>5</c:v>
                </c:pt>
                <c:pt idx="9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25C-41C2-8578-B02710DCAD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86</c:v>
                </c:pt>
                <c:pt idx="1">
                  <c:v>87.2</c:v>
                </c:pt>
                <c:pt idx="2">
                  <c:v>23.7</c:v>
                </c:pt>
                <c:pt idx="3">
                  <c:v>118.7</c:v>
                </c:pt>
                <c:pt idx="4">
                  <c:v>103.4</c:v>
                </c:pt>
                <c:pt idx="5">
                  <c:v>107.2</c:v>
                </c:pt>
                <c:pt idx="6">
                  <c:v>150.5</c:v>
                </c:pt>
                <c:pt idx="7">
                  <c:v>128.30000000000001</c:v>
                </c:pt>
                <c:pt idx="8">
                  <c:v>125</c:v>
                </c:pt>
                <c:pt idx="9">
                  <c:v>123.7</c:v>
                </c:pt>
                <c:pt idx="10">
                  <c:v>109.5</c:v>
                </c:pt>
                <c:pt idx="11">
                  <c:v>107.1</c:v>
                </c:pt>
                <c:pt idx="12">
                  <c:v>109.9</c:v>
                </c:pt>
                <c:pt idx="13">
                  <c:v>109.8</c:v>
                </c:pt>
                <c:pt idx="14">
                  <c:v>136.30000000000001</c:v>
                </c:pt>
                <c:pt idx="15">
                  <c:v>135.1</c:v>
                </c:pt>
                <c:pt idx="16">
                  <c:v>63</c:v>
                </c:pt>
                <c:pt idx="17">
                  <c:v>65</c:v>
                </c:pt>
                <c:pt idx="18">
                  <c:v>81.2</c:v>
                </c:pt>
                <c:pt idx="19">
                  <c:v>70</c:v>
                </c:pt>
                <c:pt idx="20">
                  <c:v>111.9</c:v>
                </c:pt>
                <c:pt idx="21">
                  <c:v>111.9</c:v>
                </c:pt>
                <c:pt idx="22">
                  <c:v>111.9</c:v>
                </c:pt>
                <c:pt idx="23">
                  <c:v>136.9</c:v>
                </c:pt>
                <c:pt idx="24">
                  <c:v>55.8</c:v>
                </c:pt>
                <c:pt idx="25">
                  <c:v>55.8</c:v>
                </c:pt>
                <c:pt idx="26">
                  <c:v>82</c:v>
                </c:pt>
                <c:pt idx="27">
                  <c:v>102.69999999999999</c:v>
                </c:pt>
                <c:pt idx="28">
                  <c:v>1.5</c:v>
                </c:pt>
                <c:pt idx="29">
                  <c:v>1.5</c:v>
                </c:pt>
                <c:pt idx="30">
                  <c:v>9.5</c:v>
                </c:pt>
                <c:pt idx="31">
                  <c:v>5.5</c:v>
                </c:pt>
                <c:pt idx="32">
                  <c:v>20.6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141.80000000000001</c:v>
                </c:pt>
                <c:pt idx="37">
                  <c:v>141.80000000000001</c:v>
                </c:pt>
                <c:pt idx="38">
                  <c:v>141.80000000000001</c:v>
                </c:pt>
                <c:pt idx="39">
                  <c:v>141.80000000000001</c:v>
                </c:pt>
                <c:pt idx="40">
                  <c:v>134.1</c:v>
                </c:pt>
                <c:pt idx="41">
                  <c:v>135.6</c:v>
                </c:pt>
                <c:pt idx="42">
                  <c:v>135.6</c:v>
                </c:pt>
                <c:pt idx="43">
                  <c:v>135.6</c:v>
                </c:pt>
                <c:pt idx="44">
                  <c:v>28.7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73</c:v>
                </c:pt>
                <c:pt idx="49">
                  <c:v>90.3</c:v>
                </c:pt>
                <c:pt idx="50">
                  <c:v>94.7</c:v>
                </c:pt>
                <c:pt idx="51">
                  <c:v>104.6</c:v>
                </c:pt>
                <c:pt idx="52">
                  <c:v>62.7</c:v>
                </c:pt>
                <c:pt idx="53">
                  <c:v>62.7</c:v>
                </c:pt>
                <c:pt idx="54">
                  <c:v>137.10000000000002</c:v>
                </c:pt>
                <c:pt idx="55">
                  <c:v>99.4</c:v>
                </c:pt>
                <c:pt idx="56">
                  <c:v>6.5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27.9</c:v>
                </c:pt>
                <c:pt idx="61">
                  <c:v>30.5</c:v>
                </c:pt>
                <c:pt idx="62">
                  <c:v>30.9</c:v>
                </c:pt>
                <c:pt idx="63">
                  <c:v>8.6999999999999993</c:v>
                </c:pt>
                <c:pt idx="64">
                  <c:v>6.5</c:v>
                </c:pt>
                <c:pt idx="65">
                  <c:v>12.5</c:v>
                </c:pt>
                <c:pt idx="66">
                  <c:v>17.100000000000001</c:v>
                </c:pt>
                <c:pt idx="67">
                  <c:v>28.6</c:v>
                </c:pt>
                <c:pt idx="68">
                  <c:v>25.7</c:v>
                </c:pt>
                <c:pt idx="69">
                  <c:v>19.8</c:v>
                </c:pt>
                <c:pt idx="70">
                  <c:v>24.8</c:v>
                </c:pt>
                <c:pt idx="71">
                  <c:v>6.5</c:v>
                </c:pt>
                <c:pt idx="72">
                  <c:v>5</c:v>
                </c:pt>
                <c:pt idx="73">
                  <c:v>5</c:v>
                </c:pt>
                <c:pt idx="74">
                  <c:v>21.5</c:v>
                </c:pt>
                <c:pt idx="75">
                  <c:v>22.6</c:v>
                </c:pt>
                <c:pt idx="76">
                  <c:v>18.7</c:v>
                </c:pt>
                <c:pt idx="77">
                  <c:v>23.1</c:v>
                </c:pt>
                <c:pt idx="78">
                  <c:v>5</c:v>
                </c:pt>
                <c:pt idx="79">
                  <c:v>5</c:v>
                </c:pt>
                <c:pt idx="80">
                  <c:v>77.5</c:v>
                </c:pt>
                <c:pt idx="81">
                  <c:v>64</c:v>
                </c:pt>
                <c:pt idx="82">
                  <c:v>53.7</c:v>
                </c:pt>
                <c:pt idx="83">
                  <c:v>34.4</c:v>
                </c:pt>
                <c:pt idx="84">
                  <c:v>108.5</c:v>
                </c:pt>
                <c:pt idx="85">
                  <c:v>134.80000000000001</c:v>
                </c:pt>
                <c:pt idx="86">
                  <c:v>130.69999999999999</c:v>
                </c:pt>
                <c:pt idx="87">
                  <c:v>128</c:v>
                </c:pt>
                <c:pt idx="88">
                  <c:v>146.19999999999999</c:v>
                </c:pt>
                <c:pt idx="89">
                  <c:v>135.30000000000001</c:v>
                </c:pt>
                <c:pt idx="90">
                  <c:v>138</c:v>
                </c:pt>
                <c:pt idx="91">
                  <c:v>139.80000000000001</c:v>
                </c:pt>
                <c:pt idx="92">
                  <c:v>32.1</c:v>
                </c:pt>
                <c:pt idx="93">
                  <c:v>27.1</c:v>
                </c:pt>
                <c:pt idx="94">
                  <c:v>0</c:v>
                </c:pt>
                <c:pt idx="95">
                  <c:v>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25C-41C2-8578-B02710DCAD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1">
                  <c:v>7.1669999999999998</c:v>
                </c:pt>
                <c:pt idx="23">
                  <c:v>4.726</c:v>
                </c:pt>
                <c:pt idx="26">
                  <c:v>6</c:v>
                </c:pt>
                <c:pt idx="27">
                  <c:v>6.0279999999999996</c:v>
                </c:pt>
                <c:pt idx="28">
                  <c:v>12.192</c:v>
                </c:pt>
                <c:pt idx="29">
                  <c:v>12.129</c:v>
                </c:pt>
                <c:pt idx="30">
                  <c:v>13.583</c:v>
                </c:pt>
                <c:pt idx="31">
                  <c:v>12</c:v>
                </c:pt>
                <c:pt idx="32">
                  <c:v>4.6520000000000001</c:v>
                </c:pt>
                <c:pt idx="33">
                  <c:v>3.5289999999999999</c:v>
                </c:pt>
                <c:pt idx="34">
                  <c:v>2.8130000000000002</c:v>
                </c:pt>
                <c:pt idx="35">
                  <c:v>0.19800000000000001</c:v>
                </c:pt>
                <c:pt idx="36">
                  <c:v>0.36299999999999999</c:v>
                </c:pt>
                <c:pt idx="38">
                  <c:v>1.5</c:v>
                </c:pt>
                <c:pt idx="42">
                  <c:v>0.251</c:v>
                </c:pt>
                <c:pt idx="43">
                  <c:v>0.14099999999999999</c:v>
                </c:pt>
                <c:pt idx="51">
                  <c:v>3.319</c:v>
                </c:pt>
                <c:pt idx="55">
                  <c:v>3.048</c:v>
                </c:pt>
                <c:pt idx="58">
                  <c:v>1.2190000000000001</c:v>
                </c:pt>
                <c:pt idx="59">
                  <c:v>1.8959999999999999</c:v>
                </c:pt>
                <c:pt idx="61">
                  <c:v>0.13300000000000001</c:v>
                </c:pt>
                <c:pt idx="62">
                  <c:v>1.143</c:v>
                </c:pt>
                <c:pt idx="63">
                  <c:v>1.0589999999999999</c:v>
                </c:pt>
                <c:pt idx="64">
                  <c:v>0.46</c:v>
                </c:pt>
                <c:pt idx="65">
                  <c:v>0.57599999999999996</c:v>
                </c:pt>
                <c:pt idx="66">
                  <c:v>0.308</c:v>
                </c:pt>
                <c:pt idx="67">
                  <c:v>0.378</c:v>
                </c:pt>
                <c:pt idx="68">
                  <c:v>0.129</c:v>
                </c:pt>
                <c:pt idx="70">
                  <c:v>0.64700000000000002</c:v>
                </c:pt>
                <c:pt idx="71">
                  <c:v>0.29499999999999998</c:v>
                </c:pt>
                <c:pt idx="74">
                  <c:v>0.441</c:v>
                </c:pt>
                <c:pt idx="75">
                  <c:v>0.66900000000000004</c:v>
                </c:pt>
                <c:pt idx="76">
                  <c:v>0.83799999999999997</c:v>
                </c:pt>
                <c:pt idx="77">
                  <c:v>1.1080000000000001</c:v>
                </c:pt>
                <c:pt idx="84">
                  <c:v>1.4430000000000001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25C-41C2-8578-B02710DCAD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25C-41C2-8578-B02710DCAD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25C-41C2-8578-B02710DCA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83</c:v>
                </c:pt>
                <c:pt idx="1">
                  <c:v>80.260000000000005</c:v>
                </c:pt>
                <c:pt idx="2">
                  <c:v>75</c:v>
                </c:pt>
                <c:pt idx="3">
                  <c:v>72.13</c:v>
                </c:pt>
                <c:pt idx="4">
                  <c:v>77.239999999999995</c:v>
                </c:pt>
                <c:pt idx="5">
                  <c:v>72.7</c:v>
                </c:pt>
                <c:pt idx="6">
                  <c:v>71.77</c:v>
                </c:pt>
                <c:pt idx="7">
                  <c:v>66.34</c:v>
                </c:pt>
                <c:pt idx="8">
                  <c:v>73.06</c:v>
                </c:pt>
                <c:pt idx="9">
                  <c:v>76.38</c:v>
                </c:pt>
                <c:pt idx="10">
                  <c:v>76.2</c:v>
                </c:pt>
                <c:pt idx="11">
                  <c:v>76.209999999999994</c:v>
                </c:pt>
                <c:pt idx="12">
                  <c:v>72.27</c:v>
                </c:pt>
                <c:pt idx="13">
                  <c:v>68.099999999999994</c:v>
                </c:pt>
                <c:pt idx="14">
                  <c:v>65.489999999999995</c:v>
                </c:pt>
                <c:pt idx="15">
                  <c:v>70.94</c:v>
                </c:pt>
                <c:pt idx="16">
                  <c:v>80.02</c:v>
                </c:pt>
                <c:pt idx="17">
                  <c:v>78.510000000000005</c:v>
                </c:pt>
                <c:pt idx="18">
                  <c:v>73.88</c:v>
                </c:pt>
                <c:pt idx="19">
                  <c:v>84.86</c:v>
                </c:pt>
                <c:pt idx="20">
                  <c:v>76.400000000000006</c:v>
                </c:pt>
                <c:pt idx="21">
                  <c:v>106.3</c:v>
                </c:pt>
                <c:pt idx="22">
                  <c:v>97.25</c:v>
                </c:pt>
                <c:pt idx="23">
                  <c:v>133.79</c:v>
                </c:pt>
                <c:pt idx="24">
                  <c:v>90.31</c:v>
                </c:pt>
                <c:pt idx="25">
                  <c:v>96.2</c:v>
                </c:pt>
                <c:pt idx="26">
                  <c:v>123.06</c:v>
                </c:pt>
                <c:pt idx="27">
                  <c:v>135.69999999999999</c:v>
                </c:pt>
                <c:pt idx="28">
                  <c:v>137.13</c:v>
                </c:pt>
                <c:pt idx="29">
                  <c:v>142.1</c:v>
                </c:pt>
                <c:pt idx="30">
                  <c:v>152.33000000000001</c:v>
                </c:pt>
                <c:pt idx="31">
                  <c:v>152.33000000000001</c:v>
                </c:pt>
                <c:pt idx="32">
                  <c:v>196.83</c:v>
                </c:pt>
                <c:pt idx="33">
                  <c:v>159.72999999999999</c:v>
                </c:pt>
                <c:pt idx="34">
                  <c:v>155</c:v>
                </c:pt>
                <c:pt idx="35">
                  <c:v>141.31</c:v>
                </c:pt>
                <c:pt idx="36">
                  <c:v>132.63</c:v>
                </c:pt>
                <c:pt idx="37">
                  <c:v>139.46</c:v>
                </c:pt>
                <c:pt idx="38">
                  <c:v>133.72</c:v>
                </c:pt>
                <c:pt idx="39">
                  <c:v>118.26</c:v>
                </c:pt>
                <c:pt idx="40">
                  <c:v>126.19</c:v>
                </c:pt>
                <c:pt idx="41">
                  <c:v>129.1</c:v>
                </c:pt>
                <c:pt idx="42">
                  <c:v>127.11</c:v>
                </c:pt>
                <c:pt idx="43">
                  <c:v>130</c:v>
                </c:pt>
                <c:pt idx="44">
                  <c:v>117.19</c:v>
                </c:pt>
                <c:pt idx="45">
                  <c:v>117.39</c:v>
                </c:pt>
                <c:pt idx="46">
                  <c:v>118.07</c:v>
                </c:pt>
                <c:pt idx="47">
                  <c:v>117.67</c:v>
                </c:pt>
                <c:pt idx="48">
                  <c:v>118.24</c:v>
                </c:pt>
                <c:pt idx="49">
                  <c:v>129.03</c:v>
                </c:pt>
                <c:pt idx="50">
                  <c:v>129.19</c:v>
                </c:pt>
                <c:pt idx="51">
                  <c:v>131.81</c:v>
                </c:pt>
                <c:pt idx="52">
                  <c:v>97.54</c:v>
                </c:pt>
                <c:pt idx="53">
                  <c:v>105.13</c:v>
                </c:pt>
                <c:pt idx="54">
                  <c:v>105.71</c:v>
                </c:pt>
                <c:pt idx="55">
                  <c:v>130</c:v>
                </c:pt>
                <c:pt idx="56">
                  <c:v>127.05</c:v>
                </c:pt>
                <c:pt idx="57">
                  <c:v>133.27000000000001</c:v>
                </c:pt>
                <c:pt idx="58">
                  <c:v>140.63</c:v>
                </c:pt>
                <c:pt idx="59">
                  <c:v>144.29</c:v>
                </c:pt>
                <c:pt idx="60">
                  <c:v>145.33000000000001</c:v>
                </c:pt>
                <c:pt idx="61">
                  <c:v>180.66</c:v>
                </c:pt>
                <c:pt idx="62">
                  <c:v>182.3</c:v>
                </c:pt>
                <c:pt idx="63">
                  <c:v>155.72</c:v>
                </c:pt>
                <c:pt idx="64">
                  <c:v>150.44</c:v>
                </c:pt>
                <c:pt idx="65">
                  <c:v>166.87</c:v>
                </c:pt>
                <c:pt idx="66">
                  <c:v>164.6</c:v>
                </c:pt>
                <c:pt idx="67">
                  <c:v>189.82</c:v>
                </c:pt>
                <c:pt idx="68">
                  <c:v>188.77</c:v>
                </c:pt>
                <c:pt idx="69">
                  <c:v>195.01</c:v>
                </c:pt>
                <c:pt idx="70">
                  <c:v>215</c:v>
                </c:pt>
                <c:pt idx="71">
                  <c:v>145.66</c:v>
                </c:pt>
                <c:pt idx="72">
                  <c:v>135.68</c:v>
                </c:pt>
                <c:pt idx="73">
                  <c:v>135.43</c:v>
                </c:pt>
                <c:pt idx="74">
                  <c:v>171.34</c:v>
                </c:pt>
                <c:pt idx="75">
                  <c:v>200.39</c:v>
                </c:pt>
                <c:pt idx="76">
                  <c:v>169.6</c:v>
                </c:pt>
                <c:pt idx="77">
                  <c:v>171.55</c:v>
                </c:pt>
                <c:pt idx="78">
                  <c:v>135.96</c:v>
                </c:pt>
                <c:pt idx="79">
                  <c:v>135.38999999999999</c:v>
                </c:pt>
                <c:pt idx="80">
                  <c:v>142.75</c:v>
                </c:pt>
                <c:pt idx="81">
                  <c:v>119.01</c:v>
                </c:pt>
                <c:pt idx="82">
                  <c:v>105.1</c:v>
                </c:pt>
                <c:pt idx="83">
                  <c:v>97.81</c:v>
                </c:pt>
                <c:pt idx="84">
                  <c:v>138.22</c:v>
                </c:pt>
                <c:pt idx="85">
                  <c:v>117.34</c:v>
                </c:pt>
                <c:pt idx="86">
                  <c:v>93.59</c:v>
                </c:pt>
                <c:pt idx="87">
                  <c:v>85.91</c:v>
                </c:pt>
                <c:pt idx="88">
                  <c:v>105.19</c:v>
                </c:pt>
                <c:pt idx="89">
                  <c:v>101.52</c:v>
                </c:pt>
                <c:pt idx="90">
                  <c:v>125.63</c:v>
                </c:pt>
                <c:pt idx="91">
                  <c:v>80.36</c:v>
                </c:pt>
                <c:pt idx="92">
                  <c:v>105.03</c:v>
                </c:pt>
                <c:pt idx="93">
                  <c:v>89.39</c:v>
                </c:pt>
                <c:pt idx="94">
                  <c:v>82.71</c:v>
                </c:pt>
                <c:pt idx="95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25C-41C2-8578-B02710DCA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6D-40EA-BEB8-C5E652FFCB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36D-40EA-BEB8-C5E652FFCB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1">
                  <c:v>0.80400000000000005</c:v>
                </c:pt>
                <c:pt idx="23">
                  <c:v>6.5709999999999997</c:v>
                </c:pt>
                <c:pt idx="36">
                  <c:v>1.2</c:v>
                </c:pt>
                <c:pt idx="61">
                  <c:v>1.036</c:v>
                </c:pt>
                <c:pt idx="77">
                  <c:v>1.228</c:v>
                </c:pt>
                <c:pt idx="81">
                  <c:v>1.6</c:v>
                </c:pt>
                <c:pt idx="82">
                  <c:v>1.6</c:v>
                </c:pt>
                <c:pt idx="88">
                  <c:v>1.2</c:v>
                </c:pt>
                <c:pt idx="91">
                  <c:v>1.2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6D-40EA-BEB8-C5E652FFCB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10.499000000000001</c:v>
                </c:pt>
                <c:pt idx="1">
                  <c:v>18.399999999999999</c:v>
                </c:pt>
                <c:pt idx="2">
                  <c:v>16.600000000000001</c:v>
                </c:pt>
                <c:pt idx="3">
                  <c:v>18.700000000000003</c:v>
                </c:pt>
                <c:pt idx="4">
                  <c:v>16</c:v>
                </c:pt>
                <c:pt idx="5">
                  <c:v>11.1</c:v>
                </c:pt>
                <c:pt idx="6">
                  <c:v>22.220000000000002</c:v>
                </c:pt>
                <c:pt idx="7">
                  <c:v>14.7</c:v>
                </c:pt>
                <c:pt idx="8">
                  <c:v>15.1</c:v>
                </c:pt>
                <c:pt idx="9">
                  <c:v>15.4</c:v>
                </c:pt>
                <c:pt idx="10">
                  <c:v>11.4</c:v>
                </c:pt>
                <c:pt idx="11">
                  <c:v>11.5</c:v>
                </c:pt>
                <c:pt idx="12">
                  <c:v>15.6</c:v>
                </c:pt>
                <c:pt idx="13">
                  <c:v>15.4</c:v>
                </c:pt>
                <c:pt idx="14">
                  <c:v>14.7</c:v>
                </c:pt>
                <c:pt idx="15">
                  <c:v>13</c:v>
                </c:pt>
                <c:pt idx="16">
                  <c:v>8.9</c:v>
                </c:pt>
                <c:pt idx="17">
                  <c:v>8.3000000000000007</c:v>
                </c:pt>
                <c:pt idx="18">
                  <c:v>7.7</c:v>
                </c:pt>
                <c:pt idx="20">
                  <c:v>7.8</c:v>
                </c:pt>
                <c:pt idx="21">
                  <c:v>2.4809999999999999</c:v>
                </c:pt>
                <c:pt idx="22">
                  <c:v>7.5</c:v>
                </c:pt>
                <c:pt idx="23">
                  <c:v>5.9569999999999999</c:v>
                </c:pt>
                <c:pt idx="24">
                  <c:v>3</c:v>
                </c:pt>
                <c:pt idx="25">
                  <c:v>0.3</c:v>
                </c:pt>
                <c:pt idx="36">
                  <c:v>7.2949999999999999</c:v>
                </c:pt>
                <c:pt idx="37">
                  <c:v>3.6949999999999998</c:v>
                </c:pt>
                <c:pt idx="38">
                  <c:v>4.694</c:v>
                </c:pt>
                <c:pt idx="39">
                  <c:v>5.6950000000000003</c:v>
                </c:pt>
                <c:pt idx="40">
                  <c:v>3.532</c:v>
                </c:pt>
                <c:pt idx="41">
                  <c:v>0.378</c:v>
                </c:pt>
                <c:pt idx="52">
                  <c:v>29.5</c:v>
                </c:pt>
                <c:pt idx="54">
                  <c:v>27.7</c:v>
                </c:pt>
                <c:pt idx="61">
                  <c:v>1.1240000000000001</c:v>
                </c:pt>
                <c:pt idx="69">
                  <c:v>0.04</c:v>
                </c:pt>
                <c:pt idx="72">
                  <c:v>19.006</c:v>
                </c:pt>
                <c:pt idx="73">
                  <c:v>26.815000000000001</c:v>
                </c:pt>
                <c:pt idx="77">
                  <c:v>1.044</c:v>
                </c:pt>
                <c:pt idx="78">
                  <c:v>5.9489999999999998</c:v>
                </c:pt>
                <c:pt idx="79">
                  <c:v>12.205</c:v>
                </c:pt>
                <c:pt idx="80">
                  <c:v>35.5</c:v>
                </c:pt>
                <c:pt idx="81">
                  <c:v>14.7</c:v>
                </c:pt>
                <c:pt idx="82">
                  <c:v>6.3</c:v>
                </c:pt>
                <c:pt idx="85">
                  <c:v>8.2970000000000006</c:v>
                </c:pt>
                <c:pt idx="86">
                  <c:v>6.4</c:v>
                </c:pt>
                <c:pt idx="87">
                  <c:v>2.2999999999999998</c:v>
                </c:pt>
                <c:pt idx="88">
                  <c:v>3.2</c:v>
                </c:pt>
                <c:pt idx="90">
                  <c:v>3.4140000000000001</c:v>
                </c:pt>
                <c:pt idx="91">
                  <c:v>2.4</c:v>
                </c:pt>
                <c:pt idx="92">
                  <c:v>24.2</c:v>
                </c:pt>
                <c:pt idx="93">
                  <c:v>26.3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6D-40EA-BEB8-C5E652FFCB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6D-40EA-BEB8-C5E652FFCB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6D-40EA-BEB8-C5E652FFCB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36D-40EA-BEB8-C5E652FFCB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3">
                  <c:v>3.1E-2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36D-40EA-BEB8-C5E652FFCB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36D-40EA-BEB8-C5E652FFCB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36D-40EA-BEB8-C5E652FFCB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7.9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17.600000000000001</c:v>
                </c:pt>
                <c:pt idx="81">
                  <c:v>17.600000000000001</c:v>
                </c:pt>
                <c:pt idx="82">
                  <c:v>17.600000000000001</c:v>
                </c:pt>
                <c:pt idx="83">
                  <c:v>17.600000000000001</c:v>
                </c:pt>
                <c:pt idx="84">
                  <c:v>114</c:v>
                </c:pt>
                <c:pt idx="85">
                  <c:v>114</c:v>
                </c:pt>
                <c:pt idx="86">
                  <c:v>114</c:v>
                </c:pt>
                <c:pt idx="87">
                  <c:v>114</c:v>
                </c:pt>
                <c:pt idx="88">
                  <c:v>128.69999999999999</c:v>
                </c:pt>
                <c:pt idx="89">
                  <c:v>128.69999999999999</c:v>
                </c:pt>
                <c:pt idx="90">
                  <c:v>128.69999999999999</c:v>
                </c:pt>
                <c:pt idx="91">
                  <c:v>128.69999999999999</c:v>
                </c:pt>
                <c:pt idx="92">
                  <c:v>0</c:v>
                </c:pt>
                <c:pt idx="93">
                  <c:v>0</c:v>
                </c:pt>
                <c:pt idx="94">
                  <c:v>0.7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6D-40EA-BEB8-C5E652FFCB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99.218999999999994</c:v>
                </c:pt>
                <c:pt idx="1">
                  <c:v>99.108000000000004</c:v>
                </c:pt>
                <c:pt idx="2">
                  <c:v>103.79300000000001</c:v>
                </c:pt>
                <c:pt idx="3">
                  <c:v>109.005</c:v>
                </c:pt>
                <c:pt idx="4">
                  <c:v>101.69499999999999</c:v>
                </c:pt>
                <c:pt idx="5">
                  <c:v>103.78100000000001</c:v>
                </c:pt>
                <c:pt idx="6">
                  <c:v>118.598</c:v>
                </c:pt>
                <c:pt idx="7">
                  <c:v>119.54</c:v>
                </c:pt>
                <c:pt idx="8">
                  <c:v>117.76900000000001</c:v>
                </c:pt>
                <c:pt idx="9">
                  <c:v>117.10899999999999</c:v>
                </c:pt>
                <c:pt idx="10">
                  <c:v>121.934</c:v>
                </c:pt>
                <c:pt idx="11">
                  <c:v>123.777</c:v>
                </c:pt>
                <c:pt idx="12">
                  <c:v>101.42</c:v>
                </c:pt>
                <c:pt idx="13">
                  <c:v>101.745</c:v>
                </c:pt>
                <c:pt idx="14">
                  <c:v>131.935</c:v>
                </c:pt>
                <c:pt idx="15">
                  <c:v>130.94399999999999</c:v>
                </c:pt>
                <c:pt idx="16">
                  <c:v>123.67100000000001</c:v>
                </c:pt>
                <c:pt idx="17">
                  <c:v>127.28100000000001</c:v>
                </c:pt>
                <c:pt idx="18">
                  <c:v>97.465999999999994</c:v>
                </c:pt>
                <c:pt idx="19">
                  <c:v>121.83</c:v>
                </c:pt>
                <c:pt idx="20">
                  <c:v>137.077</c:v>
                </c:pt>
                <c:pt idx="21">
                  <c:v>116.798</c:v>
                </c:pt>
                <c:pt idx="22">
                  <c:v>116.792</c:v>
                </c:pt>
                <c:pt idx="23">
                  <c:v>124.17</c:v>
                </c:pt>
                <c:pt idx="24">
                  <c:v>142.512</c:v>
                </c:pt>
                <c:pt idx="25">
                  <c:v>133.751</c:v>
                </c:pt>
                <c:pt idx="26">
                  <c:v>133</c:v>
                </c:pt>
                <c:pt idx="27">
                  <c:v>125.27</c:v>
                </c:pt>
                <c:pt idx="28">
                  <c:v>78.66</c:v>
                </c:pt>
                <c:pt idx="29">
                  <c:v>87.427000000000007</c:v>
                </c:pt>
                <c:pt idx="30">
                  <c:v>93.768000000000001</c:v>
                </c:pt>
                <c:pt idx="31">
                  <c:v>38.283999999999999</c:v>
                </c:pt>
                <c:pt idx="32">
                  <c:v>25.472999999999999</c:v>
                </c:pt>
                <c:pt idx="33">
                  <c:v>29.687000000000001</c:v>
                </c:pt>
                <c:pt idx="34">
                  <c:v>11.617000000000001</c:v>
                </c:pt>
                <c:pt idx="35">
                  <c:v>86.147999999999996</c:v>
                </c:pt>
                <c:pt idx="36">
                  <c:v>100.965</c:v>
                </c:pt>
                <c:pt idx="37">
                  <c:v>97.668999999999997</c:v>
                </c:pt>
                <c:pt idx="38">
                  <c:v>82.924999999999997</c:v>
                </c:pt>
                <c:pt idx="39">
                  <c:v>117.843</c:v>
                </c:pt>
                <c:pt idx="40">
                  <c:v>110.94499999999999</c:v>
                </c:pt>
                <c:pt idx="41">
                  <c:v>135.19999999999999</c:v>
                </c:pt>
                <c:pt idx="42">
                  <c:v>133.33000000000001</c:v>
                </c:pt>
                <c:pt idx="43">
                  <c:v>144.51</c:v>
                </c:pt>
                <c:pt idx="44">
                  <c:v>83.765000000000001</c:v>
                </c:pt>
                <c:pt idx="45">
                  <c:v>56.767000000000003</c:v>
                </c:pt>
                <c:pt idx="46">
                  <c:v>49.832999999999998</c:v>
                </c:pt>
                <c:pt idx="47">
                  <c:v>55.366999999999997</c:v>
                </c:pt>
                <c:pt idx="48">
                  <c:v>154.57</c:v>
                </c:pt>
                <c:pt idx="49">
                  <c:v>143.506</c:v>
                </c:pt>
                <c:pt idx="50">
                  <c:v>136.833</c:v>
                </c:pt>
                <c:pt idx="51">
                  <c:v>131.02000000000001</c:v>
                </c:pt>
                <c:pt idx="52">
                  <c:v>147.84</c:v>
                </c:pt>
                <c:pt idx="53">
                  <c:v>129.37</c:v>
                </c:pt>
                <c:pt idx="54">
                  <c:v>136.31399999999999</c:v>
                </c:pt>
                <c:pt idx="55">
                  <c:v>114.023</c:v>
                </c:pt>
                <c:pt idx="56">
                  <c:v>101.042</c:v>
                </c:pt>
                <c:pt idx="57">
                  <c:v>16.966999999999999</c:v>
                </c:pt>
                <c:pt idx="58">
                  <c:v>14.586</c:v>
                </c:pt>
                <c:pt idx="59">
                  <c:v>42.036999999999999</c:v>
                </c:pt>
                <c:pt idx="60">
                  <c:v>64.956000000000003</c:v>
                </c:pt>
                <c:pt idx="61">
                  <c:v>29.553000000000001</c:v>
                </c:pt>
                <c:pt idx="62">
                  <c:v>43.774000000000001</c:v>
                </c:pt>
                <c:pt idx="63">
                  <c:v>32.558999999999997</c:v>
                </c:pt>
                <c:pt idx="64">
                  <c:v>36.79</c:v>
                </c:pt>
                <c:pt idx="65">
                  <c:v>36.409999999999997</c:v>
                </c:pt>
                <c:pt idx="66">
                  <c:v>35.35</c:v>
                </c:pt>
                <c:pt idx="67">
                  <c:v>34.72</c:v>
                </c:pt>
                <c:pt idx="68">
                  <c:v>33.204999999999998</c:v>
                </c:pt>
                <c:pt idx="69">
                  <c:v>26.962</c:v>
                </c:pt>
                <c:pt idx="70">
                  <c:v>27.38</c:v>
                </c:pt>
                <c:pt idx="71">
                  <c:v>26.6</c:v>
                </c:pt>
                <c:pt idx="72">
                  <c:v>27.152999999999999</c:v>
                </c:pt>
                <c:pt idx="73">
                  <c:v>26.911999999999999</c:v>
                </c:pt>
                <c:pt idx="74">
                  <c:v>25.65</c:v>
                </c:pt>
                <c:pt idx="75">
                  <c:v>25.82</c:v>
                </c:pt>
                <c:pt idx="76">
                  <c:v>26.12</c:v>
                </c:pt>
                <c:pt idx="77">
                  <c:v>28.9</c:v>
                </c:pt>
                <c:pt idx="78">
                  <c:v>30.184999999999999</c:v>
                </c:pt>
                <c:pt idx="79">
                  <c:v>31.503</c:v>
                </c:pt>
                <c:pt idx="80">
                  <c:v>31.771999999999998</c:v>
                </c:pt>
                <c:pt idx="81">
                  <c:v>28.55</c:v>
                </c:pt>
                <c:pt idx="82">
                  <c:v>26.928999999999998</c:v>
                </c:pt>
                <c:pt idx="83">
                  <c:v>25.782</c:v>
                </c:pt>
                <c:pt idx="84">
                  <c:v>18.5</c:v>
                </c:pt>
                <c:pt idx="85">
                  <c:v>18.5</c:v>
                </c:pt>
                <c:pt idx="86">
                  <c:v>18.75</c:v>
                </c:pt>
                <c:pt idx="87">
                  <c:v>20.105</c:v>
                </c:pt>
                <c:pt idx="88">
                  <c:v>17.87</c:v>
                </c:pt>
                <c:pt idx="89">
                  <c:v>16.853000000000002</c:v>
                </c:pt>
                <c:pt idx="90">
                  <c:v>14.61</c:v>
                </c:pt>
                <c:pt idx="91">
                  <c:v>17.475000000000001</c:v>
                </c:pt>
                <c:pt idx="92">
                  <c:v>16.170000000000002</c:v>
                </c:pt>
                <c:pt idx="93">
                  <c:v>15.89</c:v>
                </c:pt>
                <c:pt idx="94">
                  <c:v>16.27</c:v>
                </c:pt>
                <c:pt idx="95">
                  <c:v>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6D-40EA-BEB8-C5E652FFCB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36D-40EA-BEB8-C5E652FFCB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39">
                  <c:v>1</c:v>
                </c:pt>
                <c:pt idx="40">
                  <c:v>1</c:v>
                </c:pt>
                <c:pt idx="52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36D-40EA-BEB8-C5E652FFC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83</c:v>
                </c:pt>
                <c:pt idx="1">
                  <c:v>80.260000000000005</c:v>
                </c:pt>
                <c:pt idx="2">
                  <c:v>75</c:v>
                </c:pt>
                <c:pt idx="3">
                  <c:v>72.13</c:v>
                </c:pt>
                <c:pt idx="4">
                  <c:v>77.239999999999995</c:v>
                </c:pt>
                <c:pt idx="5">
                  <c:v>72.7</c:v>
                </c:pt>
                <c:pt idx="6">
                  <c:v>71.77</c:v>
                </c:pt>
                <c:pt idx="7">
                  <c:v>66.34</c:v>
                </c:pt>
                <c:pt idx="8">
                  <c:v>73.06</c:v>
                </c:pt>
                <c:pt idx="9">
                  <c:v>76.38</c:v>
                </c:pt>
                <c:pt idx="10">
                  <c:v>76.2</c:v>
                </c:pt>
                <c:pt idx="11">
                  <c:v>76.209999999999994</c:v>
                </c:pt>
                <c:pt idx="12">
                  <c:v>72.27</c:v>
                </c:pt>
                <c:pt idx="13">
                  <c:v>68.099999999999994</c:v>
                </c:pt>
                <c:pt idx="14">
                  <c:v>65.489999999999995</c:v>
                </c:pt>
                <c:pt idx="15">
                  <c:v>70.94</c:v>
                </c:pt>
                <c:pt idx="16">
                  <c:v>80.02</c:v>
                </c:pt>
                <c:pt idx="17">
                  <c:v>78.510000000000005</c:v>
                </c:pt>
                <c:pt idx="18">
                  <c:v>73.88</c:v>
                </c:pt>
                <c:pt idx="19">
                  <c:v>84.86</c:v>
                </c:pt>
                <c:pt idx="20">
                  <c:v>76.400000000000006</c:v>
                </c:pt>
                <c:pt idx="21">
                  <c:v>106.3</c:v>
                </c:pt>
                <c:pt idx="22">
                  <c:v>97.25</c:v>
                </c:pt>
                <c:pt idx="23">
                  <c:v>133.79</c:v>
                </c:pt>
                <c:pt idx="24">
                  <c:v>90.31</c:v>
                </c:pt>
                <c:pt idx="25">
                  <c:v>96.2</c:v>
                </c:pt>
                <c:pt idx="26">
                  <c:v>123.06</c:v>
                </c:pt>
                <c:pt idx="27">
                  <c:v>135.69999999999999</c:v>
                </c:pt>
                <c:pt idx="28">
                  <c:v>137.13</c:v>
                </c:pt>
                <c:pt idx="29">
                  <c:v>142.1</c:v>
                </c:pt>
                <c:pt idx="30">
                  <c:v>152.33000000000001</c:v>
                </c:pt>
                <c:pt idx="31">
                  <c:v>152.33000000000001</c:v>
                </c:pt>
                <c:pt idx="32">
                  <c:v>196.83</c:v>
                </c:pt>
                <c:pt idx="33">
                  <c:v>159.72999999999999</c:v>
                </c:pt>
                <c:pt idx="34">
                  <c:v>155</c:v>
                </c:pt>
                <c:pt idx="35">
                  <c:v>141.31</c:v>
                </c:pt>
                <c:pt idx="36">
                  <c:v>132.63</c:v>
                </c:pt>
                <c:pt idx="37">
                  <c:v>139.46</c:v>
                </c:pt>
                <c:pt idx="38">
                  <c:v>133.72</c:v>
                </c:pt>
                <c:pt idx="39">
                  <c:v>118.26</c:v>
                </c:pt>
                <c:pt idx="40">
                  <c:v>126.19</c:v>
                </c:pt>
                <c:pt idx="41">
                  <c:v>129.1</c:v>
                </c:pt>
                <c:pt idx="42">
                  <c:v>127.11</c:v>
                </c:pt>
                <c:pt idx="43">
                  <c:v>130</c:v>
                </c:pt>
                <c:pt idx="44">
                  <c:v>117.19</c:v>
                </c:pt>
                <c:pt idx="45">
                  <c:v>117.39</c:v>
                </c:pt>
                <c:pt idx="46">
                  <c:v>118.07</c:v>
                </c:pt>
                <c:pt idx="47">
                  <c:v>117.67</c:v>
                </c:pt>
                <c:pt idx="48">
                  <c:v>118.24</c:v>
                </c:pt>
                <c:pt idx="49">
                  <c:v>129.03</c:v>
                </c:pt>
                <c:pt idx="50">
                  <c:v>129.19</c:v>
                </c:pt>
                <c:pt idx="51">
                  <c:v>131.81</c:v>
                </c:pt>
                <c:pt idx="52">
                  <c:v>97.54</c:v>
                </c:pt>
                <c:pt idx="53">
                  <c:v>105.13</c:v>
                </c:pt>
                <c:pt idx="54">
                  <c:v>105.71</c:v>
                </c:pt>
                <c:pt idx="55">
                  <c:v>130</c:v>
                </c:pt>
                <c:pt idx="56">
                  <c:v>127.05</c:v>
                </c:pt>
                <c:pt idx="57">
                  <c:v>133.27000000000001</c:v>
                </c:pt>
                <c:pt idx="58">
                  <c:v>140.63</c:v>
                </c:pt>
                <c:pt idx="59">
                  <c:v>144.29</c:v>
                </c:pt>
                <c:pt idx="60">
                  <c:v>145.33000000000001</c:v>
                </c:pt>
                <c:pt idx="61">
                  <c:v>180.66</c:v>
                </c:pt>
                <c:pt idx="62">
                  <c:v>182.3</c:v>
                </c:pt>
                <c:pt idx="63">
                  <c:v>155.72</c:v>
                </c:pt>
                <c:pt idx="64">
                  <c:v>150.44</c:v>
                </c:pt>
                <c:pt idx="65">
                  <c:v>166.87</c:v>
                </c:pt>
                <c:pt idx="66">
                  <c:v>164.6</c:v>
                </c:pt>
                <c:pt idx="67">
                  <c:v>189.82</c:v>
                </c:pt>
                <c:pt idx="68">
                  <c:v>188.77</c:v>
                </c:pt>
                <c:pt idx="69">
                  <c:v>195.01</c:v>
                </c:pt>
                <c:pt idx="70">
                  <c:v>215</c:v>
                </c:pt>
                <c:pt idx="71">
                  <c:v>145.66</c:v>
                </c:pt>
                <c:pt idx="72">
                  <c:v>135.68</c:v>
                </c:pt>
                <c:pt idx="73">
                  <c:v>135.43</c:v>
                </c:pt>
                <c:pt idx="74">
                  <c:v>171.34</c:v>
                </c:pt>
                <c:pt idx="75">
                  <c:v>200.39</c:v>
                </c:pt>
                <c:pt idx="76">
                  <c:v>169.6</c:v>
                </c:pt>
                <c:pt idx="77">
                  <c:v>171.55</c:v>
                </c:pt>
                <c:pt idx="78">
                  <c:v>135.96</c:v>
                </c:pt>
                <c:pt idx="79">
                  <c:v>135.38999999999999</c:v>
                </c:pt>
                <c:pt idx="80">
                  <c:v>142.75</c:v>
                </c:pt>
                <c:pt idx="81">
                  <c:v>119.01</c:v>
                </c:pt>
                <c:pt idx="82">
                  <c:v>105.1</c:v>
                </c:pt>
                <c:pt idx="83">
                  <c:v>97.81</c:v>
                </c:pt>
                <c:pt idx="84">
                  <c:v>138.22</c:v>
                </c:pt>
                <c:pt idx="85">
                  <c:v>117.34</c:v>
                </c:pt>
                <c:pt idx="86">
                  <c:v>93.59</c:v>
                </c:pt>
                <c:pt idx="87">
                  <c:v>85.91</c:v>
                </c:pt>
                <c:pt idx="88">
                  <c:v>105.19</c:v>
                </c:pt>
                <c:pt idx="89">
                  <c:v>101.52</c:v>
                </c:pt>
                <c:pt idx="90">
                  <c:v>125.63</c:v>
                </c:pt>
                <c:pt idx="91">
                  <c:v>80.36</c:v>
                </c:pt>
                <c:pt idx="92">
                  <c:v>105.03</c:v>
                </c:pt>
                <c:pt idx="93">
                  <c:v>89.39</c:v>
                </c:pt>
                <c:pt idx="94">
                  <c:v>82.71</c:v>
                </c:pt>
                <c:pt idx="95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6D-40EA-BEB8-C5E652FFCB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112.581</v>
      </c>
      <c r="C5" s="25">
        <v>120</v>
      </c>
      <c r="D5" s="25">
        <v>122.53700000000001</v>
      </c>
      <c r="E5" s="25">
        <v>129.80000000000001</v>
      </c>
      <c r="F5" s="25">
        <v>122.809</v>
      </c>
      <c r="G5" s="25">
        <v>119.91</v>
      </c>
      <c r="H5" s="25">
        <v>150.5</v>
      </c>
      <c r="I5" s="25">
        <v>139</v>
      </c>
      <c r="J5" s="25">
        <v>135.93899999999999</v>
      </c>
      <c r="K5" s="25">
        <v>135.684</v>
      </c>
      <c r="L5" s="25">
        <v>139.654</v>
      </c>
      <c r="M5" s="25">
        <v>141.89699999999999</v>
      </c>
      <c r="N5" s="25">
        <v>121.411</v>
      </c>
      <c r="O5" s="25">
        <v>120.8</v>
      </c>
      <c r="P5" s="25">
        <v>147.16300000000001</v>
      </c>
      <c r="Q5" s="25">
        <v>146.05699999999999</v>
      </c>
      <c r="R5" s="25">
        <v>134.471</v>
      </c>
      <c r="S5" s="25">
        <v>138.11099999999999</v>
      </c>
      <c r="T5" s="25">
        <v>108.26600000000001</v>
      </c>
      <c r="U5" s="25">
        <v>123.79</v>
      </c>
      <c r="V5" s="25">
        <v>147.505</v>
      </c>
      <c r="W5" s="25">
        <v>126.227</v>
      </c>
      <c r="X5" s="25">
        <v>126.9</v>
      </c>
      <c r="Y5" s="25">
        <v>144.626</v>
      </c>
      <c r="Z5" s="25">
        <v>147.48599999999999</v>
      </c>
      <c r="AA5" s="25">
        <v>135.73500000000001</v>
      </c>
      <c r="AB5" s="25">
        <v>134.095</v>
      </c>
      <c r="AC5" s="25">
        <v>125.70099999999999</v>
      </c>
      <c r="AD5" s="25">
        <v>82.66</v>
      </c>
      <c r="AE5" s="25">
        <v>88.891000000000005</v>
      </c>
      <c r="AF5" s="25">
        <v>101.768</v>
      </c>
      <c r="AG5" s="25">
        <v>49.084000000000003</v>
      </c>
      <c r="AH5" s="25">
        <v>47.353999999999999</v>
      </c>
      <c r="AI5" s="25">
        <v>49.098999999999997</v>
      </c>
      <c r="AJ5" s="25">
        <v>21.867000000000001</v>
      </c>
      <c r="AK5" s="25">
        <v>123.479</v>
      </c>
      <c r="AL5" s="25">
        <v>163.328</v>
      </c>
      <c r="AM5" s="25">
        <v>149.69499999999999</v>
      </c>
      <c r="AN5" s="25">
        <v>143.30000000000001</v>
      </c>
      <c r="AO5" s="25">
        <v>144.80000000000001</v>
      </c>
      <c r="AP5" s="25">
        <v>134.1</v>
      </c>
      <c r="AQ5" s="25">
        <v>135.6</v>
      </c>
      <c r="AR5" s="25">
        <v>137.524</v>
      </c>
      <c r="AS5" s="25">
        <v>144.51400000000001</v>
      </c>
      <c r="AT5" s="25">
        <v>83.8</v>
      </c>
      <c r="AU5" s="25">
        <v>56.767000000000003</v>
      </c>
      <c r="AV5" s="25">
        <v>49.832999999999998</v>
      </c>
      <c r="AW5" s="25">
        <v>55.366999999999997</v>
      </c>
      <c r="AX5" s="25">
        <v>154.57</v>
      </c>
      <c r="AY5" s="25">
        <v>143.506</v>
      </c>
      <c r="AZ5" s="25">
        <v>136.833</v>
      </c>
      <c r="BA5" s="25">
        <v>131.00899999999999</v>
      </c>
      <c r="BB5" s="25">
        <v>178.86</v>
      </c>
      <c r="BC5" s="25">
        <v>131.1</v>
      </c>
      <c r="BD5" s="25">
        <v>166.56299999999999</v>
      </c>
      <c r="BE5" s="25">
        <v>114.023</v>
      </c>
      <c r="BF5" s="25">
        <v>101.042</v>
      </c>
      <c r="BG5" s="25">
        <v>16.966999999999999</v>
      </c>
      <c r="BH5" s="25">
        <v>14.586</v>
      </c>
      <c r="BI5" s="25">
        <v>42.036999999999999</v>
      </c>
      <c r="BJ5" s="25">
        <v>64.956000000000003</v>
      </c>
      <c r="BK5" s="25">
        <v>31.713000000000001</v>
      </c>
      <c r="BL5" s="25">
        <v>43.774000000000001</v>
      </c>
      <c r="BM5" s="25">
        <v>32.558999999999997</v>
      </c>
      <c r="BN5" s="25">
        <v>36.79</v>
      </c>
      <c r="BO5" s="25">
        <v>36.409999999999997</v>
      </c>
      <c r="BP5" s="25">
        <v>35.375999999999998</v>
      </c>
      <c r="BQ5" s="25">
        <v>34.737000000000002</v>
      </c>
      <c r="BR5" s="25">
        <v>33.204999999999998</v>
      </c>
      <c r="BS5" s="25">
        <v>27.001999999999999</v>
      </c>
      <c r="BT5" s="25">
        <v>27.332000000000001</v>
      </c>
      <c r="BU5" s="25">
        <v>26.6</v>
      </c>
      <c r="BV5" s="25">
        <v>46.305999999999997</v>
      </c>
      <c r="BW5" s="25">
        <v>54.197000000000003</v>
      </c>
      <c r="BX5" s="25">
        <v>25.65</v>
      </c>
      <c r="BY5" s="25">
        <v>25.798999999999999</v>
      </c>
      <c r="BZ5" s="25">
        <v>26.167999999999999</v>
      </c>
      <c r="CA5" s="25">
        <v>31.134</v>
      </c>
      <c r="CB5" s="25">
        <v>36.753</v>
      </c>
      <c r="CC5" s="25">
        <v>44.411000000000001</v>
      </c>
      <c r="CD5" s="25">
        <v>86.081999999999994</v>
      </c>
      <c r="CE5" s="25">
        <v>64</v>
      </c>
      <c r="CF5" s="25">
        <v>53.7</v>
      </c>
      <c r="CG5" s="25">
        <v>44.593000000000004</v>
      </c>
      <c r="CH5" s="25">
        <v>132.50299999999999</v>
      </c>
      <c r="CI5" s="25">
        <v>141.25</v>
      </c>
      <c r="CJ5" s="25">
        <v>140.69999999999999</v>
      </c>
      <c r="CK5" s="25">
        <v>138</v>
      </c>
      <c r="CL5" s="25">
        <v>152.46600000000001</v>
      </c>
      <c r="CM5" s="25">
        <v>145.74</v>
      </c>
      <c r="CN5" s="25">
        <v>146.72</v>
      </c>
      <c r="CO5" s="25">
        <v>149.80000000000001</v>
      </c>
      <c r="CP5" s="25">
        <v>41.43</v>
      </c>
      <c r="CQ5" s="25">
        <v>46.41</v>
      </c>
      <c r="CR5" s="25">
        <v>20.3</v>
      </c>
      <c r="CS5" s="25">
        <v>17.100000000000001</v>
      </c>
      <c r="CT5" s="26"/>
      <c r="CU5" s="26"/>
      <c r="CV5" s="26"/>
      <c r="CW5" s="27"/>
      <c r="CX5" s="28">
        <f t="array" ref="CX5">SUMPRODUCT(B5:CW5*0.25)</f>
        <v>2308.5617500000003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83</v>
      </c>
      <c r="C8" s="37">
        <v>80.260000000000005</v>
      </c>
      <c r="D8" s="37">
        <v>75</v>
      </c>
      <c r="E8" s="37">
        <v>72.13</v>
      </c>
      <c r="F8" s="37">
        <v>77.239999999999995</v>
      </c>
      <c r="G8" s="37">
        <v>72.7</v>
      </c>
      <c r="H8" s="37">
        <v>71.77</v>
      </c>
      <c r="I8" s="37">
        <v>66.34</v>
      </c>
      <c r="J8" s="37">
        <v>73.06</v>
      </c>
      <c r="K8" s="37">
        <v>76.38</v>
      </c>
      <c r="L8" s="37">
        <v>76.2</v>
      </c>
      <c r="M8" s="37">
        <v>76.209999999999994</v>
      </c>
      <c r="N8" s="37">
        <v>72.27</v>
      </c>
      <c r="O8" s="37">
        <v>68.099999999999994</v>
      </c>
      <c r="P8" s="37">
        <v>65.489999999999995</v>
      </c>
      <c r="Q8" s="37">
        <v>70.94</v>
      </c>
      <c r="R8" s="37">
        <v>80.02</v>
      </c>
      <c r="S8" s="37">
        <v>78.510000000000005</v>
      </c>
      <c r="T8" s="37">
        <v>73.88</v>
      </c>
      <c r="U8" s="37">
        <v>84.86</v>
      </c>
      <c r="V8" s="37">
        <v>76.400000000000006</v>
      </c>
      <c r="W8" s="37">
        <v>106.3</v>
      </c>
      <c r="X8" s="37">
        <v>97.25</v>
      </c>
      <c r="Y8" s="37">
        <v>133.79</v>
      </c>
      <c r="Z8" s="37">
        <v>90.31</v>
      </c>
      <c r="AA8" s="37">
        <v>96.2</v>
      </c>
      <c r="AB8" s="37">
        <v>123.06</v>
      </c>
      <c r="AC8" s="37">
        <v>135.69999999999999</v>
      </c>
      <c r="AD8" s="37">
        <v>137.13</v>
      </c>
      <c r="AE8" s="37">
        <v>142.1</v>
      </c>
      <c r="AF8" s="37">
        <v>152.33000000000001</v>
      </c>
      <c r="AG8" s="37">
        <v>152.33000000000001</v>
      </c>
      <c r="AH8" s="37">
        <v>196.83</v>
      </c>
      <c r="AI8" s="37">
        <v>159.72999999999999</v>
      </c>
      <c r="AJ8" s="37">
        <v>155</v>
      </c>
      <c r="AK8" s="37">
        <v>141.31</v>
      </c>
      <c r="AL8" s="37">
        <v>132.63</v>
      </c>
      <c r="AM8" s="37">
        <v>139.46</v>
      </c>
      <c r="AN8" s="37">
        <v>133.72</v>
      </c>
      <c r="AO8" s="37">
        <v>118.26</v>
      </c>
      <c r="AP8" s="37">
        <v>126.19</v>
      </c>
      <c r="AQ8" s="37">
        <v>129.1</v>
      </c>
      <c r="AR8" s="37">
        <v>127.11</v>
      </c>
      <c r="AS8" s="37">
        <v>130</v>
      </c>
      <c r="AT8" s="37">
        <v>117.19</v>
      </c>
      <c r="AU8" s="37">
        <v>117.39</v>
      </c>
      <c r="AV8" s="37">
        <v>118.07</v>
      </c>
      <c r="AW8" s="37">
        <v>117.67</v>
      </c>
      <c r="AX8" s="37">
        <v>118.24</v>
      </c>
      <c r="AY8" s="37">
        <v>129.03</v>
      </c>
      <c r="AZ8" s="37">
        <v>129.19</v>
      </c>
      <c r="BA8" s="37">
        <v>131.81</v>
      </c>
      <c r="BB8" s="37">
        <v>97.54</v>
      </c>
      <c r="BC8" s="37">
        <v>105.13</v>
      </c>
      <c r="BD8" s="37">
        <v>105.71</v>
      </c>
      <c r="BE8" s="37">
        <v>130</v>
      </c>
      <c r="BF8" s="37">
        <v>127.05</v>
      </c>
      <c r="BG8" s="37">
        <v>133.27000000000001</v>
      </c>
      <c r="BH8" s="37">
        <v>140.63</v>
      </c>
      <c r="BI8" s="37">
        <v>144.29</v>
      </c>
      <c r="BJ8" s="37">
        <v>145.33000000000001</v>
      </c>
      <c r="BK8" s="37">
        <v>180.66</v>
      </c>
      <c r="BL8" s="37">
        <v>182.3</v>
      </c>
      <c r="BM8" s="37">
        <v>155.72</v>
      </c>
      <c r="BN8" s="37">
        <v>150.44</v>
      </c>
      <c r="BO8" s="37">
        <v>166.87</v>
      </c>
      <c r="BP8" s="37">
        <v>164.6</v>
      </c>
      <c r="BQ8" s="37">
        <v>189.82</v>
      </c>
      <c r="BR8" s="37">
        <v>188.77</v>
      </c>
      <c r="BS8" s="37">
        <v>195.01</v>
      </c>
      <c r="BT8" s="37">
        <v>215</v>
      </c>
      <c r="BU8" s="37">
        <v>145.66</v>
      </c>
      <c r="BV8" s="37">
        <v>135.68</v>
      </c>
      <c r="BW8" s="37">
        <v>135.43</v>
      </c>
      <c r="BX8" s="37">
        <v>171.34</v>
      </c>
      <c r="BY8" s="37">
        <v>200.39</v>
      </c>
      <c r="BZ8" s="37">
        <v>169.6</v>
      </c>
      <c r="CA8" s="37">
        <v>171.55</v>
      </c>
      <c r="CB8" s="37">
        <v>135.96</v>
      </c>
      <c r="CC8" s="37">
        <v>135.38999999999999</v>
      </c>
      <c r="CD8" s="37">
        <v>142.75</v>
      </c>
      <c r="CE8" s="37">
        <v>119.01</v>
      </c>
      <c r="CF8" s="37">
        <v>105.1</v>
      </c>
      <c r="CG8" s="37">
        <v>97.81</v>
      </c>
      <c r="CH8" s="37">
        <v>138.22</v>
      </c>
      <c r="CI8" s="37">
        <v>117.34</v>
      </c>
      <c r="CJ8" s="37">
        <v>93.59</v>
      </c>
      <c r="CK8" s="37">
        <v>85.91</v>
      </c>
      <c r="CL8" s="37">
        <v>105.19</v>
      </c>
      <c r="CM8" s="37">
        <v>101.52</v>
      </c>
      <c r="CN8" s="37">
        <v>125.63</v>
      </c>
      <c r="CO8" s="37">
        <v>80.36</v>
      </c>
      <c r="CP8" s="37">
        <v>105.03</v>
      </c>
      <c r="CQ8" s="37">
        <v>89.39</v>
      </c>
      <c r="CR8" s="37">
        <v>82.71</v>
      </c>
      <c r="CS8" s="37">
        <v>68</v>
      </c>
      <c r="CT8" s="38"/>
      <c r="CU8" s="38"/>
      <c r="CV8" s="38"/>
      <c r="CW8" s="39"/>
      <c r="CX8" s="40">
        <f>IF(SUM(B8:CW8)&lt;&gt;0,AVERAGEIF(B8:CW8,"&lt;&gt;"""),"")</f>
        <v>120.64468749999996</v>
      </c>
    </row>
    <row r="9" spans="1:102" ht="24.9" customHeight="1" thickBot="1" x14ac:dyDescent="0.3">
      <c r="A9" s="41" t="s">
        <v>6</v>
      </c>
      <c r="B9" s="42">
        <v>77.597499999999997</v>
      </c>
      <c r="C9" s="43">
        <v>77.597499999999997</v>
      </c>
      <c r="D9" s="43">
        <v>77.597499999999997</v>
      </c>
      <c r="E9" s="43">
        <v>77.597499999999997</v>
      </c>
      <c r="F9" s="43">
        <v>72.012500000000003</v>
      </c>
      <c r="G9" s="43">
        <v>72.012500000000003</v>
      </c>
      <c r="H9" s="43">
        <v>72.012500000000003</v>
      </c>
      <c r="I9" s="43">
        <v>72.012500000000003</v>
      </c>
      <c r="J9" s="43">
        <v>75.462500000000006</v>
      </c>
      <c r="K9" s="43">
        <v>75.462500000000006</v>
      </c>
      <c r="L9" s="43">
        <v>75.462500000000006</v>
      </c>
      <c r="M9" s="43">
        <v>75.462500000000006</v>
      </c>
      <c r="N9" s="43">
        <v>69.2</v>
      </c>
      <c r="O9" s="43">
        <v>69.2</v>
      </c>
      <c r="P9" s="43">
        <v>69.2</v>
      </c>
      <c r="Q9" s="43">
        <v>69.2</v>
      </c>
      <c r="R9" s="43">
        <v>79.317499999999995</v>
      </c>
      <c r="S9" s="43">
        <v>79.317499999999995</v>
      </c>
      <c r="T9" s="43">
        <v>79.317499999999995</v>
      </c>
      <c r="U9" s="43">
        <v>79.317499999999995</v>
      </c>
      <c r="V9" s="43">
        <v>103.435</v>
      </c>
      <c r="W9" s="43">
        <v>103.435</v>
      </c>
      <c r="X9" s="43">
        <v>103.435</v>
      </c>
      <c r="Y9" s="43">
        <v>103.435</v>
      </c>
      <c r="Z9" s="43">
        <v>111.3175</v>
      </c>
      <c r="AA9" s="43">
        <v>111.3175</v>
      </c>
      <c r="AB9" s="43">
        <v>111.3175</v>
      </c>
      <c r="AC9" s="43">
        <v>111.3175</v>
      </c>
      <c r="AD9" s="43">
        <v>145.9725</v>
      </c>
      <c r="AE9" s="43">
        <v>145.9725</v>
      </c>
      <c r="AF9" s="43">
        <v>145.9725</v>
      </c>
      <c r="AG9" s="43">
        <v>145.9725</v>
      </c>
      <c r="AH9" s="43">
        <v>163.2175</v>
      </c>
      <c r="AI9" s="43">
        <v>163.2175</v>
      </c>
      <c r="AJ9" s="43">
        <v>163.2175</v>
      </c>
      <c r="AK9" s="43">
        <v>163.2175</v>
      </c>
      <c r="AL9" s="43">
        <v>131.01750000000001</v>
      </c>
      <c r="AM9" s="43">
        <v>131.01750000000001</v>
      </c>
      <c r="AN9" s="43">
        <v>131.01750000000001</v>
      </c>
      <c r="AO9" s="43">
        <v>131.01750000000001</v>
      </c>
      <c r="AP9" s="43">
        <v>128.1</v>
      </c>
      <c r="AQ9" s="43">
        <v>128.1</v>
      </c>
      <c r="AR9" s="43">
        <v>128.1</v>
      </c>
      <c r="AS9" s="43">
        <v>128.1</v>
      </c>
      <c r="AT9" s="43">
        <v>117.58</v>
      </c>
      <c r="AU9" s="43">
        <v>117.58</v>
      </c>
      <c r="AV9" s="43">
        <v>117.58</v>
      </c>
      <c r="AW9" s="43">
        <v>117.58</v>
      </c>
      <c r="AX9" s="43">
        <v>127.0675</v>
      </c>
      <c r="AY9" s="43">
        <v>127.0675</v>
      </c>
      <c r="AZ9" s="43">
        <v>127.0675</v>
      </c>
      <c r="BA9" s="43">
        <v>127.0675</v>
      </c>
      <c r="BB9" s="43">
        <v>109.595</v>
      </c>
      <c r="BC9" s="43">
        <v>109.595</v>
      </c>
      <c r="BD9" s="43">
        <v>109.595</v>
      </c>
      <c r="BE9" s="43">
        <v>109.595</v>
      </c>
      <c r="BF9" s="43">
        <v>136.31</v>
      </c>
      <c r="BG9" s="43">
        <v>136.31</v>
      </c>
      <c r="BH9" s="43">
        <v>136.31</v>
      </c>
      <c r="BI9" s="43">
        <v>136.31</v>
      </c>
      <c r="BJ9" s="43">
        <v>166.0025</v>
      </c>
      <c r="BK9" s="43">
        <v>166.0025</v>
      </c>
      <c r="BL9" s="43">
        <v>166.0025</v>
      </c>
      <c r="BM9" s="43">
        <v>166.0025</v>
      </c>
      <c r="BN9" s="43">
        <v>167.9325</v>
      </c>
      <c r="BO9" s="43">
        <v>167.9325</v>
      </c>
      <c r="BP9" s="43">
        <v>167.9325</v>
      </c>
      <c r="BQ9" s="43">
        <v>167.9325</v>
      </c>
      <c r="BR9" s="43">
        <v>186.11</v>
      </c>
      <c r="BS9" s="43">
        <v>186.11</v>
      </c>
      <c r="BT9" s="43">
        <v>186.11</v>
      </c>
      <c r="BU9" s="43">
        <v>186.11</v>
      </c>
      <c r="BV9" s="43">
        <v>160.71</v>
      </c>
      <c r="BW9" s="43">
        <v>160.71</v>
      </c>
      <c r="BX9" s="43">
        <v>160.71</v>
      </c>
      <c r="BY9" s="43">
        <v>160.71</v>
      </c>
      <c r="BZ9" s="43">
        <v>153.125</v>
      </c>
      <c r="CA9" s="43">
        <v>153.125</v>
      </c>
      <c r="CB9" s="43">
        <v>153.125</v>
      </c>
      <c r="CC9" s="43">
        <v>153.125</v>
      </c>
      <c r="CD9" s="43">
        <v>116.1675</v>
      </c>
      <c r="CE9" s="43">
        <v>116.1675</v>
      </c>
      <c r="CF9" s="43">
        <v>116.1675</v>
      </c>
      <c r="CG9" s="43">
        <v>116.1675</v>
      </c>
      <c r="CH9" s="43">
        <v>108.765</v>
      </c>
      <c r="CI9" s="43">
        <v>108.765</v>
      </c>
      <c r="CJ9" s="43">
        <v>108.765</v>
      </c>
      <c r="CK9" s="43">
        <v>108.765</v>
      </c>
      <c r="CL9" s="43">
        <v>103.175</v>
      </c>
      <c r="CM9" s="43">
        <v>103.175</v>
      </c>
      <c r="CN9" s="43">
        <v>103.175</v>
      </c>
      <c r="CO9" s="43">
        <v>103.175</v>
      </c>
      <c r="CP9" s="43">
        <v>86.282499999999999</v>
      </c>
      <c r="CQ9" s="43">
        <v>86.282499999999999</v>
      </c>
      <c r="CR9" s="43">
        <v>86.282499999999999</v>
      </c>
      <c r="CS9" s="43">
        <v>86.282499999999999</v>
      </c>
      <c r="CT9" s="44"/>
      <c r="CU9" s="44"/>
      <c r="CV9" s="44"/>
      <c r="CW9" s="45"/>
      <c r="CX9" s="46">
        <f>IF(SUM(B9:CW9)&lt;&gt;0,AVERAGEIF(B9:CW9,"&lt;&gt;"""),"")</f>
        <v>120.6446874999999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>
        <v>57.851999999999997</v>
      </c>
      <c r="AG11" s="53">
        <v>22.584</v>
      </c>
      <c r="AH11" s="53"/>
      <c r="AI11" s="53"/>
      <c r="AJ11" s="53"/>
      <c r="AK11" s="53">
        <v>40</v>
      </c>
      <c r="AL11" s="53"/>
      <c r="AM11" s="53">
        <v>1.9750000000000001</v>
      </c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1.3009999999999999</v>
      </c>
      <c r="BV11" s="53">
        <v>31.126000000000001</v>
      </c>
      <c r="BW11" s="53">
        <v>39.837000000000003</v>
      </c>
      <c r="BX11" s="53"/>
      <c r="BY11" s="53"/>
      <c r="BZ11" s="53"/>
      <c r="CA11" s="53"/>
      <c r="CB11" s="53">
        <v>24.242999999999999</v>
      </c>
      <c r="CC11" s="53">
        <v>32.030999999999999</v>
      </c>
      <c r="CD11" s="53">
        <v>1.272</v>
      </c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63.055250000000001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16.581</v>
      </c>
      <c r="C13" s="65">
        <v>22.75</v>
      </c>
      <c r="D13" s="65">
        <v>88.247</v>
      </c>
      <c r="E13" s="65"/>
      <c r="F13" s="65">
        <v>7.859</v>
      </c>
      <c r="G13" s="65">
        <v>1</v>
      </c>
      <c r="H13" s="65"/>
      <c r="I13" s="65"/>
      <c r="J13" s="65">
        <v>0.93899999999999995</v>
      </c>
      <c r="K13" s="65">
        <v>0.44400000000000001</v>
      </c>
      <c r="L13" s="65">
        <v>18.864000000000001</v>
      </c>
      <c r="M13" s="65">
        <v>23.856999999999999</v>
      </c>
      <c r="N13" s="65">
        <v>0.93100000000000005</v>
      </c>
      <c r="O13" s="65">
        <v>1</v>
      </c>
      <c r="P13" s="65">
        <v>0.86299999999999999</v>
      </c>
      <c r="Q13" s="65">
        <v>0.95699999999999996</v>
      </c>
      <c r="R13" s="65">
        <v>61.441000000000003</v>
      </c>
      <c r="S13" s="65">
        <v>63.110999999999997</v>
      </c>
      <c r="T13" s="65">
        <v>17.066000000000003</v>
      </c>
      <c r="U13" s="65">
        <v>43.211999999999996</v>
      </c>
      <c r="V13" s="65">
        <v>25.605</v>
      </c>
      <c r="W13" s="65">
        <v>5</v>
      </c>
      <c r="X13" s="65">
        <v>5</v>
      </c>
      <c r="Y13" s="65">
        <v>3</v>
      </c>
      <c r="Z13" s="65">
        <v>81.686000000000007</v>
      </c>
      <c r="AA13" s="65">
        <v>69.935000000000002</v>
      </c>
      <c r="AB13" s="65">
        <v>18.362000000000002</v>
      </c>
      <c r="AC13" s="65">
        <v>5</v>
      </c>
      <c r="AD13" s="65">
        <v>41.901000000000003</v>
      </c>
      <c r="AE13" s="65">
        <v>55.061999999999998</v>
      </c>
      <c r="AF13" s="65">
        <v>6</v>
      </c>
      <c r="AG13" s="65">
        <v>5</v>
      </c>
      <c r="AH13" s="65">
        <v>3</v>
      </c>
      <c r="AI13" s="65">
        <v>4</v>
      </c>
      <c r="AJ13" s="65">
        <v>5</v>
      </c>
      <c r="AK13" s="65">
        <v>55.115000000000002</v>
      </c>
      <c r="AL13" s="65">
        <v>21.164999999999999</v>
      </c>
      <c r="AM13" s="65">
        <v>5.92</v>
      </c>
      <c r="AN13" s="65"/>
      <c r="AO13" s="65">
        <v>3</v>
      </c>
      <c r="AP13" s="65"/>
      <c r="AQ13" s="65"/>
      <c r="AR13" s="65"/>
      <c r="AS13" s="65"/>
      <c r="AT13" s="65">
        <v>21</v>
      </c>
      <c r="AU13" s="65">
        <v>22</v>
      </c>
      <c r="AV13" s="65">
        <v>24</v>
      </c>
      <c r="AW13" s="65">
        <v>25</v>
      </c>
      <c r="AX13" s="65">
        <v>33</v>
      </c>
      <c r="AY13" s="65">
        <v>9</v>
      </c>
      <c r="AZ13" s="65">
        <v>9</v>
      </c>
      <c r="BA13" s="65">
        <v>8</v>
      </c>
      <c r="BB13" s="65">
        <v>102.16</v>
      </c>
      <c r="BC13" s="65">
        <v>35</v>
      </c>
      <c r="BD13" s="65">
        <v>29.463000000000001</v>
      </c>
      <c r="BE13" s="65">
        <v>0.51500000000000001</v>
      </c>
      <c r="BF13" s="65">
        <v>77.042000000000002</v>
      </c>
      <c r="BG13" s="65">
        <v>5</v>
      </c>
      <c r="BH13" s="65">
        <v>3</v>
      </c>
      <c r="BI13" s="65">
        <v>30.462</v>
      </c>
      <c r="BJ13" s="65">
        <v>26.172999999999998</v>
      </c>
      <c r="BK13" s="65"/>
      <c r="BL13" s="65"/>
      <c r="BM13" s="65">
        <v>3</v>
      </c>
      <c r="BN13" s="65">
        <v>13</v>
      </c>
      <c r="BO13" s="65">
        <v>4</v>
      </c>
      <c r="BP13" s="65">
        <v>3</v>
      </c>
      <c r="BQ13" s="65"/>
      <c r="BR13" s="65"/>
      <c r="BS13" s="65"/>
      <c r="BT13" s="65"/>
      <c r="BU13" s="65">
        <v>8</v>
      </c>
      <c r="BV13" s="65">
        <v>8</v>
      </c>
      <c r="BW13" s="65">
        <v>7</v>
      </c>
      <c r="BX13" s="65"/>
      <c r="BY13" s="65"/>
      <c r="BZ13" s="65">
        <v>4</v>
      </c>
      <c r="CA13" s="65">
        <v>4</v>
      </c>
      <c r="CB13" s="65">
        <v>5</v>
      </c>
      <c r="CC13" s="65">
        <v>5</v>
      </c>
      <c r="CD13" s="65">
        <v>5</v>
      </c>
      <c r="CE13" s="65"/>
      <c r="CF13" s="65"/>
      <c r="CG13" s="65">
        <v>0.193</v>
      </c>
      <c r="CH13" s="65">
        <v>4</v>
      </c>
      <c r="CI13" s="65">
        <v>4</v>
      </c>
      <c r="CJ13" s="65"/>
      <c r="CK13" s="65"/>
      <c r="CL13" s="65">
        <v>6</v>
      </c>
      <c r="CM13" s="65">
        <v>7</v>
      </c>
      <c r="CN13" s="65">
        <v>5</v>
      </c>
      <c r="CO13" s="65"/>
      <c r="CP13" s="65">
        <v>5</v>
      </c>
      <c r="CQ13" s="65">
        <v>5</v>
      </c>
      <c r="CR13" s="65">
        <v>6</v>
      </c>
      <c r="CS13" s="65"/>
      <c r="CT13" s="66"/>
      <c r="CU13" s="66"/>
      <c r="CV13" s="66"/>
      <c r="CW13" s="67"/>
      <c r="CX13" s="68">
        <f t="array" ref="CX13">SUMPRODUCT(B13:CW13*0.25)</f>
        <v>339.72024999999996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7.1669999999999998</v>
      </c>
      <c r="X15" s="71"/>
      <c r="Y15" s="71">
        <v>4.726</v>
      </c>
      <c r="Z15" s="71"/>
      <c r="AA15" s="71"/>
      <c r="AB15" s="71">
        <v>6</v>
      </c>
      <c r="AC15" s="71">
        <v>6.0279999999999996</v>
      </c>
      <c r="AD15" s="71">
        <v>12.192</v>
      </c>
      <c r="AE15" s="71">
        <v>12.129</v>
      </c>
      <c r="AF15" s="71">
        <v>13.583</v>
      </c>
      <c r="AG15" s="71">
        <v>12</v>
      </c>
      <c r="AH15" s="71">
        <v>4.6520000000000001</v>
      </c>
      <c r="AI15" s="71">
        <v>3.5289999999999999</v>
      </c>
      <c r="AJ15" s="71">
        <v>2.8130000000000002</v>
      </c>
      <c r="AK15" s="71">
        <v>0.19800000000000001</v>
      </c>
      <c r="AL15" s="71">
        <v>0.36299999999999999</v>
      </c>
      <c r="AM15" s="71"/>
      <c r="AN15" s="71">
        <v>1.5</v>
      </c>
      <c r="AO15" s="71"/>
      <c r="AP15" s="71"/>
      <c r="AQ15" s="71"/>
      <c r="AR15" s="71">
        <v>0.251</v>
      </c>
      <c r="AS15" s="71">
        <v>0.14099999999999999</v>
      </c>
      <c r="AT15" s="71"/>
      <c r="AU15" s="71"/>
      <c r="AV15" s="71"/>
      <c r="AW15" s="71"/>
      <c r="AX15" s="71"/>
      <c r="AY15" s="71"/>
      <c r="AZ15" s="71"/>
      <c r="BA15" s="71">
        <v>3.319</v>
      </c>
      <c r="BB15" s="71"/>
      <c r="BC15" s="71"/>
      <c r="BD15" s="71"/>
      <c r="BE15" s="71">
        <v>3.048</v>
      </c>
      <c r="BF15" s="71"/>
      <c r="BG15" s="71"/>
      <c r="BH15" s="71">
        <v>1.2190000000000001</v>
      </c>
      <c r="BI15" s="71">
        <v>1.8959999999999999</v>
      </c>
      <c r="BJ15" s="71"/>
      <c r="BK15" s="71">
        <v>0.13300000000000001</v>
      </c>
      <c r="BL15" s="71">
        <v>1.143</v>
      </c>
      <c r="BM15" s="71">
        <v>1.0589999999999999</v>
      </c>
      <c r="BN15" s="71">
        <v>0.46</v>
      </c>
      <c r="BO15" s="71">
        <v>0.57599999999999996</v>
      </c>
      <c r="BP15" s="71">
        <v>0.308</v>
      </c>
      <c r="BQ15" s="71">
        <v>0.378</v>
      </c>
      <c r="BR15" s="71">
        <v>0.129</v>
      </c>
      <c r="BS15" s="71"/>
      <c r="BT15" s="71">
        <v>0.64700000000000002</v>
      </c>
      <c r="BU15" s="71">
        <v>0.29499999999999998</v>
      </c>
      <c r="BV15" s="71"/>
      <c r="BW15" s="71"/>
      <c r="BX15" s="71">
        <v>0.441</v>
      </c>
      <c r="BY15" s="71">
        <v>0.66900000000000004</v>
      </c>
      <c r="BZ15" s="71">
        <v>0.83799999999999997</v>
      </c>
      <c r="CA15" s="71">
        <v>1.1080000000000001</v>
      </c>
      <c r="CB15" s="71"/>
      <c r="CC15" s="71"/>
      <c r="CD15" s="71"/>
      <c r="CE15" s="71"/>
      <c r="CF15" s="71"/>
      <c r="CG15" s="71"/>
      <c r="CH15" s="71">
        <v>1.4430000000000001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26.595249999999997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16.581</v>
      </c>
      <c r="C17" s="77">
        <f t="shared" ref="C17:BN17" si="0">SUM(C11:C16)</f>
        <v>22.75</v>
      </c>
      <c r="D17" s="77">
        <f t="shared" si="0"/>
        <v>88.247</v>
      </c>
      <c r="E17" s="77">
        <f t="shared" si="0"/>
        <v>0</v>
      </c>
      <c r="F17" s="77">
        <f t="shared" si="0"/>
        <v>7.859</v>
      </c>
      <c r="G17" s="77">
        <f t="shared" si="0"/>
        <v>1</v>
      </c>
      <c r="H17" s="77">
        <f t="shared" si="0"/>
        <v>0</v>
      </c>
      <c r="I17" s="77">
        <f t="shared" si="0"/>
        <v>0</v>
      </c>
      <c r="J17" s="77">
        <f t="shared" si="0"/>
        <v>0.93899999999999995</v>
      </c>
      <c r="K17" s="77">
        <f t="shared" si="0"/>
        <v>0.44400000000000001</v>
      </c>
      <c r="L17" s="77">
        <f t="shared" si="0"/>
        <v>18.864000000000001</v>
      </c>
      <c r="M17" s="77">
        <f t="shared" si="0"/>
        <v>23.856999999999999</v>
      </c>
      <c r="N17" s="77">
        <f t="shared" si="0"/>
        <v>0.93100000000000005</v>
      </c>
      <c r="O17" s="77">
        <f t="shared" si="0"/>
        <v>1</v>
      </c>
      <c r="P17" s="77">
        <f t="shared" si="0"/>
        <v>0.86299999999999999</v>
      </c>
      <c r="Q17" s="77">
        <f t="shared" si="0"/>
        <v>0.95699999999999996</v>
      </c>
      <c r="R17" s="77">
        <f t="shared" si="0"/>
        <v>61.441000000000003</v>
      </c>
      <c r="S17" s="77">
        <f t="shared" si="0"/>
        <v>63.110999999999997</v>
      </c>
      <c r="T17" s="77">
        <f t="shared" si="0"/>
        <v>17.066000000000003</v>
      </c>
      <c r="U17" s="77">
        <f t="shared" si="0"/>
        <v>43.211999999999996</v>
      </c>
      <c r="V17" s="77">
        <f t="shared" si="0"/>
        <v>25.605</v>
      </c>
      <c r="W17" s="77">
        <f t="shared" si="0"/>
        <v>12.167</v>
      </c>
      <c r="X17" s="77">
        <f t="shared" si="0"/>
        <v>5</v>
      </c>
      <c r="Y17" s="77">
        <f t="shared" si="0"/>
        <v>7.726</v>
      </c>
      <c r="Z17" s="77">
        <f t="shared" si="0"/>
        <v>81.686000000000007</v>
      </c>
      <c r="AA17" s="77">
        <f t="shared" si="0"/>
        <v>69.935000000000002</v>
      </c>
      <c r="AB17" s="77">
        <f t="shared" si="0"/>
        <v>24.362000000000002</v>
      </c>
      <c r="AC17" s="77">
        <f t="shared" si="0"/>
        <v>11.027999999999999</v>
      </c>
      <c r="AD17" s="77">
        <f t="shared" si="0"/>
        <v>54.093000000000004</v>
      </c>
      <c r="AE17" s="77">
        <f t="shared" si="0"/>
        <v>67.191000000000003</v>
      </c>
      <c r="AF17" s="77">
        <f t="shared" si="0"/>
        <v>77.435000000000002</v>
      </c>
      <c r="AG17" s="77">
        <f t="shared" si="0"/>
        <v>39.584000000000003</v>
      </c>
      <c r="AH17" s="77">
        <f t="shared" si="0"/>
        <v>7.6520000000000001</v>
      </c>
      <c r="AI17" s="77">
        <f t="shared" si="0"/>
        <v>7.5289999999999999</v>
      </c>
      <c r="AJ17" s="77">
        <f t="shared" si="0"/>
        <v>7.8130000000000006</v>
      </c>
      <c r="AK17" s="77">
        <f t="shared" si="0"/>
        <v>95.313000000000002</v>
      </c>
      <c r="AL17" s="77">
        <f t="shared" si="0"/>
        <v>21.527999999999999</v>
      </c>
      <c r="AM17" s="77">
        <f t="shared" si="0"/>
        <v>7.8949999999999996</v>
      </c>
      <c r="AN17" s="77">
        <f t="shared" si="0"/>
        <v>1.5</v>
      </c>
      <c r="AO17" s="77">
        <f t="shared" si="0"/>
        <v>3</v>
      </c>
      <c r="AP17" s="77">
        <f t="shared" si="0"/>
        <v>0</v>
      </c>
      <c r="AQ17" s="77">
        <f t="shared" si="0"/>
        <v>0</v>
      </c>
      <c r="AR17" s="77">
        <f t="shared" si="0"/>
        <v>0.251</v>
      </c>
      <c r="AS17" s="77">
        <f t="shared" si="0"/>
        <v>0.14099999999999999</v>
      </c>
      <c r="AT17" s="77">
        <f t="shared" si="0"/>
        <v>21</v>
      </c>
      <c r="AU17" s="77">
        <f t="shared" si="0"/>
        <v>22</v>
      </c>
      <c r="AV17" s="77">
        <f t="shared" si="0"/>
        <v>24</v>
      </c>
      <c r="AW17" s="77">
        <f t="shared" si="0"/>
        <v>25</v>
      </c>
      <c r="AX17" s="77">
        <f t="shared" si="0"/>
        <v>33</v>
      </c>
      <c r="AY17" s="77">
        <f t="shared" si="0"/>
        <v>9</v>
      </c>
      <c r="AZ17" s="77">
        <f t="shared" si="0"/>
        <v>9</v>
      </c>
      <c r="BA17" s="77">
        <f t="shared" si="0"/>
        <v>11.318999999999999</v>
      </c>
      <c r="BB17" s="77">
        <f t="shared" si="0"/>
        <v>102.16</v>
      </c>
      <c r="BC17" s="77">
        <f t="shared" si="0"/>
        <v>35</v>
      </c>
      <c r="BD17" s="77">
        <f t="shared" si="0"/>
        <v>29.463000000000001</v>
      </c>
      <c r="BE17" s="77">
        <f t="shared" si="0"/>
        <v>3.5630000000000002</v>
      </c>
      <c r="BF17" s="77">
        <f t="shared" si="0"/>
        <v>77.042000000000002</v>
      </c>
      <c r="BG17" s="77">
        <f t="shared" si="0"/>
        <v>5</v>
      </c>
      <c r="BH17" s="77">
        <f t="shared" si="0"/>
        <v>4.2190000000000003</v>
      </c>
      <c r="BI17" s="77">
        <f t="shared" si="0"/>
        <v>32.357999999999997</v>
      </c>
      <c r="BJ17" s="77">
        <f t="shared" si="0"/>
        <v>26.172999999999998</v>
      </c>
      <c r="BK17" s="77">
        <f t="shared" si="0"/>
        <v>0.13300000000000001</v>
      </c>
      <c r="BL17" s="77">
        <f t="shared" si="0"/>
        <v>1.143</v>
      </c>
      <c r="BM17" s="77">
        <f t="shared" si="0"/>
        <v>4.0590000000000002</v>
      </c>
      <c r="BN17" s="77">
        <f t="shared" si="0"/>
        <v>13.46</v>
      </c>
      <c r="BO17" s="77">
        <f t="shared" ref="BO17:CW17" si="1">SUM(BO11:BO16)</f>
        <v>4.5759999999999996</v>
      </c>
      <c r="BP17" s="77">
        <f t="shared" si="1"/>
        <v>3.3079999999999998</v>
      </c>
      <c r="BQ17" s="77">
        <f t="shared" si="1"/>
        <v>0.378</v>
      </c>
      <c r="BR17" s="77">
        <f t="shared" si="1"/>
        <v>0.129</v>
      </c>
      <c r="BS17" s="77">
        <f t="shared" si="1"/>
        <v>0</v>
      </c>
      <c r="BT17" s="77">
        <f t="shared" si="1"/>
        <v>0.64700000000000002</v>
      </c>
      <c r="BU17" s="77">
        <f t="shared" si="1"/>
        <v>9.5960000000000001</v>
      </c>
      <c r="BV17" s="77">
        <f t="shared" si="1"/>
        <v>39.126000000000005</v>
      </c>
      <c r="BW17" s="77">
        <f t="shared" si="1"/>
        <v>46.837000000000003</v>
      </c>
      <c r="BX17" s="77">
        <f t="shared" si="1"/>
        <v>0.441</v>
      </c>
      <c r="BY17" s="77">
        <f t="shared" si="1"/>
        <v>0.66900000000000004</v>
      </c>
      <c r="BZ17" s="77">
        <f t="shared" si="1"/>
        <v>4.8380000000000001</v>
      </c>
      <c r="CA17" s="77">
        <f t="shared" si="1"/>
        <v>5.1080000000000005</v>
      </c>
      <c r="CB17" s="77">
        <f t="shared" si="1"/>
        <v>29.242999999999999</v>
      </c>
      <c r="CC17" s="77">
        <f t="shared" si="1"/>
        <v>37.030999999999999</v>
      </c>
      <c r="CD17" s="77">
        <f t="shared" si="1"/>
        <v>6.2720000000000002</v>
      </c>
      <c r="CE17" s="77">
        <f t="shared" si="1"/>
        <v>0</v>
      </c>
      <c r="CF17" s="77">
        <f t="shared" si="1"/>
        <v>0</v>
      </c>
      <c r="CG17" s="77">
        <f t="shared" si="1"/>
        <v>0.193</v>
      </c>
      <c r="CH17" s="77">
        <f t="shared" si="1"/>
        <v>5.4429999999999996</v>
      </c>
      <c r="CI17" s="77">
        <f t="shared" si="1"/>
        <v>4</v>
      </c>
      <c r="CJ17" s="77">
        <f t="shared" si="1"/>
        <v>0</v>
      </c>
      <c r="CK17" s="77">
        <f t="shared" si="1"/>
        <v>0</v>
      </c>
      <c r="CL17" s="77">
        <f t="shared" si="1"/>
        <v>6</v>
      </c>
      <c r="CM17" s="77">
        <f t="shared" si="1"/>
        <v>7</v>
      </c>
      <c r="CN17" s="77">
        <f t="shared" si="1"/>
        <v>5</v>
      </c>
      <c r="CO17" s="77">
        <f t="shared" si="1"/>
        <v>0</v>
      </c>
      <c r="CP17" s="77">
        <f t="shared" si="1"/>
        <v>5</v>
      </c>
      <c r="CQ17" s="77">
        <f t="shared" si="1"/>
        <v>5</v>
      </c>
      <c r="CR17" s="77">
        <f t="shared" si="1"/>
        <v>6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429.37074999999999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4</v>
      </c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</v>
      </c>
    </row>
    <row r="21" spans="1:102" ht="24.9" customHeight="1" x14ac:dyDescent="0.25">
      <c r="A21" s="92" t="s">
        <v>17</v>
      </c>
      <c r="B21" s="93">
        <v>10</v>
      </c>
      <c r="C21" s="94">
        <v>10</v>
      </c>
      <c r="D21" s="94">
        <v>10</v>
      </c>
      <c r="E21" s="94">
        <v>10</v>
      </c>
      <c r="F21" s="94">
        <v>10</v>
      </c>
      <c r="G21" s="94">
        <v>10</v>
      </c>
      <c r="H21" s="94"/>
      <c r="I21" s="94">
        <v>10.7</v>
      </c>
      <c r="J21" s="94">
        <v>10</v>
      </c>
      <c r="K21" s="94">
        <v>10</v>
      </c>
      <c r="L21" s="94">
        <v>10</v>
      </c>
      <c r="M21" s="94">
        <v>10</v>
      </c>
      <c r="N21" s="94">
        <v>10</v>
      </c>
      <c r="O21" s="94">
        <v>10</v>
      </c>
      <c r="P21" s="94">
        <v>10</v>
      </c>
      <c r="Q21" s="94">
        <v>10</v>
      </c>
      <c r="R21" s="94">
        <v>10</v>
      </c>
      <c r="S21" s="94">
        <v>10</v>
      </c>
      <c r="T21" s="94">
        <v>10</v>
      </c>
      <c r="U21" s="94">
        <v>10</v>
      </c>
      <c r="V21" s="94">
        <v>10</v>
      </c>
      <c r="W21" s="94"/>
      <c r="X21" s="94">
        <v>10</v>
      </c>
      <c r="Y21" s="94"/>
      <c r="Z21" s="94">
        <v>10</v>
      </c>
      <c r="AA21" s="94">
        <v>10</v>
      </c>
      <c r="AB21" s="94">
        <v>10</v>
      </c>
      <c r="AC21" s="94"/>
      <c r="AD21" s="94">
        <v>10</v>
      </c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8.1</v>
      </c>
      <c r="AU21" s="94">
        <v>10</v>
      </c>
      <c r="AV21" s="94">
        <v>3</v>
      </c>
      <c r="AW21" s="94">
        <v>10</v>
      </c>
      <c r="AX21" s="94">
        <v>14</v>
      </c>
      <c r="AY21" s="94">
        <v>9.7059999999999995</v>
      </c>
      <c r="AZ21" s="94"/>
      <c r="BA21" s="94"/>
      <c r="BB21" s="94">
        <v>14</v>
      </c>
      <c r="BC21" s="94">
        <v>18</v>
      </c>
      <c r="BD21" s="94"/>
      <c r="BE21" s="94"/>
      <c r="BF21" s="94">
        <v>10</v>
      </c>
      <c r="BG21" s="94">
        <v>2.2999999999999998</v>
      </c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>
        <v>8.9999999999999993E-3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10</v>
      </c>
      <c r="CH21" s="94"/>
      <c r="CI21" s="94"/>
      <c r="CJ21" s="94">
        <v>10</v>
      </c>
      <c r="CK21" s="94">
        <v>10</v>
      </c>
      <c r="CL21" s="94"/>
      <c r="CM21" s="94"/>
      <c r="CN21" s="94"/>
      <c r="CO21" s="94">
        <v>10</v>
      </c>
      <c r="CP21" s="94"/>
      <c r="CQ21" s="94">
        <v>10</v>
      </c>
      <c r="CR21" s="94">
        <v>10</v>
      </c>
      <c r="CS21" s="94">
        <v>10</v>
      </c>
      <c r="CT21" s="95"/>
      <c r="CU21" s="95"/>
      <c r="CV21" s="95"/>
      <c r="CW21" s="96"/>
      <c r="CX21" s="97">
        <f t="array" ref="CX21">SUMPRODUCT(B21:CW21*0.25)</f>
        <v>104.95375000000001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0.57799999999999996</v>
      </c>
      <c r="V22" s="99"/>
      <c r="W22" s="99">
        <v>2.16</v>
      </c>
      <c r="X22" s="99"/>
      <c r="Y22" s="99"/>
      <c r="Z22" s="99"/>
      <c r="AA22" s="99"/>
      <c r="AB22" s="99">
        <v>17.733000000000001</v>
      </c>
      <c r="AC22" s="99">
        <v>11.973000000000001</v>
      </c>
      <c r="AD22" s="99">
        <v>17.067</v>
      </c>
      <c r="AE22" s="99">
        <v>20.2</v>
      </c>
      <c r="AF22" s="99">
        <v>14.833</v>
      </c>
      <c r="AG22" s="99">
        <v>4</v>
      </c>
      <c r="AH22" s="99">
        <v>12.1</v>
      </c>
      <c r="AI22" s="99">
        <v>37.953000000000003</v>
      </c>
      <c r="AJ22" s="99">
        <v>11.103999999999999</v>
      </c>
      <c r="AK22" s="99">
        <v>26.666</v>
      </c>
      <c r="AL22" s="99"/>
      <c r="AM22" s="99"/>
      <c r="AN22" s="99"/>
      <c r="AO22" s="99"/>
      <c r="AP22" s="99"/>
      <c r="AQ22" s="99"/>
      <c r="AR22" s="99">
        <v>1.673</v>
      </c>
      <c r="AS22" s="99">
        <v>8.7729999999999997</v>
      </c>
      <c r="AT22" s="99">
        <v>26</v>
      </c>
      <c r="AU22" s="99">
        <v>24.766999999999999</v>
      </c>
      <c r="AV22" s="99">
        <v>22.832999999999998</v>
      </c>
      <c r="AW22" s="99">
        <v>20.367000000000001</v>
      </c>
      <c r="AX22" s="99">
        <v>14.051</v>
      </c>
      <c r="AY22" s="99">
        <v>15</v>
      </c>
      <c r="AZ22" s="99">
        <v>13.733000000000001</v>
      </c>
      <c r="BA22" s="99">
        <v>6.1959999999999997</v>
      </c>
      <c r="BB22" s="99"/>
      <c r="BC22" s="99"/>
      <c r="BD22" s="99"/>
      <c r="BE22" s="99">
        <v>9.1910000000000007</v>
      </c>
      <c r="BF22" s="99">
        <v>7.5</v>
      </c>
      <c r="BG22" s="99">
        <v>8.1669999999999998</v>
      </c>
      <c r="BH22" s="99">
        <v>8.8670000000000009</v>
      </c>
      <c r="BI22" s="99">
        <v>7.5670000000000002</v>
      </c>
      <c r="BJ22" s="99">
        <v>10.632999999999999</v>
      </c>
      <c r="BK22" s="99"/>
      <c r="BL22" s="99">
        <v>9.1329999999999991</v>
      </c>
      <c r="BM22" s="99">
        <v>16.966999999999999</v>
      </c>
      <c r="BN22" s="99">
        <v>13.776999999999999</v>
      </c>
      <c r="BO22" s="99">
        <v>16.904</v>
      </c>
      <c r="BP22" s="99">
        <v>13.048</v>
      </c>
      <c r="BQ22" s="99">
        <v>4.1890000000000001</v>
      </c>
      <c r="BR22" s="99">
        <v>6.1660000000000004</v>
      </c>
      <c r="BS22" s="99">
        <v>5.7329999999999997</v>
      </c>
      <c r="BT22" s="99"/>
      <c r="BU22" s="99">
        <v>8.3320000000000007</v>
      </c>
      <c r="BV22" s="99"/>
      <c r="BW22" s="99"/>
      <c r="BX22" s="99">
        <v>1.2689999999999999</v>
      </c>
      <c r="BY22" s="99"/>
      <c r="BZ22" s="99"/>
      <c r="CA22" s="99">
        <v>0.32600000000000001</v>
      </c>
      <c r="CB22" s="99"/>
      <c r="CC22" s="99"/>
      <c r="CD22" s="99"/>
      <c r="CE22" s="99"/>
      <c r="CF22" s="99"/>
      <c r="CG22" s="99"/>
      <c r="CH22" s="99">
        <v>16.350000000000001</v>
      </c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123.46974999999999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10</v>
      </c>
      <c r="C27" s="107">
        <f t="shared" si="2"/>
        <v>10</v>
      </c>
      <c r="D27" s="107">
        <f t="shared" si="2"/>
        <v>10</v>
      </c>
      <c r="E27" s="107">
        <f t="shared" si="2"/>
        <v>10</v>
      </c>
      <c r="F27" s="107">
        <f t="shared" si="2"/>
        <v>10</v>
      </c>
      <c r="G27" s="107">
        <f t="shared" si="2"/>
        <v>10</v>
      </c>
      <c r="H27" s="107">
        <f t="shared" si="2"/>
        <v>0</v>
      </c>
      <c r="I27" s="107">
        <f t="shared" si="2"/>
        <v>10.7</v>
      </c>
      <c r="J27" s="107">
        <f t="shared" si="2"/>
        <v>10</v>
      </c>
      <c r="K27" s="107">
        <f t="shared" si="2"/>
        <v>10</v>
      </c>
      <c r="L27" s="107">
        <f t="shared" si="2"/>
        <v>10</v>
      </c>
      <c r="M27" s="107">
        <f t="shared" si="2"/>
        <v>10</v>
      </c>
      <c r="N27" s="107">
        <f t="shared" si="2"/>
        <v>10</v>
      </c>
      <c r="O27" s="107">
        <f t="shared" si="2"/>
        <v>10</v>
      </c>
      <c r="P27" s="107">
        <f t="shared" si="2"/>
        <v>10</v>
      </c>
      <c r="Q27" s="107">
        <f>SUM(Q20:Q26)</f>
        <v>10</v>
      </c>
      <c r="R27" s="107">
        <f t="shared" ref="R27:CC27" si="3">SUM(R20:R26)</f>
        <v>10</v>
      </c>
      <c r="S27" s="107">
        <f t="shared" si="3"/>
        <v>10</v>
      </c>
      <c r="T27" s="107">
        <f t="shared" si="3"/>
        <v>10</v>
      </c>
      <c r="U27" s="107">
        <f t="shared" si="3"/>
        <v>10.577999999999999</v>
      </c>
      <c r="V27" s="107">
        <f t="shared" si="3"/>
        <v>10</v>
      </c>
      <c r="W27" s="107">
        <f t="shared" si="3"/>
        <v>2.16</v>
      </c>
      <c r="X27" s="107">
        <f t="shared" si="3"/>
        <v>10</v>
      </c>
      <c r="Y27" s="107">
        <f t="shared" si="3"/>
        <v>0</v>
      </c>
      <c r="Z27" s="107">
        <f t="shared" si="3"/>
        <v>10</v>
      </c>
      <c r="AA27" s="107">
        <f t="shared" si="3"/>
        <v>10</v>
      </c>
      <c r="AB27" s="107">
        <f t="shared" si="3"/>
        <v>27.733000000000001</v>
      </c>
      <c r="AC27" s="107">
        <f t="shared" si="3"/>
        <v>11.973000000000001</v>
      </c>
      <c r="AD27" s="107">
        <f t="shared" si="3"/>
        <v>27.067</v>
      </c>
      <c r="AE27" s="107">
        <f t="shared" si="3"/>
        <v>20.2</v>
      </c>
      <c r="AF27" s="107">
        <f t="shared" si="3"/>
        <v>14.833</v>
      </c>
      <c r="AG27" s="107">
        <f t="shared" si="3"/>
        <v>4</v>
      </c>
      <c r="AH27" s="107">
        <f t="shared" si="3"/>
        <v>16.100000000000001</v>
      </c>
      <c r="AI27" s="107">
        <f t="shared" si="3"/>
        <v>37.953000000000003</v>
      </c>
      <c r="AJ27" s="107">
        <f t="shared" si="3"/>
        <v>11.103999999999999</v>
      </c>
      <c r="AK27" s="107">
        <f t="shared" si="3"/>
        <v>26.666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1.673</v>
      </c>
      <c r="AS27" s="107">
        <f t="shared" si="3"/>
        <v>8.7729999999999997</v>
      </c>
      <c r="AT27" s="107">
        <f t="shared" si="3"/>
        <v>34.1</v>
      </c>
      <c r="AU27" s="107">
        <f t="shared" si="3"/>
        <v>34.766999999999996</v>
      </c>
      <c r="AV27" s="107">
        <f t="shared" si="3"/>
        <v>25.832999999999998</v>
      </c>
      <c r="AW27" s="107">
        <f t="shared" si="3"/>
        <v>30.367000000000001</v>
      </c>
      <c r="AX27" s="107">
        <f t="shared" si="3"/>
        <v>28.051000000000002</v>
      </c>
      <c r="AY27" s="107">
        <f t="shared" si="3"/>
        <v>24.706</v>
      </c>
      <c r="AZ27" s="107">
        <f t="shared" si="3"/>
        <v>13.733000000000001</v>
      </c>
      <c r="BA27" s="107">
        <f t="shared" si="3"/>
        <v>6.1959999999999997</v>
      </c>
      <c r="BB27" s="107">
        <f t="shared" si="3"/>
        <v>14</v>
      </c>
      <c r="BC27" s="107">
        <f t="shared" si="3"/>
        <v>18</v>
      </c>
      <c r="BD27" s="107">
        <f t="shared" si="3"/>
        <v>0</v>
      </c>
      <c r="BE27" s="107">
        <f t="shared" si="3"/>
        <v>9.1910000000000007</v>
      </c>
      <c r="BF27" s="107">
        <f t="shared" si="3"/>
        <v>17.5</v>
      </c>
      <c r="BG27" s="107">
        <f t="shared" si="3"/>
        <v>10.466999999999999</v>
      </c>
      <c r="BH27" s="107">
        <f t="shared" si="3"/>
        <v>8.8670000000000009</v>
      </c>
      <c r="BI27" s="107">
        <f t="shared" si="3"/>
        <v>7.5670000000000002</v>
      </c>
      <c r="BJ27" s="107">
        <f t="shared" si="3"/>
        <v>10.632999999999999</v>
      </c>
      <c r="BK27" s="107">
        <f t="shared" si="3"/>
        <v>0</v>
      </c>
      <c r="BL27" s="107">
        <f t="shared" si="3"/>
        <v>9.1329999999999991</v>
      </c>
      <c r="BM27" s="107">
        <f t="shared" si="3"/>
        <v>16.966999999999999</v>
      </c>
      <c r="BN27" s="107">
        <f t="shared" si="3"/>
        <v>13.776999999999999</v>
      </c>
      <c r="BO27" s="107">
        <f t="shared" si="3"/>
        <v>16.904</v>
      </c>
      <c r="BP27" s="107">
        <f t="shared" si="3"/>
        <v>13.048</v>
      </c>
      <c r="BQ27" s="107">
        <f t="shared" si="3"/>
        <v>4.1890000000000001</v>
      </c>
      <c r="BR27" s="107">
        <f t="shared" si="3"/>
        <v>6.1660000000000004</v>
      </c>
      <c r="BS27" s="107">
        <f t="shared" si="3"/>
        <v>5.742</v>
      </c>
      <c r="BT27" s="107">
        <f t="shared" si="3"/>
        <v>0</v>
      </c>
      <c r="BU27" s="107">
        <f t="shared" si="3"/>
        <v>8.3320000000000007</v>
      </c>
      <c r="BV27" s="107">
        <f t="shared" si="3"/>
        <v>0</v>
      </c>
      <c r="BW27" s="107">
        <f t="shared" si="3"/>
        <v>0</v>
      </c>
      <c r="BX27" s="107">
        <f t="shared" si="3"/>
        <v>1.2689999999999999</v>
      </c>
      <c r="BY27" s="107">
        <f t="shared" si="3"/>
        <v>0</v>
      </c>
      <c r="BZ27" s="107">
        <f t="shared" si="3"/>
        <v>0</v>
      </c>
      <c r="CA27" s="107">
        <f t="shared" si="3"/>
        <v>0.32600000000000001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10</v>
      </c>
      <c r="CH27" s="107">
        <f t="shared" si="4"/>
        <v>16.350000000000001</v>
      </c>
      <c r="CI27" s="107">
        <f t="shared" si="4"/>
        <v>0</v>
      </c>
      <c r="CJ27" s="107">
        <f t="shared" si="4"/>
        <v>10</v>
      </c>
      <c r="CK27" s="107">
        <f t="shared" si="4"/>
        <v>10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10</v>
      </c>
      <c r="CP27" s="107">
        <f t="shared" si="4"/>
        <v>0</v>
      </c>
      <c r="CQ27" s="107">
        <f t="shared" si="4"/>
        <v>10</v>
      </c>
      <c r="CR27" s="107">
        <f t="shared" si="4"/>
        <v>10</v>
      </c>
      <c r="CS27" s="107">
        <f t="shared" si="4"/>
        <v>10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229.42349999999999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26.581</v>
      </c>
      <c r="C31" s="94">
        <v>32.799999999999997</v>
      </c>
      <c r="D31" s="94">
        <v>98.837000000000003</v>
      </c>
      <c r="E31" s="94">
        <v>11.1</v>
      </c>
      <c r="F31" s="94">
        <v>19.408999999999999</v>
      </c>
      <c r="G31" s="94">
        <v>12.71</v>
      </c>
      <c r="H31" s="94"/>
      <c r="I31" s="94">
        <v>10.7</v>
      </c>
      <c r="J31" s="94">
        <v>10.939</v>
      </c>
      <c r="K31" s="94">
        <v>11.984</v>
      </c>
      <c r="L31" s="94">
        <v>30.154</v>
      </c>
      <c r="M31" s="94">
        <v>34.796999999999997</v>
      </c>
      <c r="N31" s="94">
        <v>11.510999999999999</v>
      </c>
      <c r="O31" s="94">
        <v>11</v>
      </c>
      <c r="P31" s="94">
        <v>10.863</v>
      </c>
      <c r="Q31" s="94">
        <v>10.957000000000001</v>
      </c>
      <c r="R31" s="94">
        <v>71.471000000000004</v>
      </c>
      <c r="S31" s="94">
        <v>73.111000000000004</v>
      </c>
      <c r="T31" s="94">
        <v>27.065999999999999</v>
      </c>
      <c r="U31" s="94">
        <v>53.79</v>
      </c>
      <c r="V31" s="94">
        <v>35.604999999999997</v>
      </c>
      <c r="W31" s="94">
        <v>14.327</v>
      </c>
      <c r="X31" s="94">
        <v>15</v>
      </c>
      <c r="Y31" s="94">
        <v>7.726</v>
      </c>
      <c r="Z31" s="94">
        <v>91.686000000000007</v>
      </c>
      <c r="AA31" s="94">
        <v>79.935000000000002</v>
      </c>
      <c r="AB31" s="94">
        <v>52.094999999999999</v>
      </c>
      <c r="AC31" s="94">
        <v>23.001000000000001</v>
      </c>
      <c r="AD31" s="94">
        <v>81.16</v>
      </c>
      <c r="AE31" s="94">
        <v>87.391000000000005</v>
      </c>
      <c r="AF31" s="94">
        <v>92.268000000000001</v>
      </c>
      <c r="AG31" s="94">
        <v>43.584000000000003</v>
      </c>
      <c r="AH31" s="94">
        <v>26.754000000000001</v>
      </c>
      <c r="AI31" s="94">
        <v>47.598999999999997</v>
      </c>
      <c r="AJ31" s="94">
        <v>20.367000000000001</v>
      </c>
      <c r="AK31" s="94">
        <v>121.979</v>
      </c>
      <c r="AL31" s="94">
        <v>21.527999999999999</v>
      </c>
      <c r="AM31" s="94">
        <v>7.8949999999999996</v>
      </c>
      <c r="AN31" s="94">
        <v>1.5</v>
      </c>
      <c r="AO31" s="94">
        <v>3</v>
      </c>
      <c r="AP31" s="94"/>
      <c r="AQ31" s="94"/>
      <c r="AR31" s="94">
        <v>1.9239999999999999</v>
      </c>
      <c r="AS31" s="94">
        <v>8.9139999999999997</v>
      </c>
      <c r="AT31" s="94">
        <v>55.1</v>
      </c>
      <c r="AU31" s="94">
        <v>56.767000000000003</v>
      </c>
      <c r="AV31" s="94">
        <v>49.832999999999998</v>
      </c>
      <c r="AW31" s="94">
        <v>55.366999999999997</v>
      </c>
      <c r="AX31" s="94">
        <v>81.569999999999993</v>
      </c>
      <c r="AY31" s="94">
        <v>53.206000000000003</v>
      </c>
      <c r="AZ31" s="94">
        <v>42.133000000000003</v>
      </c>
      <c r="BA31" s="94">
        <v>26.408999999999999</v>
      </c>
      <c r="BB31" s="94">
        <v>116.16</v>
      </c>
      <c r="BC31" s="94">
        <v>68.400000000000006</v>
      </c>
      <c r="BD31" s="94">
        <v>29.463000000000001</v>
      </c>
      <c r="BE31" s="94">
        <v>14.622999999999999</v>
      </c>
      <c r="BF31" s="94">
        <v>94.542000000000002</v>
      </c>
      <c r="BG31" s="94">
        <v>15.467000000000001</v>
      </c>
      <c r="BH31" s="94">
        <v>13.086</v>
      </c>
      <c r="BI31" s="94">
        <v>40.536999999999999</v>
      </c>
      <c r="BJ31" s="94">
        <v>37.055999999999997</v>
      </c>
      <c r="BK31" s="94">
        <v>1.2130000000000001</v>
      </c>
      <c r="BL31" s="94">
        <v>12.874000000000001</v>
      </c>
      <c r="BM31" s="94">
        <v>23.859000000000002</v>
      </c>
      <c r="BN31" s="94">
        <v>30.29</v>
      </c>
      <c r="BO31" s="94">
        <v>23.91</v>
      </c>
      <c r="BP31" s="94">
        <v>18.276</v>
      </c>
      <c r="BQ31" s="94">
        <v>6.1369999999999996</v>
      </c>
      <c r="BR31" s="94">
        <v>7.5049999999999999</v>
      </c>
      <c r="BS31" s="94">
        <v>7.202</v>
      </c>
      <c r="BT31" s="94">
        <v>2.532</v>
      </c>
      <c r="BU31" s="94">
        <v>20.100000000000001</v>
      </c>
      <c r="BV31" s="94">
        <v>41.305999999999997</v>
      </c>
      <c r="BW31" s="94">
        <v>49.197000000000003</v>
      </c>
      <c r="BX31" s="94">
        <v>4.1500000000000004</v>
      </c>
      <c r="BY31" s="94">
        <v>3.1989999999999998</v>
      </c>
      <c r="BZ31" s="94">
        <v>7.468</v>
      </c>
      <c r="CA31" s="94">
        <v>8.0340000000000007</v>
      </c>
      <c r="CB31" s="94">
        <v>31.753</v>
      </c>
      <c r="CC31" s="94">
        <v>39.411000000000001</v>
      </c>
      <c r="CD31" s="94">
        <v>8.5820000000000007</v>
      </c>
      <c r="CE31" s="94"/>
      <c r="CF31" s="94"/>
      <c r="CG31" s="94">
        <v>10.193</v>
      </c>
      <c r="CH31" s="94">
        <v>24.003</v>
      </c>
      <c r="CI31" s="94">
        <v>6.45</v>
      </c>
      <c r="CJ31" s="94">
        <v>10</v>
      </c>
      <c r="CK31" s="94">
        <v>10</v>
      </c>
      <c r="CL31" s="94">
        <v>6.266</v>
      </c>
      <c r="CM31" s="94">
        <v>10.44</v>
      </c>
      <c r="CN31" s="94">
        <v>8.7200000000000006</v>
      </c>
      <c r="CO31" s="94">
        <v>10</v>
      </c>
      <c r="CP31" s="94">
        <v>9.33</v>
      </c>
      <c r="CQ31" s="94">
        <v>19.309999999999999</v>
      </c>
      <c r="CR31" s="94">
        <v>20.3</v>
      </c>
      <c r="CS31" s="94">
        <v>10</v>
      </c>
      <c r="CT31" s="95"/>
      <c r="CU31" s="95"/>
      <c r="CV31" s="95"/>
      <c r="CW31" s="96"/>
      <c r="CX31" s="97">
        <f t="array" ref="CX31">SUMPRODUCT(B31:CW31*0.25)</f>
        <v>701.68675000000007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26.581</v>
      </c>
      <c r="C33" s="77">
        <f t="shared" ref="C33:BN33" si="5">SUM(C30:C32)</f>
        <v>32.799999999999997</v>
      </c>
      <c r="D33" s="77">
        <f t="shared" si="5"/>
        <v>98.837000000000003</v>
      </c>
      <c r="E33" s="77">
        <f t="shared" si="5"/>
        <v>11.1</v>
      </c>
      <c r="F33" s="77">
        <f t="shared" si="5"/>
        <v>19.408999999999999</v>
      </c>
      <c r="G33" s="77">
        <f t="shared" si="5"/>
        <v>12.71</v>
      </c>
      <c r="H33" s="77">
        <f t="shared" si="5"/>
        <v>0</v>
      </c>
      <c r="I33" s="77">
        <f t="shared" si="5"/>
        <v>10.7</v>
      </c>
      <c r="J33" s="77">
        <f t="shared" si="5"/>
        <v>10.939</v>
      </c>
      <c r="K33" s="77">
        <f t="shared" si="5"/>
        <v>11.984</v>
      </c>
      <c r="L33" s="77">
        <f t="shared" si="5"/>
        <v>30.154</v>
      </c>
      <c r="M33" s="77">
        <f t="shared" si="5"/>
        <v>34.796999999999997</v>
      </c>
      <c r="N33" s="77">
        <f t="shared" si="5"/>
        <v>11.510999999999999</v>
      </c>
      <c r="O33" s="77">
        <f t="shared" si="5"/>
        <v>11</v>
      </c>
      <c r="P33" s="77">
        <f t="shared" si="5"/>
        <v>10.863</v>
      </c>
      <c r="Q33" s="77">
        <f t="shared" si="5"/>
        <v>10.957000000000001</v>
      </c>
      <c r="R33" s="77">
        <f t="shared" si="5"/>
        <v>71.471000000000004</v>
      </c>
      <c r="S33" s="77">
        <f t="shared" si="5"/>
        <v>73.111000000000004</v>
      </c>
      <c r="T33" s="77">
        <f t="shared" si="5"/>
        <v>27.065999999999999</v>
      </c>
      <c r="U33" s="77">
        <f t="shared" si="5"/>
        <v>53.79</v>
      </c>
      <c r="V33" s="77">
        <f t="shared" si="5"/>
        <v>35.604999999999997</v>
      </c>
      <c r="W33" s="77">
        <f t="shared" si="5"/>
        <v>14.327</v>
      </c>
      <c r="X33" s="77">
        <f t="shared" si="5"/>
        <v>15</v>
      </c>
      <c r="Y33" s="77">
        <f t="shared" si="5"/>
        <v>7.726</v>
      </c>
      <c r="Z33" s="77">
        <f t="shared" si="5"/>
        <v>91.686000000000007</v>
      </c>
      <c r="AA33" s="77">
        <f t="shared" si="5"/>
        <v>79.935000000000002</v>
      </c>
      <c r="AB33" s="77">
        <f t="shared" si="5"/>
        <v>52.094999999999999</v>
      </c>
      <c r="AC33" s="77">
        <f t="shared" si="5"/>
        <v>23.001000000000001</v>
      </c>
      <c r="AD33" s="77">
        <f t="shared" si="5"/>
        <v>81.16</v>
      </c>
      <c r="AE33" s="77">
        <f t="shared" si="5"/>
        <v>87.391000000000005</v>
      </c>
      <c r="AF33" s="77">
        <f t="shared" si="5"/>
        <v>92.268000000000001</v>
      </c>
      <c r="AG33" s="77">
        <f t="shared" si="5"/>
        <v>43.584000000000003</v>
      </c>
      <c r="AH33" s="77">
        <f t="shared" si="5"/>
        <v>26.754000000000001</v>
      </c>
      <c r="AI33" s="77">
        <f t="shared" si="5"/>
        <v>47.598999999999997</v>
      </c>
      <c r="AJ33" s="77">
        <f t="shared" si="5"/>
        <v>20.367000000000001</v>
      </c>
      <c r="AK33" s="77">
        <f t="shared" si="5"/>
        <v>121.979</v>
      </c>
      <c r="AL33" s="77">
        <f t="shared" si="5"/>
        <v>21.527999999999999</v>
      </c>
      <c r="AM33" s="77">
        <f t="shared" si="5"/>
        <v>7.8949999999999996</v>
      </c>
      <c r="AN33" s="77">
        <f t="shared" si="5"/>
        <v>1.5</v>
      </c>
      <c r="AO33" s="77">
        <f t="shared" si="5"/>
        <v>3</v>
      </c>
      <c r="AP33" s="77">
        <f t="shared" si="5"/>
        <v>0</v>
      </c>
      <c r="AQ33" s="77">
        <f t="shared" si="5"/>
        <v>0</v>
      </c>
      <c r="AR33" s="77">
        <f t="shared" si="5"/>
        <v>1.9239999999999999</v>
      </c>
      <c r="AS33" s="77">
        <f t="shared" si="5"/>
        <v>8.9139999999999997</v>
      </c>
      <c r="AT33" s="77">
        <f t="shared" si="5"/>
        <v>55.1</v>
      </c>
      <c r="AU33" s="77">
        <f t="shared" si="5"/>
        <v>56.767000000000003</v>
      </c>
      <c r="AV33" s="77">
        <f t="shared" si="5"/>
        <v>49.832999999999998</v>
      </c>
      <c r="AW33" s="77">
        <f t="shared" si="5"/>
        <v>55.366999999999997</v>
      </c>
      <c r="AX33" s="77">
        <f t="shared" si="5"/>
        <v>81.569999999999993</v>
      </c>
      <c r="AY33" s="77">
        <f t="shared" si="5"/>
        <v>53.206000000000003</v>
      </c>
      <c r="AZ33" s="77">
        <f t="shared" si="5"/>
        <v>42.133000000000003</v>
      </c>
      <c r="BA33" s="77">
        <f t="shared" si="5"/>
        <v>26.408999999999999</v>
      </c>
      <c r="BB33" s="77">
        <f t="shared" si="5"/>
        <v>116.16</v>
      </c>
      <c r="BC33" s="77">
        <f t="shared" si="5"/>
        <v>68.400000000000006</v>
      </c>
      <c r="BD33" s="77">
        <f t="shared" si="5"/>
        <v>29.463000000000001</v>
      </c>
      <c r="BE33" s="77">
        <f t="shared" si="5"/>
        <v>14.622999999999999</v>
      </c>
      <c r="BF33" s="77">
        <f t="shared" si="5"/>
        <v>94.542000000000002</v>
      </c>
      <c r="BG33" s="77">
        <f t="shared" si="5"/>
        <v>15.467000000000001</v>
      </c>
      <c r="BH33" s="77">
        <f t="shared" si="5"/>
        <v>13.086</v>
      </c>
      <c r="BI33" s="77">
        <f t="shared" si="5"/>
        <v>40.536999999999999</v>
      </c>
      <c r="BJ33" s="77">
        <f t="shared" si="5"/>
        <v>37.055999999999997</v>
      </c>
      <c r="BK33" s="77">
        <f t="shared" si="5"/>
        <v>1.2130000000000001</v>
      </c>
      <c r="BL33" s="77">
        <f t="shared" si="5"/>
        <v>12.874000000000001</v>
      </c>
      <c r="BM33" s="77">
        <f t="shared" si="5"/>
        <v>23.859000000000002</v>
      </c>
      <c r="BN33" s="77">
        <f t="shared" si="5"/>
        <v>30.29</v>
      </c>
      <c r="BO33" s="77">
        <f t="shared" ref="BO33:CW33" si="6">SUM(BO30:BO32)</f>
        <v>23.91</v>
      </c>
      <c r="BP33" s="77">
        <f t="shared" si="6"/>
        <v>18.276</v>
      </c>
      <c r="BQ33" s="77">
        <f t="shared" si="6"/>
        <v>6.1369999999999996</v>
      </c>
      <c r="BR33" s="77">
        <f t="shared" si="6"/>
        <v>7.5049999999999999</v>
      </c>
      <c r="BS33" s="77">
        <f t="shared" si="6"/>
        <v>7.202</v>
      </c>
      <c r="BT33" s="77">
        <f t="shared" si="6"/>
        <v>2.532</v>
      </c>
      <c r="BU33" s="77">
        <f t="shared" si="6"/>
        <v>20.100000000000001</v>
      </c>
      <c r="BV33" s="77">
        <f t="shared" si="6"/>
        <v>41.305999999999997</v>
      </c>
      <c r="BW33" s="77">
        <f t="shared" si="6"/>
        <v>49.197000000000003</v>
      </c>
      <c r="BX33" s="77">
        <f t="shared" si="6"/>
        <v>4.1500000000000004</v>
      </c>
      <c r="BY33" s="77">
        <f t="shared" si="6"/>
        <v>3.1989999999999998</v>
      </c>
      <c r="BZ33" s="77">
        <f t="shared" si="6"/>
        <v>7.468</v>
      </c>
      <c r="CA33" s="77">
        <f t="shared" si="6"/>
        <v>8.0340000000000007</v>
      </c>
      <c r="CB33" s="77">
        <f t="shared" si="6"/>
        <v>31.753</v>
      </c>
      <c r="CC33" s="77">
        <f t="shared" si="6"/>
        <v>39.411000000000001</v>
      </c>
      <c r="CD33" s="77">
        <f t="shared" si="6"/>
        <v>8.5820000000000007</v>
      </c>
      <c r="CE33" s="77">
        <f t="shared" si="6"/>
        <v>0</v>
      </c>
      <c r="CF33" s="77">
        <f t="shared" si="6"/>
        <v>0</v>
      </c>
      <c r="CG33" s="77">
        <f t="shared" si="6"/>
        <v>10.193</v>
      </c>
      <c r="CH33" s="77">
        <f t="shared" si="6"/>
        <v>24.003</v>
      </c>
      <c r="CI33" s="77">
        <f t="shared" si="6"/>
        <v>6.45</v>
      </c>
      <c r="CJ33" s="77">
        <f t="shared" si="6"/>
        <v>10</v>
      </c>
      <c r="CK33" s="77">
        <f t="shared" si="6"/>
        <v>10</v>
      </c>
      <c r="CL33" s="77">
        <f t="shared" si="6"/>
        <v>6.266</v>
      </c>
      <c r="CM33" s="77">
        <f t="shared" si="6"/>
        <v>10.44</v>
      </c>
      <c r="CN33" s="77">
        <f t="shared" si="6"/>
        <v>8.7200000000000006</v>
      </c>
      <c r="CO33" s="77">
        <f t="shared" si="6"/>
        <v>10</v>
      </c>
      <c r="CP33" s="77">
        <f t="shared" si="6"/>
        <v>9.33</v>
      </c>
      <c r="CQ33" s="77">
        <f t="shared" si="6"/>
        <v>19.309999999999999</v>
      </c>
      <c r="CR33" s="77">
        <f t="shared" si="6"/>
        <v>20.3</v>
      </c>
      <c r="CS33" s="77">
        <f t="shared" si="6"/>
        <v>10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701.68675000000007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>
        <v>86</v>
      </c>
      <c r="C38" s="120">
        <v>87.2</v>
      </c>
      <c r="D38" s="120">
        <v>23.7</v>
      </c>
      <c r="E38" s="120">
        <v>118.7</v>
      </c>
      <c r="F38" s="120">
        <v>103.4</v>
      </c>
      <c r="G38" s="120">
        <v>107.2</v>
      </c>
      <c r="H38" s="120">
        <v>150.5</v>
      </c>
      <c r="I38" s="120">
        <v>128.30000000000001</v>
      </c>
      <c r="J38" s="120">
        <v>125</v>
      </c>
      <c r="K38" s="120">
        <v>123.7</v>
      </c>
      <c r="L38" s="120">
        <v>109.5</v>
      </c>
      <c r="M38" s="120">
        <v>107.1</v>
      </c>
      <c r="N38" s="120">
        <v>109.9</v>
      </c>
      <c r="O38" s="120">
        <v>109.8</v>
      </c>
      <c r="P38" s="120">
        <v>136.30000000000001</v>
      </c>
      <c r="Q38" s="120">
        <v>135.1</v>
      </c>
      <c r="R38" s="120">
        <v>63</v>
      </c>
      <c r="S38" s="120">
        <v>65</v>
      </c>
      <c r="T38" s="120">
        <v>81.2</v>
      </c>
      <c r="U38" s="120">
        <v>70</v>
      </c>
      <c r="V38" s="120"/>
      <c r="W38" s="120"/>
      <c r="X38" s="120"/>
      <c r="Y38" s="120">
        <v>25</v>
      </c>
      <c r="Z38" s="120"/>
      <c r="AA38" s="120"/>
      <c r="AB38" s="120">
        <v>26.2</v>
      </c>
      <c r="AC38" s="120">
        <v>46.9</v>
      </c>
      <c r="AD38" s="120">
        <v>1.5</v>
      </c>
      <c r="AE38" s="120">
        <v>1.5</v>
      </c>
      <c r="AF38" s="120">
        <v>9.5</v>
      </c>
      <c r="AG38" s="120">
        <v>5.5</v>
      </c>
      <c r="AH38" s="120">
        <v>20.6</v>
      </c>
      <c r="AI38" s="120">
        <v>1.5</v>
      </c>
      <c r="AJ38" s="120">
        <v>1.5</v>
      </c>
      <c r="AK38" s="120">
        <v>1.5</v>
      </c>
      <c r="AL38" s="120"/>
      <c r="AM38" s="120"/>
      <c r="AN38" s="120"/>
      <c r="AO38" s="120"/>
      <c r="AP38" s="120"/>
      <c r="AQ38" s="120">
        <v>1.5</v>
      </c>
      <c r="AR38" s="120">
        <v>1.5</v>
      </c>
      <c r="AS38" s="120">
        <v>1.5</v>
      </c>
      <c r="AT38" s="120">
        <v>28.7</v>
      </c>
      <c r="AU38" s="120"/>
      <c r="AV38" s="120"/>
      <c r="AW38" s="120"/>
      <c r="AX38" s="120">
        <v>1.5</v>
      </c>
      <c r="AY38" s="120">
        <v>18.8</v>
      </c>
      <c r="AZ38" s="120">
        <v>23.2</v>
      </c>
      <c r="BA38" s="120">
        <v>33.1</v>
      </c>
      <c r="BB38" s="120"/>
      <c r="BC38" s="120"/>
      <c r="BD38" s="120">
        <v>74.400000000000006</v>
      </c>
      <c r="BE38" s="120">
        <v>36.700000000000003</v>
      </c>
      <c r="BF38" s="120">
        <v>6.5</v>
      </c>
      <c r="BG38" s="120">
        <v>1.5</v>
      </c>
      <c r="BH38" s="120">
        <v>1.5</v>
      </c>
      <c r="BI38" s="120">
        <v>1.5</v>
      </c>
      <c r="BJ38" s="120">
        <v>27.9</v>
      </c>
      <c r="BK38" s="120">
        <v>30.5</v>
      </c>
      <c r="BL38" s="120">
        <v>30.9</v>
      </c>
      <c r="BM38" s="120">
        <v>8.6999999999999993</v>
      </c>
      <c r="BN38" s="120">
        <v>6.5</v>
      </c>
      <c r="BO38" s="120">
        <v>12.5</v>
      </c>
      <c r="BP38" s="120">
        <v>17.100000000000001</v>
      </c>
      <c r="BQ38" s="120">
        <v>28.6</v>
      </c>
      <c r="BR38" s="120">
        <v>25.7</v>
      </c>
      <c r="BS38" s="120">
        <v>19.8</v>
      </c>
      <c r="BT38" s="120">
        <v>24.8</v>
      </c>
      <c r="BU38" s="120">
        <v>6.5</v>
      </c>
      <c r="BV38" s="120">
        <v>5</v>
      </c>
      <c r="BW38" s="120">
        <v>5</v>
      </c>
      <c r="BX38" s="120">
        <v>21.5</v>
      </c>
      <c r="BY38" s="120">
        <v>22.6</v>
      </c>
      <c r="BZ38" s="120">
        <v>18.7</v>
      </c>
      <c r="CA38" s="120">
        <v>23.1</v>
      </c>
      <c r="CB38" s="120">
        <v>5</v>
      </c>
      <c r="CC38" s="120">
        <v>5</v>
      </c>
      <c r="CD38" s="120">
        <v>77.5</v>
      </c>
      <c r="CE38" s="120">
        <v>64</v>
      </c>
      <c r="CF38" s="120">
        <v>53.7</v>
      </c>
      <c r="CG38" s="120">
        <v>34.4</v>
      </c>
      <c r="CH38" s="120">
        <v>108.5</v>
      </c>
      <c r="CI38" s="120">
        <v>134.80000000000001</v>
      </c>
      <c r="CJ38" s="120">
        <v>130.69999999999999</v>
      </c>
      <c r="CK38" s="120">
        <v>128</v>
      </c>
      <c r="CL38" s="120">
        <v>146.19999999999999</v>
      </c>
      <c r="CM38" s="120">
        <v>135.30000000000001</v>
      </c>
      <c r="CN38" s="120">
        <v>138</v>
      </c>
      <c r="CO38" s="120">
        <v>139.80000000000001</v>
      </c>
      <c r="CP38" s="120">
        <v>32.1</v>
      </c>
      <c r="CQ38" s="120">
        <v>27.1</v>
      </c>
      <c r="CR38" s="120"/>
      <c r="CS38" s="120">
        <v>7.1</v>
      </c>
      <c r="CT38" s="122"/>
      <c r="CU38" s="122"/>
      <c r="CV38" s="122"/>
      <c r="CW38" s="121"/>
      <c r="CX38" s="97">
        <f t="array" ref="CX38">SUMPRODUCT(B38:CW38*0.25)</f>
        <v>1029.0749999999998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111.9</v>
      </c>
      <c r="W40" s="120">
        <v>111.9</v>
      </c>
      <c r="X40" s="120">
        <v>111.9</v>
      </c>
      <c r="Y40" s="120">
        <v>111.9</v>
      </c>
      <c r="Z40" s="120">
        <v>55.8</v>
      </c>
      <c r="AA40" s="120">
        <v>55.8</v>
      </c>
      <c r="AB40" s="120">
        <v>55.8</v>
      </c>
      <c r="AC40" s="120">
        <v>55.8</v>
      </c>
      <c r="AD40" s="120"/>
      <c r="AE40" s="120"/>
      <c r="AF40" s="120"/>
      <c r="AG40" s="120"/>
      <c r="AH40" s="120"/>
      <c r="AI40" s="120"/>
      <c r="AJ40" s="120"/>
      <c r="AK40" s="120"/>
      <c r="AL40" s="120">
        <v>141.80000000000001</v>
      </c>
      <c r="AM40" s="120">
        <v>141.80000000000001</v>
      </c>
      <c r="AN40" s="120">
        <v>141.80000000000001</v>
      </c>
      <c r="AO40" s="120">
        <v>141.80000000000001</v>
      </c>
      <c r="AP40" s="120">
        <v>134.1</v>
      </c>
      <c r="AQ40" s="120">
        <v>134.1</v>
      </c>
      <c r="AR40" s="120">
        <v>134.1</v>
      </c>
      <c r="AS40" s="120">
        <v>134.1</v>
      </c>
      <c r="AT40" s="120"/>
      <c r="AU40" s="120"/>
      <c r="AV40" s="120"/>
      <c r="AW40" s="120"/>
      <c r="AX40" s="120">
        <v>71.5</v>
      </c>
      <c r="AY40" s="120">
        <v>71.5</v>
      </c>
      <c r="AZ40" s="120">
        <v>71.5</v>
      </c>
      <c r="BA40" s="120">
        <v>71.5</v>
      </c>
      <c r="BB40" s="120">
        <v>62.7</v>
      </c>
      <c r="BC40" s="120">
        <v>62.7</v>
      </c>
      <c r="BD40" s="120">
        <v>62.7</v>
      </c>
      <c r="BE40" s="120">
        <v>62.7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577.79999999999973</v>
      </c>
    </row>
    <row r="41" spans="1:102" ht="30" customHeight="1" thickBot="1" x14ac:dyDescent="0.3">
      <c r="A41" s="105" t="s">
        <v>35</v>
      </c>
      <c r="B41" s="106">
        <f>SUM(B36:B40)</f>
        <v>86</v>
      </c>
      <c r="C41" s="107">
        <f t="shared" ref="C41:BN41" si="7">SUM(C36:C40)</f>
        <v>87.2</v>
      </c>
      <c r="D41" s="107">
        <f t="shared" si="7"/>
        <v>23.7</v>
      </c>
      <c r="E41" s="107">
        <f t="shared" si="7"/>
        <v>118.7</v>
      </c>
      <c r="F41" s="107">
        <f t="shared" si="7"/>
        <v>103.4</v>
      </c>
      <c r="G41" s="107">
        <f t="shared" si="7"/>
        <v>107.2</v>
      </c>
      <c r="H41" s="107">
        <f t="shared" si="7"/>
        <v>150.5</v>
      </c>
      <c r="I41" s="107">
        <f t="shared" si="7"/>
        <v>128.30000000000001</v>
      </c>
      <c r="J41" s="107">
        <f t="shared" si="7"/>
        <v>125</v>
      </c>
      <c r="K41" s="107">
        <f t="shared" si="7"/>
        <v>123.7</v>
      </c>
      <c r="L41" s="107">
        <f t="shared" si="7"/>
        <v>109.5</v>
      </c>
      <c r="M41" s="107">
        <f t="shared" si="7"/>
        <v>107.1</v>
      </c>
      <c r="N41" s="107">
        <f t="shared" si="7"/>
        <v>109.9</v>
      </c>
      <c r="O41" s="107">
        <f t="shared" si="7"/>
        <v>109.8</v>
      </c>
      <c r="P41" s="107">
        <f t="shared" si="7"/>
        <v>136.30000000000001</v>
      </c>
      <c r="Q41" s="107">
        <f t="shared" si="7"/>
        <v>135.1</v>
      </c>
      <c r="R41" s="107">
        <f t="shared" si="7"/>
        <v>63</v>
      </c>
      <c r="S41" s="107">
        <f t="shared" si="7"/>
        <v>65</v>
      </c>
      <c r="T41" s="107">
        <f t="shared" si="7"/>
        <v>81.2</v>
      </c>
      <c r="U41" s="107">
        <f t="shared" si="7"/>
        <v>70</v>
      </c>
      <c r="V41" s="107">
        <f t="shared" si="7"/>
        <v>111.9</v>
      </c>
      <c r="W41" s="107">
        <f t="shared" si="7"/>
        <v>111.9</v>
      </c>
      <c r="X41" s="107">
        <f t="shared" si="7"/>
        <v>111.9</v>
      </c>
      <c r="Y41" s="107">
        <f t="shared" si="7"/>
        <v>136.9</v>
      </c>
      <c r="Z41" s="107">
        <f t="shared" si="7"/>
        <v>55.8</v>
      </c>
      <c r="AA41" s="107">
        <f t="shared" si="7"/>
        <v>55.8</v>
      </c>
      <c r="AB41" s="107">
        <f t="shared" si="7"/>
        <v>82</v>
      </c>
      <c r="AC41" s="107">
        <f t="shared" si="7"/>
        <v>102.69999999999999</v>
      </c>
      <c r="AD41" s="107">
        <f t="shared" si="7"/>
        <v>1.5</v>
      </c>
      <c r="AE41" s="107">
        <f t="shared" si="7"/>
        <v>1.5</v>
      </c>
      <c r="AF41" s="107">
        <f t="shared" si="7"/>
        <v>9.5</v>
      </c>
      <c r="AG41" s="107">
        <f t="shared" si="7"/>
        <v>5.5</v>
      </c>
      <c r="AH41" s="107">
        <f t="shared" si="7"/>
        <v>20.6</v>
      </c>
      <c r="AI41" s="107">
        <f t="shared" si="7"/>
        <v>1.5</v>
      </c>
      <c r="AJ41" s="107">
        <f t="shared" si="7"/>
        <v>1.5</v>
      </c>
      <c r="AK41" s="107">
        <f t="shared" si="7"/>
        <v>1.5</v>
      </c>
      <c r="AL41" s="107">
        <f t="shared" si="7"/>
        <v>141.80000000000001</v>
      </c>
      <c r="AM41" s="107">
        <f t="shared" si="7"/>
        <v>141.80000000000001</v>
      </c>
      <c r="AN41" s="107">
        <f t="shared" si="7"/>
        <v>141.80000000000001</v>
      </c>
      <c r="AO41" s="107">
        <f t="shared" si="7"/>
        <v>141.80000000000001</v>
      </c>
      <c r="AP41" s="107">
        <f t="shared" si="7"/>
        <v>134.1</v>
      </c>
      <c r="AQ41" s="107">
        <f t="shared" si="7"/>
        <v>135.6</v>
      </c>
      <c r="AR41" s="107">
        <f t="shared" si="7"/>
        <v>135.6</v>
      </c>
      <c r="AS41" s="107">
        <f t="shared" si="7"/>
        <v>135.6</v>
      </c>
      <c r="AT41" s="107">
        <f t="shared" si="7"/>
        <v>28.7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73</v>
      </c>
      <c r="AY41" s="107">
        <f t="shared" si="7"/>
        <v>90.3</v>
      </c>
      <c r="AZ41" s="107">
        <f t="shared" si="7"/>
        <v>94.7</v>
      </c>
      <c r="BA41" s="107">
        <f t="shared" si="7"/>
        <v>104.6</v>
      </c>
      <c r="BB41" s="107">
        <f t="shared" si="7"/>
        <v>62.7</v>
      </c>
      <c r="BC41" s="107">
        <f t="shared" si="7"/>
        <v>62.7</v>
      </c>
      <c r="BD41" s="107">
        <f t="shared" si="7"/>
        <v>137.10000000000002</v>
      </c>
      <c r="BE41" s="107">
        <f t="shared" si="7"/>
        <v>99.4</v>
      </c>
      <c r="BF41" s="107">
        <f t="shared" si="7"/>
        <v>6.5</v>
      </c>
      <c r="BG41" s="107">
        <f t="shared" si="7"/>
        <v>1.5</v>
      </c>
      <c r="BH41" s="107">
        <f t="shared" si="7"/>
        <v>1.5</v>
      </c>
      <c r="BI41" s="107">
        <f t="shared" si="7"/>
        <v>1.5</v>
      </c>
      <c r="BJ41" s="107">
        <f t="shared" si="7"/>
        <v>27.9</v>
      </c>
      <c r="BK41" s="107">
        <f t="shared" si="7"/>
        <v>30.5</v>
      </c>
      <c r="BL41" s="107">
        <f t="shared" si="7"/>
        <v>30.9</v>
      </c>
      <c r="BM41" s="107">
        <f t="shared" si="7"/>
        <v>8.6999999999999993</v>
      </c>
      <c r="BN41" s="107">
        <f t="shared" si="7"/>
        <v>6.5</v>
      </c>
      <c r="BO41" s="107">
        <f t="shared" ref="BO41:CW41" si="8">SUM(BO36:BO40)</f>
        <v>12.5</v>
      </c>
      <c r="BP41" s="107">
        <f t="shared" si="8"/>
        <v>17.100000000000001</v>
      </c>
      <c r="BQ41" s="107">
        <f t="shared" si="8"/>
        <v>28.6</v>
      </c>
      <c r="BR41" s="107">
        <f t="shared" si="8"/>
        <v>25.7</v>
      </c>
      <c r="BS41" s="107">
        <f t="shared" si="8"/>
        <v>19.8</v>
      </c>
      <c r="BT41" s="107">
        <f t="shared" si="8"/>
        <v>24.8</v>
      </c>
      <c r="BU41" s="107">
        <f t="shared" si="8"/>
        <v>6.5</v>
      </c>
      <c r="BV41" s="107">
        <f t="shared" si="8"/>
        <v>5</v>
      </c>
      <c r="BW41" s="107">
        <f t="shared" si="8"/>
        <v>5</v>
      </c>
      <c r="BX41" s="107">
        <f t="shared" si="8"/>
        <v>21.5</v>
      </c>
      <c r="BY41" s="107">
        <f t="shared" si="8"/>
        <v>22.6</v>
      </c>
      <c r="BZ41" s="107">
        <f t="shared" si="8"/>
        <v>18.7</v>
      </c>
      <c r="CA41" s="107">
        <f t="shared" si="8"/>
        <v>23.1</v>
      </c>
      <c r="CB41" s="107">
        <f t="shared" si="8"/>
        <v>5</v>
      </c>
      <c r="CC41" s="107">
        <f t="shared" si="8"/>
        <v>5</v>
      </c>
      <c r="CD41" s="107">
        <f t="shared" si="8"/>
        <v>77.5</v>
      </c>
      <c r="CE41" s="107">
        <f t="shared" si="8"/>
        <v>64</v>
      </c>
      <c r="CF41" s="107">
        <f t="shared" si="8"/>
        <v>53.7</v>
      </c>
      <c r="CG41" s="107">
        <f t="shared" si="8"/>
        <v>34.4</v>
      </c>
      <c r="CH41" s="107">
        <f t="shared" si="8"/>
        <v>108.5</v>
      </c>
      <c r="CI41" s="107">
        <f t="shared" si="8"/>
        <v>134.80000000000001</v>
      </c>
      <c r="CJ41" s="107">
        <f t="shared" si="8"/>
        <v>130.69999999999999</v>
      </c>
      <c r="CK41" s="107">
        <f t="shared" si="8"/>
        <v>128</v>
      </c>
      <c r="CL41" s="107">
        <f t="shared" si="8"/>
        <v>146.19999999999999</v>
      </c>
      <c r="CM41" s="107">
        <f t="shared" si="8"/>
        <v>135.30000000000001</v>
      </c>
      <c r="CN41" s="107">
        <f t="shared" si="8"/>
        <v>138</v>
      </c>
      <c r="CO41" s="107">
        <f t="shared" si="8"/>
        <v>139.80000000000001</v>
      </c>
      <c r="CP41" s="107">
        <f t="shared" si="8"/>
        <v>32.1</v>
      </c>
      <c r="CQ41" s="107">
        <f t="shared" si="8"/>
        <v>27.1</v>
      </c>
      <c r="CR41" s="107">
        <f t="shared" si="8"/>
        <v>0</v>
      </c>
      <c r="CS41" s="107">
        <f t="shared" si="8"/>
        <v>7.1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1606.8749999999995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>
        <v>86</v>
      </c>
      <c r="C46" s="120">
        <v>87.2</v>
      </c>
      <c r="D46" s="120">
        <v>23.7</v>
      </c>
      <c r="E46" s="120">
        <v>118.7</v>
      </c>
      <c r="F46" s="120">
        <v>103.4</v>
      </c>
      <c r="G46" s="120">
        <v>107.2</v>
      </c>
      <c r="H46" s="120">
        <v>150.5</v>
      </c>
      <c r="I46" s="120">
        <v>128.30000000000001</v>
      </c>
      <c r="J46" s="120">
        <v>125</v>
      </c>
      <c r="K46" s="120">
        <v>123.7</v>
      </c>
      <c r="L46" s="120">
        <v>109.5</v>
      </c>
      <c r="M46" s="120">
        <v>107.1</v>
      </c>
      <c r="N46" s="120">
        <v>109.9</v>
      </c>
      <c r="O46" s="120">
        <v>109.8</v>
      </c>
      <c r="P46" s="120">
        <v>136.30000000000001</v>
      </c>
      <c r="Q46" s="120">
        <v>135.1</v>
      </c>
      <c r="R46" s="120">
        <v>63</v>
      </c>
      <c r="S46" s="120">
        <v>65</v>
      </c>
      <c r="T46" s="120">
        <v>81.2</v>
      </c>
      <c r="U46" s="120">
        <v>70</v>
      </c>
      <c r="V46" s="120"/>
      <c r="W46" s="120"/>
      <c r="X46" s="120"/>
      <c r="Y46" s="120">
        <v>25</v>
      </c>
      <c r="Z46" s="120"/>
      <c r="AA46" s="120"/>
      <c r="AB46" s="120">
        <v>26.2</v>
      </c>
      <c r="AC46" s="120">
        <v>46.9</v>
      </c>
      <c r="AD46" s="120">
        <v>1.5</v>
      </c>
      <c r="AE46" s="120">
        <v>1.5</v>
      </c>
      <c r="AF46" s="120">
        <v>9.5</v>
      </c>
      <c r="AG46" s="120">
        <v>5.5</v>
      </c>
      <c r="AH46" s="120">
        <v>20.6</v>
      </c>
      <c r="AI46" s="120">
        <v>1.5</v>
      </c>
      <c r="AJ46" s="120">
        <v>1.5</v>
      </c>
      <c r="AK46" s="120">
        <v>1.5</v>
      </c>
      <c r="AL46" s="120"/>
      <c r="AM46" s="120"/>
      <c r="AN46" s="120"/>
      <c r="AO46" s="120"/>
      <c r="AP46" s="120"/>
      <c r="AQ46" s="120">
        <v>1.5</v>
      </c>
      <c r="AR46" s="120">
        <v>1.5</v>
      </c>
      <c r="AS46" s="120">
        <v>1.5</v>
      </c>
      <c r="AT46" s="120">
        <v>28.7</v>
      </c>
      <c r="AU46" s="120"/>
      <c r="AV46" s="120"/>
      <c r="AW46" s="120"/>
      <c r="AX46" s="120">
        <v>1.5</v>
      </c>
      <c r="AY46" s="120">
        <v>18.8</v>
      </c>
      <c r="AZ46" s="120">
        <v>23.2</v>
      </c>
      <c r="BA46" s="120">
        <v>33.1</v>
      </c>
      <c r="BB46" s="120"/>
      <c r="BC46" s="120"/>
      <c r="BD46" s="120">
        <v>74.400000000000006</v>
      </c>
      <c r="BE46" s="120">
        <v>36.700000000000003</v>
      </c>
      <c r="BF46" s="120">
        <v>6.5</v>
      </c>
      <c r="BG46" s="120">
        <v>1.5</v>
      </c>
      <c r="BH46" s="120">
        <v>1.5</v>
      </c>
      <c r="BI46" s="120">
        <v>1.5</v>
      </c>
      <c r="BJ46" s="120">
        <v>27.9</v>
      </c>
      <c r="BK46" s="120">
        <v>30.5</v>
      </c>
      <c r="BL46" s="120">
        <v>30.9</v>
      </c>
      <c r="BM46" s="120">
        <v>8.6999999999999993</v>
      </c>
      <c r="BN46" s="120">
        <v>6.5</v>
      </c>
      <c r="BO46" s="120">
        <v>12.5</v>
      </c>
      <c r="BP46" s="120">
        <v>17.100000000000001</v>
      </c>
      <c r="BQ46" s="120">
        <v>28.6</v>
      </c>
      <c r="BR46" s="120">
        <v>25.7</v>
      </c>
      <c r="BS46" s="120">
        <v>19.8</v>
      </c>
      <c r="BT46" s="120">
        <v>24.8</v>
      </c>
      <c r="BU46" s="120">
        <v>6.5</v>
      </c>
      <c r="BV46" s="120">
        <v>5</v>
      </c>
      <c r="BW46" s="120">
        <v>5</v>
      </c>
      <c r="BX46" s="120">
        <v>21.5</v>
      </c>
      <c r="BY46" s="120">
        <v>22.6</v>
      </c>
      <c r="BZ46" s="120">
        <v>18.7</v>
      </c>
      <c r="CA46" s="120">
        <v>23.1</v>
      </c>
      <c r="CB46" s="120">
        <v>5</v>
      </c>
      <c r="CC46" s="120">
        <v>5</v>
      </c>
      <c r="CD46" s="120">
        <v>77.5</v>
      </c>
      <c r="CE46" s="120">
        <v>64</v>
      </c>
      <c r="CF46" s="120">
        <v>53.7</v>
      </c>
      <c r="CG46" s="120">
        <v>34.4</v>
      </c>
      <c r="CH46" s="120">
        <v>108.5</v>
      </c>
      <c r="CI46" s="120">
        <v>134.80000000000001</v>
      </c>
      <c r="CJ46" s="120">
        <v>130.69999999999999</v>
      </c>
      <c r="CK46" s="120">
        <v>128</v>
      </c>
      <c r="CL46" s="120">
        <v>146.19999999999999</v>
      </c>
      <c r="CM46" s="120">
        <v>135.30000000000001</v>
      </c>
      <c r="CN46" s="120">
        <v>138</v>
      </c>
      <c r="CO46" s="120">
        <v>139.80000000000001</v>
      </c>
      <c r="CP46" s="120">
        <v>32.1</v>
      </c>
      <c r="CQ46" s="120">
        <v>27.1</v>
      </c>
      <c r="CR46" s="120"/>
      <c r="CS46" s="120">
        <v>7.1</v>
      </c>
      <c r="CT46" s="122"/>
      <c r="CU46" s="122"/>
      <c r="CV46" s="122"/>
      <c r="CW46" s="121"/>
      <c r="CX46" s="97">
        <f t="array" ref="CX46">SUMPRODUCT(B46:CW46*0.25)</f>
        <v>1029.0749999999998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111.9</v>
      </c>
      <c r="W48" s="120">
        <v>111.9</v>
      </c>
      <c r="X48" s="120">
        <v>111.9</v>
      </c>
      <c r="Y48" s="120">
        <v>111.9</v>
      </c>
      <c r="Z48" s="120">
        <v>55.8</v>
      </c>
      <c r="AA48" s="120">
        <v>55.8</v>
      </c>
      <c r="AB48" s="120">
        <v>55.8</v>
      </c>
      <c r="AC48" s="120">
        <v>55.8</v>
      </c>
      <c r="AD48" s="120"/>
      <c r="AE48" s="120"/>
      <c r="AF48" s="120"/>
      <c r="AG48" s="120"/>
      <c r="AH48" s="120"/>
      <c r="AI48" s="120"/>
      <c r="AJ48" s="120"/>
      <c r="AK48" s="120"/>
      <c r="AL48" s="120">
        <v>141.80000000000001</v>
      </c>
      <c r="AM48" s="120">
        <v>141.80000000000001</v>
      </c>
      <c r="AN48" s="120">
        <v>141.80000000000001</v>
      </c>
      <c r="AO48" s="120">
        <v>141.80000000000001</v>
      </c>
      <c r="AP48" s="120">
        <v>134.1</v>
      </c>
      <c r="AQ48" s="120">
        <v>134.1</v>
      </c>
      <c r="AR48" s="120">
        <v>134.1</v>
      </c>
      <c r="AS48" s="120">
        <v>134.1</v>
      </c>
      <c r="AT48" s="120"/>
      <c r="AU48" s="120"/>
      <c r="AV48" s="120"/>
      <c r="AW48" s="120"/>
      <c r="AX48" s="120">
        <v>71.5</v>
      </c>
      <c r="AY48" s="120">
        <v>71.5</v>
      </c>
      <c r="AZ48" s="120">
        <v>71.5</v>
      </c>
      <c r="BA48" s="120">
        <v>71.5</v>
      </c>
      <c r="BB48" s="120">
        <v>62.7</v>
      </c>
      <c r="BC48" s="120">
        <v>62.7</v>
      </c>
      <c r="BD48" s="120">
        <v>62.7</v>
      </c>
      <c r="BE48" s="120">
        <v>62.7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577.79999999999973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86</v>
      </c>
      <c r="C50" s="107">
        <f t="shared" ref="C50:BN50" si="9">SUM(C44:C49)</f>
        <v>87.2</v>
      </c>
      <c r="D50" s="107">
        <f t="shared" si="9"/>
        <v>23.7</v>
      </c>
      <c r="E50" s="107">
        <f t="shared" si="9"/>
        <v>118.7</v>
      </c>
      <c r="F50" s="107">
        <f t="shared" si="9"/>
        <v>103.4</v>
      </c>
      <c r="G50" s="107">
        <f t="shared" si="9"/>
        <v>107.2</v>
      </c>
      <c r="H50" s="107">
        <f t="shared" si="9"/>
        <v>150.5</v>
      </c>
      <c r="I50" s="107">
        <f t="shared" si="9"/>
        <v>128.30000000000001</v>
      </c>
      <c r="J50" s="107">
        <f t="shared" si="9"/>
        <v>125</v>
      </c>
      <c r="K50" s="107">
        <f t="shared" si="9"/>
        <v>123.7</v>
      </c>
      <c r="L50" s="107">
        <f t="shared" si="9"/>
        <v>109.5</v>
      </c>
      <c r="M50" s="107">
        <f t="shared" si="9"/>
        <v>107.1</v>
      </c>
      <c r="N50" s="107">
        <f t="shared" si="9"/>
        <v>109.9</v>
      </c>
      <c r="O50" s="107">
        <f t="shared" si="9"/>
        <v>109.8</v>
      </c>
      <c r="P50" s="107">
        <f t="shared" si="9"/>
        <v>136.30000000000001</v>
      </c>
      <c r="Q50" s="107">
        <f t="shared" si="9"/>
        <v>135.1</v>
      </c>
      <c r="R50" s="107">
        <f t="shared" si="9"/>
        <v>63</v>
      </c>
      <c r="S50" s="107">
        <f t="shared" si="9"/>
        <v>65</v>
      </c>
      <c r="T50" s="107">
        <f t="shared" si="9"/>
        <v>81.2</v>
      </c>
      <c r="U50" s="107">
        <f t="shared" si="9"/>
        <v>70</v>
      </c>
      <c r="V50" s="107">
        <f t="shared" si="9"/>
        <v>111.9</v>
      </c>
      <c r="W50" s="107">
        <f t="shared" si="9"/>
        <v>111.9</v>
      </c>
      <c r="X50" s="107">
        <f t="shared" si="9"/>
        <v>111.9</v>
      </c>
      <c r="Y50" s="107">
        <f t="shared" si="9"/>
        <v>136.9</v>
      </c>
      <c r="Z50" s="107">
        <f t="shared" si="9"/>
        <v>55.8</v>
      </c>
      <c r="AA50" s="107">
        <f t="shared" si="9"/>
        <v>55.8</v>
      </c>
      <c r="AB50" s="107">
        <f t="shared" si="9"/>
        <v>82</v>
      </c>
      <c r="AC50" s="107">
        <f t="shared" si="9"/>
        <v>102.69999999999999</v>
      </c>
      <c r="AD50" s="107">
        <f t="shared" si="9"/>
        <v>1.5</v>
      </c>
      <c r="AE50" s="107">
        <f t="shared" si="9"/>
        <v>1.5</v>
      </c>
      <c r="AF50" s="107">
        <f t="shared" si="9"/>
        <v>9.5</v>
      </c>
      <c r="AG50" s="107">
        <f t="shared" si="9"/>
        <v>5.5</v>
      </c>
      <c r="AH50" s="107">
        <f t="shared" si="9"/>
        <v>20.6</v>
      </c>
      <c r="AI50" s="107">
        <f t="shared" si="9"/>
        <v>1.5</v>
      </c>
      <c r="AJ50" s="107">
        <f t="shared" si="9"/>
        <v>1.5</v>
      </c>
      <c r="AK50" s="107">
        <f t="shared" si="9"/>
        <v>1.5</v>
      </c>
      <c r="AL50" s="107">
        <f t="shared" si="9"/>
        <v>141.80000000000001</v>
      </c>
      <c r="AM50" s="107">
        <f t="shared" si="9"/>
        <v>141.80000000000001</v>
      </c>
      <c r="AN50" s="107">
        <f t="shared" si="9"/>
        <v>141.80000000000001</v>
      </c>
      <c r="AO50" s="107">
        <f t="shared" si="9"/>
        <v>141.80000000000001</v>
      </c>
      <c r="AP50" s="107">
        <f t="shared" si="9"/>
        <v>134.1</v>
      </c>
      <c r="AQ50" s="107">
        <f t="shared" si="9"/>
        <v>135.6</v>
      </c>
      <c r="AR50" s="107">
        <f t="shared" si="9"/>
        <v>135.6</v>
      </c>
      <c r="AS50" s="107">
        <f t="shared" si="9"/>
        <v>135.6</v>
      </c>
      <c r="AT50" s="107">
        <f t="shared" si="9"/>
        <v>28.7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73</v>
      </c>
      <c r="AY50" s="107">
        <f t="shared" si="9"/>
        <v>90.3</v>
      </c>
      <c r="AZ50" s="107">
        <f t="shared" si="9"/>
        <v>94.7</v>
      </c>
      <c r="BA50" s="107">
        <f t="shared" si="9"/>
        <v>104.6</v>
      </c>
      <c r="BB50" s="107">
        <f t="shared" si="9"/>
        <v>62.7</v>
      </c>
      <c r="BC50" s="107">
        <f t="shared" si="9"/>
        <v>62.7</v>
      </c>
      <c r="BD50" s="107">
        <f t="shared" si="9"/>
        <v>137.10000000000002</v>
      </c>
      <c r="BE50" s="107">
        <f t="shared" si="9"/>
        <v>99.4</v>
      </c>
      <c r="BF50" s="107">
        <f t="shared" si="9"/>
        <v>6.5</v>
      </c>
      <c r="BG50" s="107">
        <f t="shared" si="9"/>
        <v>1.5</v>
      </c>
      <c r="BH50" s="107">
        <f t="shared" si="9"/>
        <v>1.5</v>
      </c>
      <c r="BI50" s="107">
        <f t="shared" si="9"/>
        <v>1.5</v>
      </c>
      <c r="BJ50" s="107">
        <f t="shared" si="9"/>
        <v>27.9</v>
      </c>
      <c r="BK50" s="107">
        <f t="shared" si="9"/>
        <v>30.5</v>
      </c>
      <c r="BL50" s="107">
        <f t="shared" si="9"/>
        <v>30.9</v>
      </c>
      <c r="BM50" s="107">
        <f t="shared" si="9"/>
        <v>8.6999999999999993</v>
      </c>
      <c r="BN50" s="107">
        <f t="shared" si="9"/>
        <v>6.5</v>
      </c>
      <c r="BO50" s="107">
        <f t="shared" ref="BO50:CW50" si="10">SUM(BO44:BO49)</f>
        <v>12.5</v>
      </c>
      <c r="BP50" s="107">
        <f t="shared" si="10"/>
        <v>17.100000000000001</v>
      </c>
      <c r="BQ50" s="107">
        <f t="shared" si="10"/>
        <v>28.6</v>
      </c>
      <c r="BR50" s="107">
        <f t="shared" si="10"/>
        <v>25.7</v>
      </c>
      <c r="BS50" s="107">
        <f t="shared" si="10"/>
        <v>19.8</v>
      </c>
      <c r="BT50" s="107">
        <f t="shared" si="10"/>
        <v>24.8</v>
      </c>
      <c r="BU50" s="107">
        <f t="shared" si="10"/>
        <v>6.5</v>
      </c>
      <c r="BV50" s="107">
        <f t="shared" si="10"/>
        <v>5</v>
      </c>
      <c r="BW50" s="107">
        <f t="shared" si="10"/>
        <v>5</v>
      </c>
      <c r="BX50" s="107">
        <f t="shared" si="10"/>
        <v>21.5</v>
      </c>
      <c r="BY50" s="107">
        <f t="shared" si="10"/>
        <v>22.6</v>
      </c>
      <c r="BZ50" s="107">
        <f t="shared" si="10"/>
        <v>18.7</v>
      </c>
      <c r="CA50" s="107">
        <f t="shared" si="10"/>
        <v>23.1</v>
      </c>
      <c r="CB50" s="107">
        <f t="shared" si="10"/>
        <v>5</v>
      </c>
      <c r="CC50" s="107">
        <f t="shared" si="10"/>
        <v>5</v>
      </c>
      <c r="CD50" s="107">
        <f t="shared" si="10"/>
        <v>77.5</v>
      </c>
      <c r="CE50" s="107">
        <f t="shared" si="10"/>
        <v>64</v>
      </c>
      <c r="CF50" s="107">
        <f t="shared" si="10"/>
        <v>53.7</v>
      </c>
      <c r="CG50" s="107">
        <f t="shared" si="10"/>
        <v>34.4</v>
      </c>
      <c r="CH50" s="107">
        <f t="shared" si="10"/>
        <v>108.5</v>
      </c>
      <c r="CI50" s="107">
        <f t="shared" si="10"/>
        <v>134.80000000000001</v>
      </c>
      <c r="CJ50" s="107">
        <f t="shared" si="10"/>
        <v>130.69999999999999</v>
      </c>
      <c r="CK50" s="107">
        <f t="shared" si="10"/>
        <v>128</v>
      </c>
      <c r="CL50" s="107">
        <f t="shared" si="10"/>
        <v>146.19999999999999</v>
      </c>
      <c r="CM50" s="107">
        <f t="shared" si="10"/>
        <v>135.30000000000001</v>
      </c>
      <c r="CN50" s="107">
        <f t="shared" si="10"/>
        <v>138</v>
      </c>
      <c r="CO50" s="107">
        <f t="shared" si="10"/>
        <v>139.80000000000001</v>
      </c>
      <c r="CP50" s="107">
        <f t="shared" si="10"/>
        <v>32.1</v>
      </c>
      <c r="CQ50" s="107">
        <f t="shared" si="10"/>
        <v>27.1</v>
      </c>
      <c r="CR50" s="107">
        <f t="shared" si="10"/>
        <v>0</v>
      </c>
      <c r="CS50" s="107">
        <f t="shared" si="10"/>
        <v>7.1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1606.8749999999995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112.581</v>
      </c>
      <c r="C53" s="107">
        <f t="shared" ref="C53:BN53" si="13">C17+C27+C41</f>
        <v>119.95</v>
      </c>
      <c r="D53" s="107">
        <f t="shared" si="13"/>
        <v>121.947</v>
      </c>
      <c r="E53" s="107">
        <f t="shared" si="13"/>
        <v>128.69999999999999</v>
      </c>
      <c r="F53" s="107">
        <f t="shared" si="13"/>
        <v>121.25900000000001</v>
      </c>
      <c r="G53" s="107">
        <f t="shared" si="13"/>
        <v>118.2</v>
      </c>
      <c r="H53" s="107">
        <f t="shared" si="13"/>
        <v>150.5</v>
      </c>
      <c r="I53" s="107">
        <f t="shared" si="13"/>
        <v>139</v>
      </c>
      <c r="J53" s="107">
        <f t="shared" si="13"/>
        <v>135.93899999999999</v>
      </c>
      <c r="K53" s="107">
        <f t="shared" si="13"/>
        <v>134.14400000000001</v>
      </c>
      <c r="L53" s="107">
        <f t="shared" si="13"/>
        <v>138.364</v>
      </c>
      <c r="M53" s="107">
        <f t="shared" si="13"/>
        <v>140.95699999999999</v>
      </c>
      <c r="N53" s="107">
        <f t="shared" si="13"/>
        <v>120.831</v>
      </c>
      <c r="O53" s="107">
        <f t="shared" si="13"/>
        <v>120.8</v>
      </c>
      <c r="P53" s="107">
        <f t="shared" si="13"/>
        <v>147.16300000000001</v>
      </c>
      <c r="Q53" s="107">
        <f t="shared" si="13"/>
        <v>146.05699999999999</v>
      </c>
      <c r="R53" s="107">
        <f t="shared" si="13"/>
        <v>134.441</v>
      </c>
      <c r="S53" s="107">
        <f t="shared" si="13"/>
        <v>138.11099999999999</v>
      </c>
      <c r="T53" s="107">
        <f t="shared" si="13"/>
        <v>108.26600000000001</v>
      </c>
      <c r="U53" s="107">
        <f t="shared" si="13"/>
        <v>123.78999999999999</v>
      </c>
      <c r="V53" s="107">
        <f t="shared" si="13"/>
        <v>147.505</v>
      </c>
      <c r="W53" s="107">
        <f t="shared" si="13"/>
        <v>126.227</v>
      </c>
      <c r="X53" s="107">
        <f t="shared" si="13"/>
        <v>126.9</v>
      </c>
      <c r="Y53" s="107">
        <f t="shared" si="13"/>
        <v>144.626</v>
      </c>
      <c r="Z53" s="107">
        <f t="shared" si="13"/>
        <v>147.48599999999999</v>
      </c>
      <c r="AA53" s="107">
        <f t="shared" si="13"/>
        <v>135.73500000000001</v>
      </c>
      <c r="AB53" s="107">
        <f t="shared" si="13"/>
        <v>134.095</v>
      </c>
      <c r="AC53" s="107">
        <f t="shared" si="13"/>
        <v>125.70099999999999</v>
      </c>
      <c r="AD53" s="107">
        <f t="shared" si="13"/>
        <v>82.66</v>
      </c>
      <c r="AE53" s="107">
        <f t="shared" si="13"/>
        <v>88.891000000000005</v>
      </c>
      <c r="AF53" s="107">
        <f t="shared" si="13"/>
        <v>101.768</v>
      </c>
      <c r="AG53" s="107">
        <f t="shared" si="13"/>
        <v>49.084000000000003</v>
      </c>
      <c r="AH53" s="107">
        <f t="shared" si="13"/>
        <v>44.352000000000004</v>
      </c>
      <c r="AI53" s="107">
        <f t="shared" si="13"/>
        <v>46.981999999999999</v>
      </c>
      <c r="AJ53" s="107">
        <f t="shared" si="13"/>
        <v>20.417000000000002</v>
      </c>
      <c r="AK53" s="107">
        <f t="shared" si="13"/>
        <v>123.479</v>
      </c>
      <c r="AL53" s="107">
        <f t="shared" si="13"/>
        <v>163.328</v>
      </c>
      <c r="AM53" s="107">
        <f t="shared" si="13"/>
        <v>149.69500000000002</v>
      </c>
      <c r="AN53" s="107">
        <f t="shared" si="13"/>
        <v>143.30000000000001</v>
      </c>
      <c r="AO53" s="107">
        <f t="shared" si="13"/>
        <v>144.80000000000001</v>
      </c>
      <c r="AP53" s="107">
        <f t="shared" si="13"/>
        <v>134.1</v>
      </c>
      <c r="AQ53" s="107">
        <f t="shared" si="13"/>
        <v>135.6</v>
      </c>
      <c r="AR53" s="107">
        <f t="shared" si="13"/>
        <v>137.524</v>
      </c>
      <c r="AS53" s="107">
        <f t="shared" si="13"/>
        <v>144.51399999999998</v>
      </c>
      <c r="AT53" s="107">
        <f t="shared" si="13"/>
        <v>83.8</v>
      </c>
      <c r="AU53" s="107">
        <f t="shared" si="13"/>
        <v>56.766999999999996</v>
      </c>
      <c r="AV53" s="107">
        <f t="shared" si="13"/>
        <v>49.832999999999998</v>
      </c>
      <c r="AW53" s="107">
        <f t="shared" si="13"/>
        <v>55.367000000000004</v>
      </c>
      <c r="AX53" s="107">
        <f t="shared" si="13"/>
        <v>134.05099999999999</v>
      </c>
      <c r="AY53" s="107">
        <f t="shared" si="13"/>
        <v>124.006</v>
      </c>
      <c r="AZ53" s="107">
        <f t="shared" si="13"/>
        <v>117.43300000000001</v>
      </c>
      <c r="BA53" s="107">
        <f t="shared" si="13"/>
        <v>122.11499999999999</v>
      </c>
      <c r="BB53" s="107">
        <f t="shared" si="13"/>
        <v>178.86</v>
      </c>
      <c r="BC53" s="107">
        <f t="shared" si="13"/>
        <v>115.7</v>
      </c>
      <c r="BD53" s="107">
        <f t="shared" si="13"/>
        <v>166.56300000000002</v>
      </c>
      <c r="BE53" s="107">
        <f t="shared" si="13"/>
        <v>112.15400000000001</v>
      </c>
      <c r="BF53" s="107">
        <f t="shared" si="13"/>
        <v>101.042</v>
      </c>
      <c r="BG53" s="107">
        <f t="shared" si="13"/>
        <v>16.966999999999999</v>
      </c>
      <c r="BH53" s="107">
        <f t="shared" si="13"/>
        <v>14.586000000000002</v>
      </c>
      <c r="BI53" s="107">
        <f t="shared" si="13"/>
        <v>41.424999999999997</v>
      </c>
      <c r="BJ53" s="107">
        <f t="shared" si="13"/>
        <v>64.705999999999989</v>
      </c>
      <c r="BK53" s="107">
        <f t="shared" si="13"/>
        <v>30.632999999999999</v>
      </c>
      <c r="BL53" s="107">
        <f t="shared" si="13"/>
        <v>41.176000000000002</v>
      </c>
      <c r="BM53" s="107">
        <f t="shared" si="13"/>
        <v>29.725999999999999</v>
      </c>
      <c r="BN53" s="107">
        <f t="shared" si="13"/>
        <v>33.737000000000002</v>
      </c>
      <c r="BO53" s="107">
        <f t="shared" ref="BO53:CX53" si="14">BO17+BO27+BO41</f>
        <v>33.980000000000004</v>
      </c>
      <c r="BP53" s="107">
        <f t="shared" si="14"/>
        <v>33.456000000000003</v>
      </c>
      <c r="BQ53" s="107">
        <f t="shared" si="14"/>
        <v>33.167000000000002</v>
      </c>
      <c r="BR53" s="107">
        <f t="shared" si="14"/>
        <v>31.994999999999997</v>
      </c>
      <c r="BS53" s="107">
        <f t="shared" si="14"/>
        <v>25.542000000000002</v>
      </c>
      <c r="BT53" s="107">
        <f t="shared" si="14"/>
        <v>25.446999999999999</v>
      </c>
      <c r="BU53" s="107">
        <f t="shared" si="14"/>
        <v>24.428000000000001</v>
      </c>
      <c r="BV53" s="107">
        <f t="shared" si="14"/>
        <v>44.126000000000005</v>
      </c>
      <c r="BW53" s="107">
        <f t="shared" si="14"/>
        <v>51.837000000000003</v>
      </c>
      <c r="BX53" s="107">
        <f t="shared" si="14"/>
        <v>23.21</v>
      </c>
      <c r="BY53" s="107">
        <f t="shared" si="14"/>
        <v>23.269000000000002</v>
      </c>
      <c r="BZ53" s="107">
        <f t="shared" si="14"/>
        <v>23.538</v>
      </c>
      <c r="CA53" s="107">
        <f t="shared" si="14"/>
        <v>28.534000000000002</v>
      </c>
      <c r="CB53" s="107">
        <f t="shared" si="14"/>
        <v>34.242999999999995</v>
      </c>
      <c r="CC53" s="107">
        <f t="shared" si="14"/>
        <v>42.030999999999999</v>
      </c>
      <c r="CD53" s="107">
        <f t="shared" si="14"/>
        <v>83.772000000000006</v>
      </c>
      <c r="CE53" s="107">
        <f t="shared" si="14"/>
        <v>64</v>
      </c>
      <c r="CF53" s="107">
        <f t="shared" si="14"/>
        <v>53.7</v>
      </c>
      <c r="CG53" s="107">
        <f t="shared" si="14"/>
        <v>44.592999999999996</v>
      </c>
      <c r="CH53" s="107">
        <f t="shared" si="14"/>
        <v>130.29300000000001</v>
      </c>
      <c r="CI53" s="107">
        <f t="shared" si="14"/>
        <v>138.80000000000001</v>
      </c>
      <c r="CJ53" s="107">
        <f t="shared" si="14"/>
        <v>140.69999999999999</v>
      </c>
      <c r="CK53" s="107">
        <f t="shared" si="14"/>
        <v>138</v>
      </c>
      <c r="CL53" s="107">
        <f t="shared" si="14"/>
        <v>152.19999999999999</v>
      </c>
      <c r="CM53" s="107">
        <f t="shared" si="14"/>
        <v>142.30000000000001</v>
      </c>
      <c r="CN53" s="107">
        <f t="shared" si="14"/>
        <v>143</v>
      </c>
      <c r="CO53" s="107">
        <f t="shared" si="14"/>
        <v>149.80000000000001</v>
      </c>
      <c r="CP53" s="107">
        <f t="shared" si="14"/>
        <v>37.1</v>
      </c>
      <c r="CQ53" s="107">
        <f t="shared" si="14"/>
        <v>42.1</v>
      </c>
      <c r="CR53" s="107">
        <f t="shared" si="14"/>
        <v>16</v>
      </c>
      <c r="CS53" s="107">
        <f t="shared" si="14"/>
        <v>17.100000000000001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2265.6692499999995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112.598</v>
      </c>
      <c r="C5" s="25">
        <v>120.00700000000001</v>
      </c>
      <c r="D5" s="25">
        <v>122.572</v>
      </c>
      <c r="E5" s="25">
        <v>129.845</v>
      </c>
      <c r="F5" s="25">
        <v>122.83499999999999</v>
      </c>
      <c r="G5" s="25">
        <v>119.861</v>
      </c>
      <c r="H5" s="25">
        <v>150.49799999999999</v>
      </c>
      <c r="I5" s="25">
        <v>139.04</v>
      </c>
      <c r="J5" s="25">
        <v>135.94900000000001</v>
      </c>
      <c r="K5" s="25">
        <v>135.66900000000001</v>
      </c>
      <c r="L5" s="25">
        <v>139.654</v>
      </c>
      <c r="M5" s="25">
        <v>141.89699999999999</v>
      </c>
      <c r="N5" s="25">
        <v>121.4</v>
      </c>
      <c r="O5" s="25">
        <v>120.78400000000001</v>
      </c>
      <c r="P5" s="25">
        <v>147.155</v>
      </c>
      <c r="Q5" s="25">
        <v>146.04400000000001</v>
      </c>
      <c r="R5" s="25">
        <v>134.471</v>
      </c>
      <c r="S5" s="25">
        <v>138.11099999999999</v>
      </c>
      <c r="T5" s="25">
        <v>108.26600000000001</v>
      </c>
      <c r="U5" s="25">
        <v>123.79</v>
      </c>
      <c r="V5" s="25">
        <v>147.46700000000001</v>
      </c>
      <c r="W5" s="25">
        <v>126.18899999999999</v>
      </c>
      <c r="X5" s="25">
        <v>126.86199999999999</v>
      </c>
      <c r="Y5" s="25">
        <v>144.58799999999999</v>
      </c>
      <c r="Z5" s="25">
        <v>147.52199999999999</v>
      </c>
      <c r="AA5" s="25">
        <v>135.77099999999999</v>
      </c>
      <c r="AB5" s="25">
        <v>134.1</v>
      </c>
      <c r="AC5" s="25">
        <v>125.73699999999999</v>
      </c>
      <c r="AD5" s="25">
        <v>82.66</v>
      </c>
      <c r="AE5" s="25">
        <v>88.891000000000005</v>
      </c>
      <c r="AF5" s="25">
        <v>101.768</v>
      </c>
      <c r="AG5" s="25">
        <v>49.084000000000003</v>
      </c>
      <c r="AH5" s="25">
        <v>47.353000000000002</v>
      </c>
      <c r="AI5" s="25">
        <v>49.098999999999997</v>
      </c>
      <c r="AJ5" s="25">
        <v>21.867000000000001</v>
      </c>
      <c r="AK5" s="25">
        <v>123.479</v>
      </c>
      <c r="AL5" s="25">
        <v>163.36000000000001</v>
      </c>
      <c r="AM5" s="25">
        <v>149.72800000000001</v>
      </c>
      <c r="AN5" s="25">
        <v>143.33199999999999</v>
      </c>
      <c r="AO5" s="25">
        <v>144.83199999999999</v>
      </c>
      <c r="AP5" s="25">
        <v>134.12299999999999</v>
      </c>
      <c r="AQ5" s="25">
        <v>135.596</v>
      </c>
      <c r="AR5" s="25">
        <v>137.52000000000001</v>
      </c>
      <c r="AS5" s="25">
        <v>144.51</v>
      </c>
      <c r="AT5" s="25">
        <v>83.765000000000001</v>
      </c>
      <c r="AU5" s="25">
        <v>56.767000000000003</v>
      </c>
      <c r="AV5" s="25">
        <v>49.832999999999998</v>
      </c>
      <c r="AW5" s="25">
        <v>55.366999999999997</v>
      </c>
      <c r="AX5" s="25">
        <v>154.57</v>
      </c>
      <c r="AY5" s="25">
        <v>143.506</v>
      </c>
      <c r="AZ5" s="25">
        <v>136.833</v>
      </c>
      <c r="BA5" s="25">
        <v>131.02000000000001</v>
      </c>
      <c r="BB5" s="25">
        <v>178.86</v>
      </c>
      <c r="BC5" s="25">
        <v>131.1</v>
      </c>
      <c r="BD5" s="25">
        <v>166.554</v>
      </c>
      <c r="BE5" s="25">
        <v>114.023</v>
      </c>
      <c r="BF5" s="25">
        <v>101.042</v>
      </c>
      <c r="BG5" s="25">
        <v>16.966999999999999</v>
      </c>
      <c r="BH5" s="25">
        <v>14.586</v>
      </c>
      <c r="BI5" s="25">
        <v>42.036999999999999</v>
      </c>
      <c r="BJ5" s="25">
        <v>64.956000000000003</v>
      </c>
      <c r="BK5" s="25">
        <v>31.713000000000001</v>
      </c>
      <c r="BL5" s="25">
        <v>43.774000000000001</v>
      </c>
      <c r="BM5" s="25">
        <v>32.558999999999997</v>
      </c>
      <c r="BN5" s="25">
        <v>36.79</v>
      </c>
      <c r="BO5" s="25">
        <v>36.409999999999997</v>
      </c>
      <c r="BP5" s="25">
        <v>35.35</v>
      </c>
      <c r="BQ5" s="25">
        <v>34.72</v>
      </c>
      <c r="BR5" s="25">
        <v>33.204999999999998</v>
      </c>
      <c r="BS5" s="25">
        <v>27.001999999999999</v>
      </c>
      <c r="BT5" s="25">
        <v>27.38</v>
      </c>
      <c r="BU5" s="25">
        <v>26.6</v>
      </c>
      <c r="BV5" s="25">
        <v>46.305999999999997</v>
      </c>
      <c r="BW5" s="25">
        <v>54.197000000000003</v>
      </c>
      <c r="BX5" s="25">
        <v>25.65</v>
      </c>
      <c r="BY5" s="25">
        <v>25.82</v>
      </c>
      <c r="BZ5" s="25">
        <v>26.12</v>
      </c>
      <c r="CA5" s="25">
        <v>31.172000000000001</v>
      </c>
      <c r="CB5" s="25">
        <v>36.753</v>
      </c>
      <c r="CC5" s="25">
        <v>44.411000000000001</v>
      </c>
      <c r="CD5" s="25">
        <v>86.072999999999993</v>
      </c>
      <c r="CE5" s="25">
        <v>63.95</v>
      </c>
      <c r="CF5" s="25">
        <v>53.728999999999999</v>
      </c>
      <c r="CG5" s="25">
        <v>44.582000000000001</v>
      </c>
      <c r="CH5" s="25">
        <v>132.5</v>
      </c>
      <c r="CI5" s="25">
        <v>141.255</v>
      </c>
      <c r="CJ5" s="25">
        <v>140.75</v>
      </c>
      <c r="CK5" s="25">
        <v>138.005</v>
      </c>
      <c r="CL5" s="25">
        <v>152.47</v>
      </c>
      <c r="CM5" s="25">
        <v>145.75299999999999</v>
      </c>
      <c r="CN5" s="25">
        <v>146.72399999999999</v>
      </c>
      <c r="CO5" s="25">
        <v>149.77500000000001</v>
      </c>
      <c r="CP5" s="25">
        <v>41.47</v>
      </c>
      <c r="CQ5" s="25">
        <v>46.420999999999999</v>
      </c>
      <c r="CR5" s="25">
        <v>20.27</v>
      </c>
      <c r="CS5" s="25">
        <v>17.100000000000001</v>
      </c>
      <c r="CT5" s="26"/>
      <c r="CU5" s="26"/>
      <c r="CV5" s="26"/>
      <c r="CW5" s="27"/>
      <c r="CX5" s="28">
        <f t="array" ref="CX5">SUMPRODUCT(B5:CW5*0.25)</f>
        <v>2308.6072500000005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83</v>
      </c>
      <c r="C8" s="37">
        <v>80.260000000000005</v>
      </c>
      <c r="D8" s="37">
        <v>75</v>
      </c>
      <c r="E8" s="37">
        <v>72.13</v>
      </c>
      <c r="F8" s="37">
        <v>77.239999999999995</v>
      </c>
      <c r="G8" s="37">
        <v>72.7</v>
      </c>
      <c r="H8" s="37">
        <v>71.77</v>
      </c>
      <c r="I8" s="37">
        <v>66.34</v>
      </c>
      <c r="J8" s="37">
        <v>73.06</v>
      </c>
      <c r="K8" s="37">
        <v>76.38</v>
      </c>
      <c r="L8" s="37">
        <v>76.2</v>
      </c>
      <c r="M8" s="37">
        <v>76.209999999999994</v>
      </c>
      <c r="N8" s="37">
        <v>72.27</v>
      </c>
      <c r="O8" s="37">
        <v>68.099999999999994</v>
      </c>
      <c r="P8" s="37">
        <v>65.489999999999995</v>
      </c>
      <c r="Q8" s="37">
        <v>70.94</v>
      </c>
      <c r="R8" s="37">
        <v>80.02</v>
      </c>
      <c r="S8" s="37">
        <v>78.510000000000005</v>
      </c>
      <c r="T8" s="37">
        <v>73.88</v>
      </c>
      <c r="U8" s="37">
        <v>84.86</v>
      </c>
      <c r="V8" s="37">
        <v>76.400000000000006</v>
      </c>
      <c r="W8" s="37">
        <v>106.3</v>
      </c>
      <c r="X8" s="37">
        <v>97.25</v>
      </c>
      <c r="Y8" s="37">
        <v>133.79</v>
      </c>
      <c r="Z8" s="37">
        <v>90.31</v>
      </c>
      <c r="AA8" s="37">
        <v>96.2</v>
      </c>
      <c r="AB8" s="37">
        <v>123.06</v>
      </c>
      <c r="AC8" s="37">
        <v>135.69999999999999</v>
      </c>
      <c r="AD8" s="37">
        <v>137.13</v>
      </c>
      <c r="AE8" s="37">
        <v>142.1</v>
      </c>
      <c r="AF8" s="37">
        <v>152.33000000000001</v>
      </c>
      <c r="AG8" s="37">
        <v>152.33000000000001</v>
      </c>
      <c r="AH8" s="37">
        <v>196.83</v>
      </c>
      <c r="AI8" s="37">
        <v>159.72999999999999</v>
      </c>
      <c r="AJ8" s="37">
        <v>155</v>
      </c>
      <c r="AK8" s="37">
        <v>141.31</v>
      </c>
      <c r="AL8" s="37">
        <v>132.63</v>
      </c>
      <c r="AM8" s="37">
        <v>139.46</v>
      </c>
      <c r="AN8" s="37">
        <v>133.72</v>
      </c>
      <c r="AO8" s="37">
        <v>118.26</v>
      </c>
      <c r="AP8" s="37">
        <v>126.19</v>
      </c>
      <c r="AQ8" s="37">
        <v>129.1</v>
      </c>
      <c r="AR8" s="37">
        <v>127.11</v>
      </c>
      <c r="AS8" s="37">
        <v>130</v>
      </c>
      <c r="AT8" s="37">
        <v>117.19</v>
      </c>
      <c r="AU8" s="37">
        <v>117.39</v>
      </c>
      <c r="AV8" s="37">
        <v>118.07</v>
      </c>
      <c r="AW8" s="37">
        <v>117.67</v>
      </c>
      <c r="AX8" s="37">
        <v>118.24</v>
      </c>
      <c r="AY8" s="37">
        <v>129.03</v>
      </c>
      <c r="AZ8" s="37">
        <v>129.19</v>
      </c>
      <c r="BA8" s="37">
        <v>131.81</v>
      </c>
      <c r="BB8" s="37">
        <v>97.54</v>
      </c>
      <c r="BC8" s="37">
        <v>105.13</v>
      </c>
      <c r="BD8" s="37">
        <v>105.71</v>
      </c>
      <c r="BE8" s="37">
        <v>130</v>
      </c>
      <c r="BF8" s="37">
        <v>127.05</v>
      </c>
      <c r="BG8" s="37">
        <v>133.27000000000001</v>
      </c>
      <c r="BH8" s="37">
        <v>140.63</v>
      </c>
      <c r="BI8" s="37">
        <v>144.29</v>
      </c>
      <c r="BJ8" s="37">
        <v>145.33000000000001</v>
      </c>
      <c r="BK8" s="37">
        <v>180.66</v>
      </c>
      <c r="BL8" s="37">
        <v>182.3</v>
      </c>
      <c r="BM8" s="37">
        <v>155.72</v>
      </c>
      <c r="BN8" s="37">
        <v>150.44</v>
      </c>
      <c r="BO8" s="37">
        <v>166.87</v>
      </c>
      <c r="BP8" s="37">
        <v>164.6</v>
      </c>
      <c r="BQ8" s="37">
        <v>189.82</v>
      </c>
      <c r="BR8" s="37">
        <v>188.77</v>
      </c>
      <c r="BS8" s="37">
        <v>195.01</v>
      </c>
      <c r="BT8" s="37">
        <v>215</v>
      </c>
      <c r="BU8" s="37">
        <v>145.66</v>
      </c>
      <c r="BV8" s="37">
        <v>135.68</v>
      </c>
      <c r="BW8" s="37">
        <v>135.43</v>
      </c>
      <c r="BX8" s="37">
        <v>171.34</v>
      </c>
      <c r="BY8" s="37">
        <v>200.39</v>
      </c>
      <c r="BZ8" s="37">
        <v>169.6</v>
      </c>
      <c r="CA8" s="37">
        <v>171.55</v>
      </c>
      <c r="CB8" s="37">
        <v>135.96</v>
      </c>
      <c r="CC8" s="37">
        <v>135.38999999999999</v>
      </c>
      <c r="CD8" s="37">
        <v>142.75</v>
      </c>
      <c r="CE8" s="37">
        <v>119.01</v>
      </c>
      <c r="CF8" s="37">
        <v>105.1</v>
      </c>
      <c r="CG8" s="37">
        <v>97.81</v>
      </c>
      <c r="CH8" s="37">
        <v>138.22</v>
      </c>
      <c r="CI8" s="37">
        <v>117.34</v>
      </c>
      <c r="CJ8" s="37">
        <v>93.59</v>
      </c>
      <c r="CK8" s="37">
        <v>85.91</v>
      </c>
      <c r="CL8" s="37">
        <v>105.19</v>
      </c>
      <c r="CM8" s="37">
        <v>101.52</v>
      </c>
      <c r="CN8" s="37">
        <v>125.63</v>
      </c>
      <c r="CO8" s="37">
        <v>80.36</v>
      </c>
      <c r="CP8" s="37">
        <v>105.03</v>
      </c>
      <c r="CQ8" s="37">
        <v>89.39</v>
      </c>
      <c r="CR8" s="37">
        <v>82.71</v>
      </c>
      <c r="CS8" s="37">
        <v>68</v>
      </c>
      <c r="CT8" s="38"/>
      <c r="CU8" s="38"/>
      <c r="CV8" s="38"/>
      <c r="CW8" s="39"/>
      <c r="CX8" s="40">
        <f>IF(SUM(B8:CW8)&lt;&gt;0,AVERAGEIF(B8:CW8,"&lt;&gt;"""),"")</f>
        <v>120.64468749999996</v>
      </c>
    </row>
    <row r="9" spans="1:102" ht="24.9" customHeight="1" thickBot="1" x14ac:dyDescent="0.3">
      <c r="A9" s="41" t="s">
        <v>6</v>
      </c>
      <c r="B9" s="42">
        <v>77.597499999999997</v>
      </c>
      <c r="C9" s="43">
        <v>77.597499999999997</v>
      </c>
      <c r="D9" s="43">
        <v>77.597499999999997</v>
      </c>
      <c r="E9" s="43">
        <v>77.597499999999997</v>
      </c>
      <c r="F9" s="43">
        <v>72.012500000000003</v>
      </c>
      <c r="G9" s="43">
        <v>72.012500000000003</v>
      </c>
      <c r="H9" s="43">
        <v>72.012500000000003</v>
      </c>
      <c r="I9" s="43">
        <v>72.012500000000003</v>
      </c>
      <c r="J9" s="43">
        <v>75.462500000000006</v>
      </c>
      <c r="K9" s="43">
        <v>75.462500000000006</v>
      </c>
      <c r="L9" s="43">
        <v>75.462500000000006</v>
      </c>
      <c r="M9" s="43">
        <v>75.462500000000006</v>
      </c>
      <c r="N9" s="43">
        <v>69.2</v>
      </c>
      <c r="O9" s="43">
        <v>69.2</v>
      </c>
      <c r="P9" s="43">
        <v>69.2</v>
      </c>
      <c r="Q9" s="43">
        <v>69.2</v>
      </c>
      <c r="R9" s="43">
        <v>79.317499999999995</v>
      </c>
      <c r="S9" s="43">
        <v>79.317499999999995</v>
      </c>
      <c r="T9" s="43">
        <v>79.317499999999995</v>
      </c>
      <c r="U9" s="43">
        <v>79.317499999999995</v>
      </c>
      <c r="V9" s="43">
        <v>103.435</v>
      </c>
      <c r="W9" s="43">
        <v>103.435</v>
      </c>
      <c r="X9" s="43">
        <v>103.435</v>
      </c>
      <c r="Y9" s="43">
        <v>103.435</v>
      </c>
      <c r="Z9" s="43">
        <v>111.3175</v>
      </c>
      <c r="AA9" s="43">
        <v>111.3175</v>
      </c>
      <c r="AB9" s="43">
        <v>111.3175</v>
      </c>
      <c r="AC9" s="43">
        <v>111.3175</v>
      </c>
      <c r="AD9" s="43">
        <v>145.9725</v>
      </c>
      <c r="AE9" s="43">
        <v>145.9725</v>
      </c>
      <c r="AF9" s="43">
        <v>145.9725</v>
      </c>
      <c r="AG9" s="43">
        <v>145.9725</v>
      </c>
      <c r="AH9" s="43">
        <v>163.2175</v>
      </c>
      <c r="AI9" s="43">
        <v>163.2175</v>
      </c>
      <c r="AJ9" s="43">
        <v>163.2175</v>
      </c>
      <c r="AK9" s="43">
        <v>163.2175</v>
      </c>
      <c r="AL9" s="43">
        <v>131.01750000000001</v>
      </c>
      <c r="AM9" s="43">
        <v>131.01750000000001</v>
      </c>
      <c r="AN9" s="43">
        <v>131.01750000000001</v>
      </c>
      <c r="AO9" s="43">
        <v>131.01750000000001</v>
      </c>
      <c r="AP9" s="43">
        <v>128.1</v>
      </c>
      <c r="AQ9" s="43">
        <v>128.1</v>
      </c>
      <c r="AR9" s="43">
        <v>128.1</v>
      </c>
      <c r="AS9" s="43">
        <v>128.1</v>
      </c>
      <c r="AT9" s="43">
        <v>117.58</v>
      </c>
      <c r="AU9" s="43">
        <v>117.58</v>
      </c>
      <c r="AV9" s="43">
        <v>117.58</v>
      </c>
      <c r="AW9" s="43">
        <v>117.58</v>
      </c>
      <c r="AX9" s="43">
        <v>127.0675</v>
      </c>
      <c r="AY9" s="43">
        <v>127.0675</v>
      </c>
      <c r="AZ9" s="43">
        <v>127.0675</v>
      </c>
      <c r="BA9" s="43">
        <v>127.0675</v>
      </c>
      <c r="BB9" s="43">
        <v>109.595</v>
      </c>
      <c r="BC9" s="43">
        <v>109.595</v>
      </c>
      <c r="BD9" s="43">
        <v>109.595</v>
      </c>
      <c r="BE9" s="43">
        <v>109.595</v>
      </c>
      <c r="BF9" s="43">
        <v>136.31</v>
      </c>
      <c r="BG9" s="43">
        <v>136.31</v>
      </c>
      <c r="BH9" s="43">
        <v>136.31</v>
      </c>
      <c r="BI9" s="43">
        <v>136.31</v>
      </c>
      <c r="BJ9" s="43">
        <v>166.0025</v>
      </c>
      <c r="BK9" s="43">
        <v>166.0025</v>
      </c>
      <c r="BL9" s="43">
        <v>166.0025</v>
      </c>
      <c r="BM9" s="43">
        <v>166.0025</v>
      </c>
      <c r="BN9" s="43">
        <v>167.9325</v>
      </c>
      <c r="BO9" s="43">
        <v>167.9325</v>
      </c>
      <c r="BP9" s="43">
        <v>167.9325</v>
      </c>
      <c r="BQ9" s="43">
        <v>167.9325</v>
      </c>
      <c r="BR9" s="43">
        <v>186.11</v>
      </c>
      <c r="BS9" s="43">
        <v>186.11</v>
      </c>
      <c r="BT9" s="43">
        <v>186.11</v>
      </c>
      <c r="BU9" s="43">
        <v>186.11</v>
      </c>
      <c r="BV9" s="43">
        <v>160.71</v>
      </c>
      <c r="BW9" s="43">
        <v>160.71</v>
      </c>
      <c r="BX9" s="43">
        <v>160.71</v>
      </c>
      <c r="BY9" s="43">
        <v>160.71</v>
      </c>
      <c r="BZ9" s="43">
        <v>153.125</v>
      </c>
      <c r="CA9" s="43">
        <v>153.125</v>
      </c>
      <c r="CB9" s="43">
        <v>153.125</v>
      </c>
      <c r="CC9" s="43">
        <v>153.125</v>
      </c>
      <c r="CD9" s="43">
        <v>116.1675</v>
      </c>
      <c r="CE9" s="43">
        <v>116.1675</v>
      </c>
      <c r="CF9" s="43">
        <v>116.1675</v>
      </c>
      <c r="CG9" s="43">
        <v>116.1675</v>
      </c>
      <c r="CH9" s="43">
        <v>108.765</v>
      </c>
      <c r="CI9" s="43">
        <v>108.765</v>
      </c>
      <c r="CJ9" s="43">
        <v>108.765</v>
      </c>
      <c r="CK9" s="43">
        <v>108.765</v>
      </c>
      <c r="CL9" s="43">
        <v>103.175</v>
      </c>
      <c r="CM9" s="43">
        <v>103.175</v>
      </c>
      <c r="CN9" s="43">
        <v>103.175</v>
      </c>
      <c r="CO9" s="43">
        <v>103.175</v>
      </c>
      <c r="CP9" s="43">
        <v>86.282499999999999</v>
      </c>
      <c r="CQ9" s="43">
        <v>86.282499999999999</v>
      </c>
      <c r="CR9" s="43">
        <v>86.282499999999999</v>
      </c>
      <c r="CS9" s="43">
        <v>86.282499999999999</v>
      </c>
      <c r="CT9" s="44"/>
      <c r="CU9" s="44"/>
      <c r="CV9" s="44"/>
      <c r="CW9" s="45"/>
      <c r="CX9" s="46">
        <f>IF(SUM(B9:CW9)&lt;&gt;0,AVERAGEIF(B9:CW9,"&lt;&gt;"""),"")</f>
        <v>120.6446874999999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>
        <v>3.1E-2</v>
      </c>
      <c r="CR11" s="53"/>
      <c r="CS11" s="53"/>
      <c r="CT11" s="54"/>
      <c r="CU11" s="54"/>
      <c r="CV11" s="54"/>
      <c r="CW11" s="55"/>
      <c r="CX11" s="56">
        <f t="array" ref="CX11">SUMPRODUCT(B11:CW11*0.25)</f>
        <v>7.7499999999999999E-3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>
        <v>1</v>
      </c>
      <c r="AP14" s="65">
        <v>1</v>
      </c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>
        <v>0.2</v>
      </c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0.55000000000000004</v>
      </c>
    </row>
    <row r="15" spans="1:102" ht="24.9" customHeight="1" x14ac:dyDescent="0.25">
      <c r="A15" s="69" t="s">
        <v>12</v>
      </c>
      <c r="B15" s="70">
        <v>99.218999999999994</v>
      </c>
      <c r="C15" s="71">
        <v>99.108000000000004</v>
      </c>
      <c r="D15" s="71">
        <v>103.79300000000001</v>
      </c>
      <c r="E15" s="71">
        <v>109.005</v>
      </c>
      <c r="F15" s="71">
        <v>101.69499999999999</v>
      </c>
      <c r="G15" s="71">
        <v>103.78100000000001</v>
      </c>
      <c r="H15" s="71">
        <v>118.598</v>
      </c>
      <c r="I15" s="71">
        <v>119.54</v>
      </c>
      <c r="J15" s="71">
        <v>117.76900000000001</v>
      </c>
      <c r="K15" s="71">
        <v>117.10899999999999</v>
      </c>
      <c r="L15" s="71">
        <v>121.934</v>
      </c>
      <c r="M15" s="71">
        <v>123.777</v>
      </c>
      <c r="N15" s="71">
        <v>101.42</v>
      </c>
      <c r="O15" s="71">
        <v>101.745</v>
      </c>
      <c r="P15" s="71">
        <v>131.935</v>
      </c>
      <c r="Q15" s="71">
        <v>130.94399999999999</v>
      </c>
      <c r="R15" s="71">
        <v>123.67100000000001</v>
      </c>
      <c r="S15" s="71">
        <v>127.28100000000001</v>
      </c>
      <c r="T15" s="71">
        <v>97.465999999999994</v>
      </c>
      <c r="U15" s="71">
        <v>121.83</v>
      </c>
      <c r="V15" s="71">
        <v>137.077</v>
      </c>
      <c r="W15" s="71">
        <v>116.798</v>
      </c>
      <c r="X15" s="71">
        <v>116.792</v>
      </c>
      <c r="Y15" s="71">
        <v>124.17</v>
      </c>
      <c r="Z15" s="71">
        <v>142.512</v>
      </c>
      <c r="AA15" s="71">
        <v>133.751</v>
      </c>
      <c r="AB15" s="71">
        <v>133</v>
      </c>
      <c r="AC15" s="71">
        <v>125.27</v>
      </c>
      <c r="AD15" s="71">
        <v>78.66</v>
      </c>
      <c r="AE15" s="71">
        <v>87.427000000000007</v>
      </c>
      <c r="AF15" s="71">
        <v>93.768000000000001</v>
      </c>
      <c r="AG15" s="71">
        <v>38.283999999999999</v>
      </c>
      <c r="AH15" s="71">
        <v>25.472999999999999</v>
      </c>
      <c r="AI15" s="71">
        <v>29.687000000000001</v>
      </c>
      <c r="AJ15" s="71">
        <v>11.617000000000001</v>
      </c>
      <c r="AK15" s="71">
        <v>86.147999999999996</v>
      </c>
      <c r="AL15" s="71">
        <v>100.965</v>
      </c>
      <c r="AM15" s="71">
        <v>97.668999999999997</v>
      </c>
      <c r="AN15" s="71">
        <v>82.924999999999997</v>
      </c>
      <c r="AO15" s="71">
        <v>117.843</v>
      </c>
      <c r="AP15" s="71">
        <v>110.94499999999999</v>
      </c>
      <c r="AQ15" s="71">
        <v>135.19999999999999</v>
      </c>
      <c r="AR15" s="71">
        <v>133.33000000000001</v>
      </c>
      <c r="AS15" s="71">
        <v>144.51</v>
      </c>
      <c r="AT15" s="71">
        <v>83.765000000000001</v>
      </c>
      <c r="AU15" s="71">
        <v>56.767000000000003</v>
      </c>
      <c r="AV15" s="71">
        <v>49.832999999999998</v>
      </c>
      <c r="AW15" s="71">
        <v>55.366999999999997</v>
      </c>
      <c r="AX15" s="71">
        <v>154.57</v>
      </c>
      <c r="AY15" s="71">
        <v>143.506</v>
      </c>
      <c r="AZ15" s="71">
        <v>136.833</v>
      </c>
      <c r="BA15" s="71">
        <v>131.02000000000001</v>
      </c>
      <c r="BB15" s="71">
        <v>147.84</v>
      </c>
      <c r="BC15" s="71">
        <v>129.37</v>
      </c>
      <c r="BD15" s="71">
        <v>136.31399999999999</v>
      </c>
      <c r="BE15" s="71">
        <v>114.023</v>
      </c>
      <c r="BF15" s="71">
        <v>101.042</v>
      </c>
      <c r="BG15" s="71">
        <v>16.966999999999999</v>
      </c>
      <c r="BH15" s="71">
        <v>14.586</v>
      </c>
      <c r="BI15" s="71">
        <v>42.036999999999999</v>
      </c>
      <c r="BJ15" s="71">
        <v>64.956000000000003</v>
      </c>
      <c r="BK15" s="71">
        <v>29.553000000000001</v>
      </c>
      <c r="BL15" s="71">
        <v>43.774000000000001</v>
      </c>
      <c r="BM15" s="71">
        <v>32.558999999999997</v>
      </c>
      <c r="BN15" s="71">
        <v>36.79</v>
      </c>
      <c r="BO15" s="71">
        <v>36.409999999999997</v>
      </c>
      <c r="BP15" s="71">
        <v>35.35</v>
      </c>
      <c r="BQ15" s="71">
        <v>34.72</v>
      </c>
      <c r="BR15" s="71">
        <v>33.204999999999998</v>
      </c>
      <c r="BS15" s="71">
        <v>26.962</v>
      </c>
      <c r="BT15" s="71">
        <v>27.38</v>
      </c>
      <c r="BU15" s="71">
        <v>26.6</v>
      </c>
      <c r="BV15" s="71">
        <v>27.152999999999999</v>
      </c>
      <c r="BW15" s="71">
        <v>26.911999999999999</v>
      </c>
      <c r="BX15" s="71">
        <v>25.65</v>
      </c>
      <c r="BY15" s="71">
        <v>25.82</v>
      </c>
      <c r="BZ15" s="71">
        <v>26.12</v>
      </c>
      <c r="CA15" s="71">
        <v>28.9</v>
      </c>
      <c r="CB15" s="71">
        <v>30.184999999999999</v>
      </c>
      <c r="CC15" s="71">
        <v>31.503</v>
      </c>
      <c r="CD15" s="71">
        <v>31.771999999999998</v>
      </c>
      <c r="CE15" s="71">
        <v>28.55</v>
      </c>
      <c r="CF15" s="71">
        <v>26.928999999999998</v>
      </c>
      <c r="CG15" s="71">
        <v>25.782</v>
      </c>
      <c r="CH15" s="71">
        <v>18.5</v>
      </c>
      <c r="CI15" s="71">
        <v>18.5</v>
      </c>
      <c r="CJ15" s="71">
        <v>18.75</v>
      </c>
      <c r="CK15" s="71">
        <v>20.105</v>
      </c>
      <c r="CL15" s="71">
        <v>17.87</v>
      </c>
      <c r="CM15" s="71">
        <v>16.853000000000002</v>
      </c>
      <c r="CN15" s="71">
        <v>14.61</v>
      </c>
      <c r="CO15" s="71">
        <v>17.475000000000001</v>
      </c>
      <c r="CP15" s="71">
        <v>16.170000000000002</v>
      </c>
      <c r="CQ15" s="71">
        <v>15.89</v>
      </c>
      <c r="CR15" s="71">
        <v>16.27</v>
      </c>
      <c r="CS15" s="71">
        <v>15.8</v>
      </c>
      <c r="CT15" s="72"/>
      <c r="CU15" s="72"/>
      <c r="CV15" s="72"/>
      <c r="CW15" s="73"/>
      <c r="CX15" s="74">
        <f t="array" ref="CX15">SUMPRODUCT(B15:CW15*0.25)</f>
        <v>1789.902250000001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99.218999999999994</v>
      </c>
      <c r="C17" s="77">
        <f t="shared" ref="C17:BN17" si="0">SUM(C11:C16)</f>
        <v>99.108000000000004</v>
      </c>
      <c r="D17" s="77">
        <f t="shared" si="0"/>
        <v>103.79300000000001</v>
      </c>
      <c r="E17" s="77">
        <f t="shared" si="0"/>
        <v>109.005</v>
      </c>
      <c r="F17" s="77">
        <f t="shared" si="0"/>
        <v>101.69499999999999</v>
      </c>
      <c r="G17" s="77">
        <f t="shared" si="0"/>
        <v>103.78100000000001</v>
      </c>
      <c r="H17" s="77">
        <f t="shared" si="0"/>
        <v>118.598</v>
      </c>
      <c r="I17" s="77">
        <f t="shared" si="0"/>
        <v>119.54</v>
      </c>
      <c r="J17" s="77">
        <f t="shared" si="0"/>
        <v>117.76900000000001</v>
      </c>
      <c r="K17" s="77">
        <f t="shared" si="0"/>
        <v>117.10899999999999</v>
      </c>
      <c r="L17" s="77">
        <f t="shared" si="0"/>
        <v>121.934</v>
      </c>
      <c r="M17" s="77">
        <f t="shared" si="0"/>
        <v>123.777</v>
      </c>
      <c r="N17" s="77">
        <f t="shared" si="0"/>
        <v>101.42</v>
      </c>
      <c r="O17" s="77">
        <f t="shared" si="0"/>
        <v>101.745</v>
      </c>
      <c r="P17" s="77">
        <f t="shared" si="0"/>
        <v>131.935</v>
      </c>
      <c r="Q17" s="77">
        <f t="shared" si="0"/>
        <v>130.94399999999999</v>
      </c>
      <c r="R17" s="77">
        <f t="shared" si="0"/>
        <v>123.67100000000001</v>
      </c>
      <c r="S17" s="77">
        <f t="shared" si="0"/>
        <v>127.28100000000001</v>
      </c>
      <c r="T17" s="77">
        <f t="shared" si="0"/>
        <v>97.465999999999994</v>
      </c>
      <c r="U17" s="77">
        <f t="shared" si="0"/>
        <v>121.83</v>
      </c>
      <c r="V17" s="77">
        <f t="shared" si="0"/>
        <v>137.077</v>
      </c>
      <c r="W17" s="77">
        <f t="shared" si="0"/>
        <v>116.798</v>
      </c>
      <c r="X17" s="77">
        <f t="shared" si="0"/>
        <v>116.792</v>
      </c>
      <c r="Y17" s="77">
        <f t="shared" si="0"/>
        <v>124.17</v>
      </c>
      <c r="Z17" s="77">
        <f t="shared" si="0"/>
        <v>142.512</v>
      </c>
      <c r="AA17" s="77">
        <f t="shared" si="0"/>
        <v>133.751</v>
      </c>
      <c r="AB17" s="77">
        <f t="shared" si="0"/>
        <v>133</v>
      </c>
      <c r="AC17" s="77">
        <f t="shared" si="0"/>
        <v>125.27</v>
      </c>
      <c r="AD17" s="77">
        <f t="shared" si="0"/>
        <v>78.66</v>
      </c>
      <c r="AE17" s="77">
        <f t="shared" si="0"/>
        <v>87.427000000000007</v>
      </c>
      <c r="AF17" s="77">
        <f t="shared" si="0"/>
        <v>93.768000000000001</v>
      </c>
      <c r="AG17" s="77">
        <f t="shared" si="0"/>
        <v>38.283999999999999</v>
      </c>
      <c r="AH17" s="77">
        <f t="shared" si="0"/>
        <v>25.472999999999999</v>
      </c>
      <c r="AI17" s="77">
        <f t="shared" si="0"/>
        <v>29.687000000000001</v>
      </c>
      <c r="AJ17" s="77">
        <f t="shared" si="0"/>
        <v>11.617000000000001</v>
      </c>
      <c r="AK17" s="77">
        <f t="shared" si="0"/>
        <v>86.147999999999996</v>
      </c>
      <c r="AL17" s="77">
        <f t="shared" si="0"/>
        <v>100.965</v>
      </c>
      <c r="AM17" s="77">
        <f t="shared" si="0"/>
        <v>97.668999999999997</v>
      </c>
      <c r="AN17" s="77">
        <f t="shared" si="0"/>
        <v>82.924999999999997</v>
      </c>
      <c r="AO17" s="77">
        <f t="shared" si="0"/>
        <v>118.843</v>
      </c>
      <c r="AP17" s="77">
        <f t="shared" si="0"/>
        <v>111.94499999999999</v>
      </c>
      <c r="AQ17" s="77">
        <f t="shared" si="0"/>
        <v>135.19999999999999</v>
      </c>
      <c r="AR17" s="77">
        <f t="shared" si="0"/>
        <v>133.33000000000001</v>
      </c>
      <c r="AS17" s="77">
        <f t="shared" si="0"/>
        <v>144.51</v>
      </c>
      <c r="AT17" s="77">
        <f t="shared" si="0"/>
        <v>83.765000000000001</v>
      </c>
      <c r="AU17" s="77">
        <f t="shared" si="0"/>
        <v>56.767000000000003</v>
      </c>
      <c r="AV17" s="77">
        <f t="shared" si="0"/>
        <v>49.832999999999998</v>
      </c>
      <c r="AW17" s="77">
        <f t="shared" si="0"/>
        <v>55.366999999999997</v>
      </c>
      <c r="AX17" s="77">
        <f t="shared" si="0"/>
        <v>154.57</v>
      </c>
      <c r="AY17" s="77">
        <f t="shared" si="0"/>
        <v>143.506</v>
      </c>
      <c r="AZ17" s="77">
        <f t="shared" si="0"/>
        <v>136.833</v>
      </c>
      <c r="BA17" s="77">
        <f t="shared" si="0"/>
        <v>131.02000000000001</v>
      </c>
      <c r="BB17" s="77">
        <f t="shared" si="0"/>
        <v>148.04</v>
      </c>
      <c r="BC17" s="77">
        <f t="shared" si="0"/>
        <v>129.37</v>
      </c>
      <c r="BD17" s="77">
        <f t="shared" si="0"/>
        <v>136.31399999999999</v>
      </c>
      <c r="BE17" s="77">
        <f t="shared" si="0"/>
        <v>114.023</v>
      </c>
      <c r="BF17" s="77">
        <f t="shared" si="0"/>
        <v>101.042</v>
      </c>
      <c r="BG17" s="77">
        <f t="shared" si="0"/>
        <v>16.966999999999999</v>
      </c>
      <c r="BH17" s="77">
        <f t="shared" si="0"/>
        <v>14.586</v>
      </c>
      <c r="BI17" s="77">
        <f t="shared" si="0"/>
        <v>42.036999999999999</v>
      </c>
      <c r="BJ17" s="77">
        <f t="shared" si="0"/>
        <v>64.956000000000003</v>
      </c>
      <c r="BK17" s="77">
        <f t="shared" si="0"/>
        <v>29.553000000000001</v>
      </c>
      <c r="BL17" s="77">
        <f t="shared" si="0"/>
        <v>43.774000000000001</v>
      </c>
      <c r="BM17" s="77">
        <f t="shared" si="0"/>
        <v>32.558999999999997</v>
      </c>
      <c r="BN17" s="77">
        <f t="shared" si="0"/>
        <v>36.79</v>
      </c>
      <c r="BO17" s="77">
        <f t="shared" ref="BO17:CW17" si="1">SUM(BO11:BO16)</f>
        <v>36.409999999999997</v>
      </c>
      <c r="BP17" s="77">
        <f t="shared" si="1"/>
        <v>35.35</v>
      </c>
      <c r="BQ17" s="77">
        <f t="shared" si="1"/>
        <v>34.72</v>
      </c>
      <c r="BR17" s="77">
        <f t="shared" si="1"/>
        <v>33.204999999999998</v>
      </c>
      <c r="BS17" s="77">
        <f t="shared" si="1"/>
        <v>26.962</v>
      </c>
      <c r="BT17" s="77">
        <f t="shared" si="1"/>
        <v>27.38</v>
      </c>
      <c r="BU17" s="77">
        <f t="shared" si="1"/>
        <v>26.6</v>
      </c>
      <c r="BV17" s="77">
        <f t="shared" si="1"/>
        <v>27.152999999999999</v>
      </c>
      <c r="BW17" s="77">
        <f t="shared" si="1"/>
        <v>26.911999999999999</v>
      </c>
      <c r="BX17" s="77">
        <f t="shared" si="1"/>
        <v>25.65</v>
      </c>
      <c r="BY17" s="77">
        <f t="shared" si="1"/>
        <v>25.82</v>
      </c>
      <c r="BZ17" s="77">
        <f t="shared" si="1"/>
        <v>26.12</v>
      </c>
      <c r="CA17" s="77">
        <f t="shared" si="1"/>
        <v>28.9</v>
      </c>
      <c r="CB17" s="77">
        <f t="shared" si="1"/>
        <v>30.184999999999999</v>
      </c>
      <c r="CC17" s="77">
        <f t="shared" si="1"/>
        <v>31.503</v>
      </c>
      <c r="CD17" s="77">
        <f t="shared" si="1"/>
        <v>31.771999999999998</v>
      </c>
      <c r="CE17" s="77">
        <f t="shared" si="1"/>
        <v>28.55</v>
      </c>
      <c r="CF17" s="77">
        <f t="shared" si="1"/>
        <v>26.928999999999998</v>
      </c>
      <c r="CG17" s="77">
        <f t="shared" si="1"/>
        <v>25.782</v>
      </c>
      <c r="CH17" s="77">
        <f t="shared" si="1"/>
        <v>18.5</v>
      </c>
      <c r="CI17" s="77">
        <f t="shared" si="1"/>
        <v>18.5</v>
      </c>
      <c r="CJ17" s="77">
        <f t="shared" si="1"/>
        <v>18.75</v>
      </c>
      <c r="CK17" s="77">
        <f t="shared" si="1"/>
        <v>20.105</v>
      </c>
      <c r="CL17" s="77">
        <f t="shared" si="1"/>
        <v>17.87</v>
      </c>
      <c r="CM17" s="77">
        <f t="shared" si="1"/>
        <v>16.853000000000002</v>
      </c>
      <c r="CN17" s="77">
        <f t="shared" si="1"/>
        <v>14.61</v>
      </c>
      <c r="CO17" s="77">
        <f t="shared" si="1"/>
        <v>17.475000000000001</v>
      </c>
      <c r="CP17" s="77">
        <f t="shared" si="1"/>
        <v>16.170000000000002</v>
      </c>
      <c r="CQ17" s="77">
        <f t="shared" si="1"/>
        <v>15.921000000000001</v>
      </c>
      <c r="CR17" s="77">
        <f t="shared" si="1"/>
        <v>16.27</v>
      </c>
      <c r="CS17" s="77">
        <f t="shared" si="1"/>
        <v>15.8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1790.4600000000009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>
        <v>0.80400000000000005</v>
      </c>
      <c r="X21" s="94"/>
      <c r="Y21" s="94">
        <v>6.5709999999999997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1.2</v>
      </c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1.036</v>
      </c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>
        <v>1.228</v>
      </c>
      <c r="CB21" s="94"/>
      <c r="CC21" s="94"/>
      <c r="CD21" s="94"/>
      <c r="CE21" s="94">
        <v>1.6</v>
      </c>
      <c r="CF21" s="94">
        <v>1.6</v>
      </c>
      <c r="CG21" s="94"/>
      <c r="CH21" s="94"/>
      <c r="CI21" s="94"/>
      <c r="CJ21" s="94"/>
      <c r="CK21" s="94"/>
      <c r="CL21" s="94">
        <v>1.2</v>
      </c>
      <c r="CM21" s="94"/>
      <c r="CN21" s="94"/>
      <c r="CO21" s="94">
        <v>1.2</v>
      </c>
      <c r="CP21" s="94"/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4.8097499999999993</v>
      </c>
    </row>
    <row r="22" spans="1:102" ht="24.9" customHeight="1" x14ac:dyDescent="0.25">
      <c r="A22" s="92" t="s">
        <v>18</v>
      </c>
      <c r="B22" s="98">
        <v>10.499000000000001</v>
      </c>
      <c r="C22" s="99">
        <v>18.399999999999999</v>
      </c>
      <c r="D22" s="99">
        <v>16.600000000000001</v>
      </c>
      <c r="E22" s="99">
        <v>18.700000000000003</v>
      </c>
      <c r="F22" s="99">
        <v>16</v>
      </c>
      <c r="G22" s="99">
        <v>11.1</v>
      </c>
      <c r="H22" s="99">
        <v>22.220000000000002</v>
      </c>
      <c r="I22" s="99">
        <v>14.7</v>
      </c>
      <c r="J22" s="99">
        <v>15.1</v>
      </c>
      <c r="K22" s="99">
        <v>15.4</v>
      </c>
      <c r="L22" s="99">
        <v>11.4</v>
      </c>
      <c r="M22" s="99">
        <v>11.5</v>
      </c>
      <c r="N22" s="99">
        <v>15.6</v>
      </c>
      <c r="O22" s="99">
        <v>15.4</v>
      </c>
      <c r="P22" s="99">
        <v>14.7</v>
      </c>
      <c r="Q22" s="99">
        <v>13</v>
      </c>
      <c r="R22" s="99">
        <v>8.9</v>
      </c>
      <c r="S22" s="99">
        <v>8.3000000000000007</v>
      </c>
      <c r="T22" s="99">
        <v>7.7</v>
      </c>
      <c r="U22" s="99"/>
      <c r="V22" s="99">
        <v>7.8</v>
      </c>
      <c r="W22" s="99">
        <v>2.4809999999999999</v>
      </c>
      <c r="X22" s="99">
        <v>7.5</v>
      </c>
      <c r="Y22" s="99">
        <v>5.9569999999999999</v>
      </c>
      <c r="Z22" s="99">
        <v>3</v>
      </c>
      <c r="AA22" s="99">
        <v>0.3</v>
      </c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7.2949999999999999</v>
      </c>
      <c r="AM22" s="99">
        <v>3.6949999999999998</v>
      </c>
      <c r="AN22" s="99">
        <v>4.694</v>
      </c>
      <c r="AO22" s="99">
        <v>5.6950000000000003</v>
      </c>
      <c r="AP22" s="99">
        <v>3.532</v>
      </c>
      <c r="AQ22" s="99">
        <v>0.378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29.5</v>
      </c>
      <c r="BC22" s="99"/>
      <c r="BD22" s="99">
        <v>27.7</v>
      </c>
      <c r="BE22" s="99"/>
      <c r="BF22" s="99"/>
      <c r="BG22" s="99"/>
      <c r="BH22" s="99"/>
      <c r="BI22" s="99"/>
      <c r="BJ22" s="99"/>
      <c r="BK22" s="99">
        <v>1.1240000000000001</v>
      </c>
      <c r="BL22" s="99"/>
      <c r="BM22" s="99"/>
      <c r="BN22" s="99"/>
      <c r="BO22" s="99"/>
      <c r="BP22" s="99"/>
      <c r="BQ22" s="99"/>
      <c r="BR22" s="99"/>
      <c r="BS22" s="99">
        <v>0.04</v>
      </c>
      <c r="BT22" s="99"/>
      <c r="BU22" s="99"/>
      <c r="BV22" s="99">
        <v>19.006</v>
      </c>
      <c r="BW22" s="99">
        <v>26.815000000000001</v>
      </c>
      <c r="BX22" s="99"/>
      <c r="BY22" s="99"/>
      <c r="BZ22" s="99"/>
      <c r="CA22" s="99">
        <v>1.044</v>
      </c>
      <c r="CB22" s="99">
        <v>5.9489999999999998</v>
      </c>
      <c r="CC22" s="99">
        <v>12.205</v>
      </c>
      <c r="CD22" s="99">
        <v>35.5</v>
      </c>
      <c r="CE22" s="99">
        <v>14.7</v>
      </c>
      <c r="CF22" s="99">
        <v>6.3</v>
      </c>
      <c r="CG22" s="99"/>
      <c r="CH22" s="99"/>
      <c r="CI22" s="99">
        <v>8.2970000000000006</v>
      </c>
      <c r="CJ22" s="99">
        <v>6.4</v>
      </c>
      <c r="CK22" s="99">
        <v>2.2999999999999998</v>
      </c>
      <c r="CL22" s="99">
        <v>3.2</v>
      </c>
      <c r="CM22" s="99"/>
      <c r="CN22" s="99">
        <v>3.4140000000000001</v>
      </c>
      <c r="CO22" s="99">
        <v>2.4</v>
      </c>
      <c r="CP22" s="99">
        <v>24.2</v>
      </c>
      <c r="CQ22" s="99">
        <v>26.3</v>
      </c>
      <c r="CR22" s="99">
        <v>2</v>
      </c>
      <c r="CS22" s="99"/>
      <c r="CT22" s="100"/>
      <c r="CU22" s="100"/>
      <c r="CV22" s="100"/>
      <c r="CW22" s="96"/>
      <c r="CX22" s="97">
        <f t="array" ref="CX22">SUMPRODUCT(B22:CW22*0.25)</f>
        <v>143.98500000000001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10.499000000000001</v>
      </c>
      <c r="C27" s="107">
        <f t="shared" ref="C27:BN27" si="2">SUM(C20:C26)</f>
        <v>18.399999999999999</v>
      </c>
      <c r="D27" s="107">
        <f t="shared" si="2"/>
        <v>16.600000000000001</v>
      </c>
      <c r="E27" s="107">
        <f t="shared" si="2"/>
        <v>18.700000000000003</v>
      </c>
      <c r="F27" s="107">
        <f t="shared" si="2"/>
        <v>16</v>
      </c>
      <c r="G27" s="107">
        <f t="shared" si="2"/>
        <v>11.1</v>
      </c>
      <c r="H27" s="107">
        <f t="shared" si="2"/>
        <v>22.220000000000002</v>
      </c>
      <c r="I27" s="107">
        <f t="shared" si="2"/>
        <v>14.7</v>
      </c>
      <c r="J27" s="107">
        <f t="shared" si="2"/>
        <v>15.1</v>
      </c>
      <c r="K27" s="107">
        <f t="shared" si="2"/>
        <v>15.4</v>
      </c>
      <c r="L27" s="107">
        <f t="shared" si="2"/>
        <v>11.4</v>
      </c>
      <c r="M27" s="107">
        <f t="shared" si="2"/>
        <v>11.5</v>
      </c>
      <c r="N27" s="107">
        <f t="shared" si="2"/>
        <v>15.6</v>
      </c>
      <c r="O27" s="107">
        <f t="shared" si="2"/>
        <v>15.4</v>
      </c>
      <c r="P27" s="107">
        <f t="shared" si="2"/>
        <v>14.7</v>
      </c>
      <c r="Q27" s="107">
        <f t="shared" si="2"/>
        <v>13</v>
      </c>
      <c r="R27" s="107">
        <f t="shared" si="2"/>
        <v>8.9</v>
      </c>
      <c r="S27" s="107">
        <f t="shared" si="2"/>
        <v>8.3000000000000007</v>
      </c>
      <c r="T27" s="107">
        <f t="shared" si="2"/>
        <v>7.7</v>
      </c>
      <c r="U27" s="107">
        <f t="shared" si="2"/>
        <v>0</v>
      </c>
      <c r="V27" s="107">
        <f t="shared" si="2"/>
        <v>7.8</v>
      </c>
      <c r="W27" s="107">
        <f t="shared" si="2"/>
        <v>3.2850000000000001</v>
      </c>
      <c r="X27" s="107">
        <f t="shared" si="2"/>
        <v>7.5</v>
      </c>
      <c r="Y27" s="107">
        <f t="shared" si="2"/>
        <v>12.527999999999999</v>
      </c>
      <c r="Z27" s="107">
        <f t="shared" si="2"/>
        <v>3</v>
      </c>
      <c r="AA27" s="107">
        <f t="shared" si="2"/>
        <v>0.3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8.4949999999999992</v>
      </c>
      <c r="AM27" s="107">
        <f t="shared" si="2"/>
        <v>3.6949999999999998</v>
      </c>
      <c r="AN27" s="107">
        <f t="shared" si="2"/>
        <v>4.694</v>
      </c>
      <c r="AO27" s="107">
        <f t="shared" si="2"/>
        <v>5.6950000000000003</v>
      </c>
      <c r="AP27" s="107">
        <f t="shared" si="2"/>
        <v>3.532</v>
      </c>
      <c r="AQ27" s="107">
        <f t="shared" si="2"/>
        <v>0.378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29.5</v>
      </c>
      <c r="BC27" s="107">
        <f t="shared" si="2"/>
        <v>0</v>
      </c>
      <c r="BD27" s="107">
        <f t="shared" si="2"/>
        <v>27.7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2.16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0.04</v>
      </c>
      <c r="BT27" s="107">
        <f t="shared" si="3"/>
        <v>0</v>
      </c>
      <c r="BU27" s="107">
        <f t="shared" si="3"/>
        <v>0</v>
      </c>
      <c r="BV27" s="107">
        <f t="shared" si="3"/>
        <v>19.006</v>
      </c>
      <c r="BW27" s="107">
        <f t="shared" si="3"/>
        <v>26.815000000000001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2.2720000000000002</v>
      </c>
      <c r="CB27" s="107">
        <f t="shared" si="3"/>
        <v>5.9489999999999998</v>
      </c>
      <c r="CC27" s="107">
        <f t="shared" si="3"/>
        <v>12.205</v>
      </c>
      <c r="CD27" s="107">
        <f t="shared" si="3"/>
        <v>35.5</v>
      </c>
      <c r="CE27" s="107">
        <f t="shared" si="3"/>
        <v>16.3</v>
      </c>
      <c r="CF27" s="107">
        <f t="shared" si="3"/>
        <v>7.9</v>
      </c>
      <c r="CG27" s="107">
        <f t="shared" si="3"/>
        <v>0</v>
      </c>
      <c r="CH27" s="107">
        <f t="shared" si="3"/>
        <v>0</v>
      </c>
      <c r="CI27" s="107">
        <f t="shared" si="3"/>
        <v>8.2970000000000006</v>
      </c>
      <c r="CJ27" s="107">
        <f t="shared" si="3"/>
        <v>6.4</v>
      </c>
      <c r="CK27" s="107">
        <f t="shared" si="3"/>
        <v>2.2999999999999998</v>
      </c>
      <c r="CL27" s="107">
        <f t="shared" si="3"/>
        <v>4.4000000000000004</v>
      </c>
      <c r="CM27" s="107">
        <f t="shared" si="3"/>
        <v>0</v>
      </c>
      <c r="CN27" s="107">
        <f t="shared" si="3"/>
        <v>3.4140000000000001</v>
      </c>
      <c r="CO27" s="107">
        <f t="shared" si="3"/>
        <v>3.5999999999999996</v>
      </c>
      <c r="CP27" s="107">
        <f t="shared" si="3"/>
        <v>24.2</v>
      </c>
      <c r="CQ27" s="107">
        <f t="shared" si="3"/>
        <v>29.1</v>
      </c>
      <c r="CR27" s="107">
        <f t="shared" si="3"/>
        <v>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148.79475000000002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112.598</v>
      </c>
      <c r="C31" s="94">
        <v>120.00700000000001</v>
      </c>
      <c r="D31" s="94">
        <v>122.572</v>
      </c>
      <c r="E31" s="94">
        <v>129.845</v>
      </c>
      <c r="F31" s="94">
        <v>122.83499999999999</v>
      </c>
      <c r="G31" s="94">
        <v>119.861</v>
      </c>
      <c r="H31" s="94">
        <v>150.49799999999999</v>
      </c>
      <c r="I31" s="94">
        <v>139.04</v>
      </c>
      <c r="J31" s="94">
        <v>135.94900000000001</v>
      </c>
      <c r="K31" s="94">
        <v>135.66900000000001</v>
      </c>
      <c r="L31" s="94">
        <v>139.654</v>
      </c>
      <c r="M31" s="94">
        <v>141.89699999999999</v>
      </c>
      <c r="N31" s="94">
        <v>121.4</v>
      </c>
      <c r="O31" s="94">
        <v>120.78400000000001</v>
      </c>
      <c r="P31" s="94">
        <v>147.155</v>
      </c>
      <c r="Q31" s="94">
        <v>146.04400000000001</v>
      </c>
      <c r="R31" s="94">
        <v>134.471</v>
      </c>
      <c r="S31" s="94">
        <v>138.11099999999999</v>
      </c>
      <c r="T31" s="94">
        <v>108.26600000000001</v>
      </c>
      <c r="U31" s="94">
        <v>123.79</v>
      </c>
      <c r="V31" s="94">
        <v>147.46700000000001</v>
      </c>
      <c r="W31" s="94">
        <v>126.18899999999999</v>
      </c>
      <c r="X31" s="94">
        <v>126.86199999999999</v>
      </c>
      <c r="Y31" s="94">
        <v>144.58799999999999</v>
      </c>
      <c r="Z31" s="94">
        <v>147.52199999999999</v>
      </c>
      <c r="AA31" s="94">
        <v>135.77099999999999</v>
      </c>
      <c r="AB31" s="94">
        <v>134.1</v>
      </c>
      <c r="AC31" s="94">
        <v>125.73699999999999</v>
      </c>
      <c r="AD31" s="94">
        <v>82.66</v>
      </c>
      <c r="AE31" s="94">
        <v>88.891000000000005</v>
      </c>
      <c r="AF31" s="94">
        <v>101.768</v>
      </c>
      <c r="AG31" s="94">
        <v>49.084000000000003</v>
      </c>
      <c r="AH31" s="94">
        <v>47.353000000000002</v>
      </c>
      <c r="AI31" s="94">
        <v>49.098999999999997</v>
      </c>
      <c r="AJ31" s="94">
        <v>21.867000000000001</v>
      </c>
      <c r="AK31" s="94">
        <v>123.479</v>
      </c>
      <c r="AL31" s="94">
        <v>163.36000000000001</v>
      </c>
      <c r="AM31" s="94">
        <v>149.72800000000001</v>
      </c>
      <c r="AN31" s="94">
        <v>143.33199999999999</v>
      </c>
      <c r="AO31" s="94">
        <v>144.83199999999999</v>
      </c>
      <c r="AP31" s="94">
        <v>126.223</v>
      </c>
      <c r="AQ31" s="94">
        <v>135.596</v>
      </c>
      <c r="AR31" s="94">
        <v>137.52000000000001</v>
      </c>
      <c r="AS31" s="94">
        <v>144.51</v>
      </c>
      <c r="AT31" s="94">
        <v>83.765000000000001</v>
      </c>
      <c r="AU31" s="94">
        <v>56.767000000000003</v>
      </c>
      <c r="AV31" s="94">
        <v>49.832999999999998</v>
      </c>
      <c r="AW31" s="94">
        <v>55.366999999999997</v>
      </c>
      <c r="AX31" s="94">
        <v>154.57</v>
      </c>
      <c r="AY31" s="94">
        <v>143.506</v>
      </c>
      <c r="AZ31" s="94">
        <v>136.833</v>
      </c>
      <c r="BA31" s="94">
        <v>131.02000000000001</v>
      </c>
      <c r="BB31" s="94">
        <v>178.86</v>
      </c>
      <c r="BC31" s="94">
        <v>131.1</v>
      </c>
      <c r="BD31" s="94">
        <v>166.554</v>
      </c>
      <c r="BE31" s="94">
        <v>114.023</v>
      </c>
      <c r="BF31" s="94">
        <v>101.042</v>
      </c>
      <c r="BG31" s="94">
        <v>16.966999999999999</v>
      </c>
      <c r="BH31" s="94">
        <v>14.586</v>
      </c>
      <c r="BI31" s="94">
        <v>42.036999999999999</v>
      </c>
      <c r="BJ31" s="94">
        <v>64.956000000000003</v>
      </c>
      <c r="BK31" s="94">
        <v>31.713000000000001</v>
      </c>
      <c r="BL31" s="94">
        <v>43.774000000000001</v>
      </c>
      <c r="BM31" s="94">
        <v>32.558999999999997</v>
      </c>
      <c r="BN31" s="94">
        <v>36.79</v>
      </c>
      <c r="BO31" s="94">
        <v>36.409999999999997</v>
      </c>
      <c r="BP31" s="94">
        <v>35.35</v>
      </c>
      <c r="BQ31" s="94">
        <v>34.72</v>
      </c>
      <c r="BR31" s="94">
        <v>33.204999999999998</v>
      </c>
      <c r="BS31" s="94">
        <v>27.001999999999999</v>
      </c>
      <c r="BT31" s="94">
        <v>27.38</v>
      </c>
      <c r="BU31" s="94">
        <v>26.6</v>
      </c>
      <c r="BV31" s="94">
        <v>46.305999999999997</v>
      </c>
      <c r="BW31" s="94">
        <v>54.197000000000003</v>
      </c>
      <c r="BX31" s="94">
        <v>25.65</v>
      </c>
      <c r="BY31" s="94">
        <v>25.82</v>
      </c>
      <c r="BZ31" s="94">
        <v>26.12</v>
      </c>
      <c r="CA31" s="94">
        <v>31.172000000000001</v>
      </c>
      <c r="CB31" s="94">
        <v>36.753</v>
      </c>
      <c r="CC31" s="94">
        <v>44.411000000000001</v>
      </c>
      <c r="CD31" s="94">
        <v>68.472999999999999</v>
      </c>
      <c r="CE31" s="94">
        <v>46.35</v>
      </c>
      <c r="CF31" s="94">
        <v>36.128999999999998</v>
      </c>
      <c r="CG31" s="94">
        <v>26.981999999999999</v>
      </c>
      <c r="CH31" s="94">
        <v>18.5</v>
      </c>
      <c r="CI31" s="94">
        <v>27.254999999999999</v>
      </c>
      <c r="CJ31" s="94">
        <v>26.75</v>
      </c>
      <c r="CK31" s="94">
        <v>24.004999999999999</v>
      </c>
      <c r="CL31" s="94">
        <v>23.77</v>
      </c>
      <c r="CM31" s="94">
        <v>17.053000000000001</v>
      </c>
      <c r="CN31" s="94">
        <v>18.024000000000001</v>
      </c>
      <c r="CO31" s="94">
        <v>21.074999999999999</v>
      </c>
      <c r="CP31" s="94">
        <v>41.47</v>
      </c>
      <c r="CQ31" s="94">
        <v>46.420999999999999</v>
      </c>
      <c r="CR31" s="94">
        <v>19.57</v>
      </c>
      <c r="CS31" s="94">
        <v>17.100000000000001</v>
      </c>
      <c r="CT31" s="95"/>
      <c r="CU31" s="95"/>
      <c r="CV31" s="95"/>
      <c r="CW31" s="96"/>
      <c r="CX31" s="97">
        <f t="array" ref="CX31">SUMPRODUCT(B31:CW31*0.25)</f>
        <v>2046.1572500000011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112.598</v>
      </c>
      <c r="C33" s="77">
        <f t="shared" ref="C33:BN33" si="4">SUM(C30:C32)</f>
        <v>120.00700000000001</v>
      </c>
      <c r="D33" s="77">
        <f t="shared" si="4"/>
        <v>122.572</v>
      </c>
      <c r="E33" s="77">
        <f t="shared" si="4"/>
        <v>129.845</v>
      </c>
      <c r="F33" s="77">
        <f t="shared" si="4"/>
        <v>122.83499999999999</v>
      </c>
      <c r="G33" s="77">
        <f t="shared" si="4"/>
        <v>119.861</v>
      </c>
      <c r="H33" s="77">
        <f t="shared" si="4"/>
        <v>150.49799999999999</v>
      </c>
      <c r="I33" s="77">
        <f t="shared" si="4"/>
        <v>139.04</v>
      </c>
      <c r="J33" s="77">
        <f t="shared" si="4"/>
        <v>135.94900000000001</v>
      </c>
      <c r="K33" s="77">
        <f t="shared" si="4"/>
        <v>135.66900000000001</v>
      </c>
      <c r="L33" s="77">
        <f t="shared" si="4"/>
        <v>139.654</v>
      </c>
      <c r="M33" s="77">
        <f t="shared" si="4"/>
        <v>141.89699999999999</v>
      </c>
      <c r="N33" s="77">
        <f t="shared" si="4"/>
        <v>121.4</v>
      </c>
      <c r="O33" s="77">
        <f t="shared" si="4"/>
        <v>120.78400000000001</v>
      </c>
      <c r="P33" s="77">
        <f t="shared" si="4"/>
        <v>147.155</v>
      </c>
      <c r="Q33" s="77">
        <f t="shared" si="4"/>
        <v>146.04400000000001</v>
      </c>
      <c r="R33" s="77">
        <f t="shared" si="4"/>
        <v>134.471</v>
      </c>
      <c r="S33" s="77">
        <f t="shared" si="4"/>
        <v>138.11099999999999</v>
      </c>
      <c r="T33" s="77">
        <f t="shared" si="4"/>
        <v>108.26600000000001</v>
      </c>
      <c r="U33" s="77">
        <f t="shared" si="4"/>
        <v>123.79</v>
      </c>
      <c r="V33" s="77">
        <f t="shared" si="4"/>
        <v>147.46700000000001</v>
      </c>
      <c r="W33" s="77">
        <f t="shared" si="4"/>
        <v>126.18899999999999</v>
      </c>
      <c r="X33" s="77">
        <f t="shared" si="4"/>
        <v>126.86199999999999</v>
      </c>
      <c r="Y33" s="77">
        <f t="shared" si="4"/>
        <v>144.58799999999999</v>
      </c>
      <c r="Z33" s="77">
        <f t="shared" si="4"/>
        <v>147.52199999999999</v>
      </c>
      <c r="AA33" s="77">
        <f t="shared" si="4"/>
        <v>135.77099999999999</v>
      </c>
      <c r="AB33" s="77">
        <f t="shared" si="4"/>
        <v>134.1</v>
      </c>
      <c r="AC33" s="77">
        <f t="shared" si="4"/>
        <v>125.73699999999999</v>
      </c>
      <c r="AD33" s="77">
        <f t="shared" si="4"/>
        <v>82.66</v>
      </c>
      <c r="AE33" s="77">
        <f t="shared" si="4"/>
        <v>88.891000000000005</v>
      </c>
      <c r="AF33" s="77">
        <f t="shared" si="4"/>
        <v>101.768</v>
      </c>
      <c r="AG33" s="77">
        <f t="shared" si="4"/>
        <v>49.084000000000003</v>
      </c>
      <c r="AH33" s="77">
        <f t="shared" si="4"/>
        <v>47.353000000000002</v>
      </c>
      <c r="AI33" s="77">
        <f t="shared" si="4"/>
        <v>49.098999999999997</v>
      </c>
      <c r="AJ33" s="77">
        <f t="shared" si="4"/>
        <v>21.867000000000001</v>
      </c>
      <c r="AK33" s="77">
        <f t="shared" si="4"/>
        <v>123.479</v>
      </c>
      <c r="AL33" s="77">
        <f t="shared" si="4"/>
        <v>163.36000000000001</v>
      </c>
      <c r="AM33" s="77">
        <f t="shared" si="4"/>
        <v>149.72800000000001</v>
      </c>
      <c r="AN33" s="77">
        <f t="shared" si="4"/>
        <v>143.33199999999999</v>
      </c>
      <c r="AO33" s="77">
        <f t="shared" si="4"/>
        <v>144.83199999999999</v>
      </c>
      <c r="AP33" s="77">
        <f t="shared" si="4"/>
        <v>126.223</v>
      </c>
      <c r="AQ33" s="77">
        <f t="shared" si="4"/>
        <v>135.596</v>
      </c>
      <c r="AR33" s="77">
        <f t="shared" si="4"/>
        <v>137.52000000000001</v>
      </c>
      <c r="AS33" s="77">
        <f t="shared" si="4"/>
        <v>144.51</v>
      </c>
      <c r="AT33" s="77">
        <f t="shared" si="4"/>
        <v>83.765000000000001</v>
      </c>
      <c r="AU33" s="77">
        <f t="shared" si="4"/>
        <v>56.767000000000003</v>
      </c>
      <c r="AV33" s="77">
        <f t="shared" si="4"/>
        <v>49.832999999999998</v>
      </c>
      <c r="AW33" s="77">
        <f t="shared" si="4"/>
        <v>55.366999999999997</v>
      </c>
      <c r="AX33" s="77">
        <f t="shared" si="4"/>
        <v>154.57</v>
      </c>
      <c r="AY33" s="77">
        <f t="shared" si="4"/>
        <v>143.506</v>
      </c>
      <c r="AZ33" s="77">
        <f t="shared" si="4"/>
        <v>136.833</v>
      </c>
      <c r="BA33" s="77">
        <f t="shared" si="4"/>
        <v>131.02000000000001</v>
      </c>
      <c r="BB33" s="77">
        <f t="shared" si="4"/>
        <v>178.86</v>
      </c>
      <c r="BC33" s="77">
        <f t="shared" si="4"/>
        <v>131.1</v>
      </c>
      <c r="BD33" s="77">
        <f t="shared" si="4"/>
        <v>166.554</v>
      </c>
      <c r="BE33" s="77">
        <f t="shared" si="4"/>
        <v>114.023</v>
      </c>
      <c r="BF33" s="77">
        <f t="shared" si="4"/>
        <v>101.042</v>
      </c>
      <c r="BG33" s="77">
        <f t="shared" si="4"/>
        <v>16.966999999999999</v>
      </c>
      <c r="BH33" s="77">
        <f t="shared" si="4"/>
        <v>14.586</v>
      </c>
      <c r="BI33" s="77">
        <f t="shared" si="4"/>
        <v>42.036999999999999</v>
      </c>
      <c r="BJ33" s="77">
        <f t="shared" si="4"/>
        <v>64.956000000000003</v>
      </c>
      <c r="BK33" s="77">
        <f t="shared" si="4"/>
        <v>31.713000000000001</v>
      </c>
      <c r="BL33" s="77">
        <f t="shared" si="4"/>
        <v>43.774000000000001</v>
      </c>
      <c r="BM33" s="77">
        <f t="shared" si="4"/>
        <v>32.558999999999997</v>
      </c>
      <c r="BN33" s="77">
        <f t="shared" si="4"/>
        <v>36.79</v>
      </c>
      <c r="BO33" s="77">
        <f t="shared" ref="BO33:CW33" si="5">SUM(BO30:BO32)</f>
        <v>36.409999999999997</v>
      </c>
      <c r="BP33" s="77">
        <f t="shared" si="5"/>
        <v>35.35</v>
      </c>
      <c r="BQ33" s="77">
        <f t="shared" si="5"/>
        <v>34.72</v>
      </c>
      <c r="BR33" s="77">
        <f t="shared" si="5"/>
        <v>33.204999999999998</v>
      </c>
      <c r="BS33" s="77">
        <f t="shared" si="5"/>
        <v>27.001999999999999</v>
      </c>
      <c r="BT33" s="77">
        <f t="shared" si="5"/>
        <v>27.38</v>
      </c>
      <c r="BU33" s="77">
        <f t="shared" si="5"/>
        <v>26.6</v>
      </c>
      <c r="BV33" s="77">
        <f t="shared" si="5"/>
        <v>46.305999999999997</v>
      </c>
      <c r="BW33" s="77">
        <f t="shared" si="5"/>
        <v>54.197000000000003</v>
      </c>
      <c r="BX33" s="77">
        <f t="shared" si="5"/>
        <v>25.65</v>
      </c>
      <c r="BY33" s="77">
        <f t="shared" si="5"/>
        <v>25.82</v>
      </c>
      <c r="BZ33" s="77">
        <f t="shared" si="5"/>
        <v>26.12</v>
      </c>
      <c r="CA33" s="77">
        <f t="shared" si="5"/>
        <v>31.172000000000001</v>
      </c>
      <c r="CB33" s="77">
        <f t="shared" si="5"/>
        <v>36.753</v>
      </c>
      <c r="CC33" s="77">
        <f t="shared" si="5"/>
        <v>44.411000000000001</v>
      </c>
      <c r="CD33" s="77">
        <f t="shared" si="5"/>
        <v>68.472999999999999</v>
      </c>
      <c r="CE33" s="77">
        <f t="shared" si="5"/>
        <v>46.35</v>
      </c>
      <c r="CF33" s="77">
        <f t="shared" si="5"/>
        <v>36.128999999999998</v>
      </c>
      <c r="CG33" s="77">
        <f t="shared" si="5"/>
        <v>26.981999999999999</v>
      </c>
      <c r="CH33" s="77">
        <f t="shared" si="5"/>
        <v>18.5</v>
      </c>
      <c r="CI33" s="77">
        <f t="shared" si="5"/>
        <v>27.254999999999999</v>
      </c>
      <c r="CJ33" s="77">
        <f t="shared" si="5"/>
        <v>26.75</v>
      </c>
      <c r="CK33" s="77">
        <f t="shared" si="5"/>
        <v>24.004999999999999</v>
      </c>
      <c r="CL33" s="77">
        <f t="shared" si="5"/>
        <v>23.77</v>
      </c>
      <c r="CM33" s="77">
        <f t="shared" si="5"/>
        <v>17.053000000000001</v>
      </c>
      <c r="CN33" s="77">
        <f t="shared" si="5"/>
        <v>18.024000000000001</v>
      </c>
      <c r="CO33" s="77">
        <f t="shared" si="5"/>
        <v>21.074999999999999</v>
      </c>
      <c r="CP33" s="77">
        <f t="shared" si="5"/>
        <v>41.47</v>
      </c>
      <c r="CQ33" s="77">
        <f t="shared" si="5"/>
        <v>46.420999999999999</v>
      </c>
      <c r="CR33" s="77">
        <f t="shared" si="5"/>
        <v>19.57</v>
      </c>
      <c r="CS33" s="77">
        <f t="shared" si="5"/>
        <v>17.100000000000001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2046.1572500000011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>
        <v>7.9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>
        <v>0.7</v>
      </c>
      <c r="CS38" s="120"/>
      <c r="CT38" s="122"/>
      <c r="CU38" s="122"/>
      <c r="CV38" s="122"/>
      <c r="CW38" s="121"/>
      <c r="CX38" s="97">
        <f t="array" ref="CX38">SUMPRODUCT(B38:CW38*0.25)</f>
        <v>2.15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17.600000000000001</v>
      </c>
      <c r="CE40" s="120">
        <v>17.600000000000001</v>
      </c>
      <c r="CF40" s="120">
        <v>17.600000000000001</v>
      </c>
      <c r="CG40" s="120">
        <v>17.600000000000001</v>
      </c>
      <c r="CH40" s="120">
        <v>114</v>
      </c>
      <c r="CI40" s="120">
        <v>114</v>
      </c>
      <c r="CJ40" s="120">
        <v>114</v>
      </c>
      <c r="CK40" s="120">
        <v>114</v>
      </c>
      <c r="CL40" s="120">
        <v>128.69999999999999</v>
      </c>
      <c r="CM40" s="120">
        <v>128.69999999999999</v>
      </c>
      <c r="CN40" s="120">
        <v>128.69999999999999</v>
      </c>
      <c r="CO40" s="120">
        <v>128.69999999999999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260.3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7.9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17.600000000000001</v>
      </c>
      <c r="CE41" s="107">
        <f t="shared" si="7"/>
        <v>17.600000000000001</v>
      </c>
      <c r="CF41" s="107">
        <f t="shared" si="7"/>
        <v>17.600000000000001</v>
      </c>
      <c r="CG41" s="107">
        <f t="shared" si="7"/>
        <v>17.600000000000001</v>
      </c>
      <c r="CH41" s="107">
        <f t="shared" si="7"/>
        <v>114</v>
      </c>
      <c r="CI41" s="107">
        <f t="shared" si="7"/>
        <v>114</v>
      </c>
      <c r="CJ41" s="107">
        <f t="shared" si="7"/>
        <v>114</v>
      </c>
      <c r="CK41" s="107">
        <f t="shared" si="7"/>
        <v>114</v>
      </c>
      <c r="CL41" s="107">
        <f t="shared" si="7"/>
        <v>128.69999999999999</v>
      </c>
      <c r="CM41" s="107">
        <f t="shared" si="7"/>
        <v>128.69999999999999</v>
      </c>
      <c r="CN41" s="107">
        <f t="shared" si="7"/>
        <v>128.69999999999999</v>
      </c>
      <c r="CO41" s="107">
        <f t="shared" si="7"/>
        <v>128.69999999999999</v>
      </c>
      <c r="CP41" s="107">
        <f t="shared" si="7"/>
        <v>0</v>
      </c>
      <c r="CQ41" s="107">
        <f t="shared" si="7"/>
        <v>0</v>
      </c>
      <c r="CR41" s="107">
        <f t="shared" si="7"/>
        <v>0.7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262.45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>
        <v>7.9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>
        <v>0.7</v>
      </c>
      <c r="CS46" s="120"/>
      <c r="CT46" s="122"/>
      <c r="CU46" s="122"/>
      <c r="CV46" s="122"/>
      <c r="CW46" s="121"/>
      <c r="CX46" s="97">
        <f t="array" ref="CX46">SUMPRODUCT(B46:CW46*0.25)</f>
        <v>2.15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17.600000000000001</v>
      </c>
      <c r="CE48" s="120">
        <v>17.600000000000001</v>
      </c>
      <c r="CF48" s="120">
        <v>17.600000000000001</v>
      </c>
      <c r="CG48" s="120">
        <v>17.600000000000001</v>
      </c>
      <c r="CH48" s="120">
        <v>114</v>
      </c>
      <c r="CI48" s="120">
        <v>114</v>
      </c>
      <c r="CJ48" s="120">
        <v>114</v>
      </c>
      <c r="CK48" s="120">
        <v>114</v>
      </c>
      <c r="CL48" s="120">
        <v>128.69999999999999</v>
      </c>
      <c r="CM48" s="120">
        <v>128.69999999999999</v>
      </c>
      <c r="CN48" s="120">
        <v>128.69999999999999</v>
      </c>
      <c r="CO48" s="120">
        <v>128.69999999999999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260.3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7.9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17.600000000000001</v>
      </c>
      <c r="CE50" s="107">
        <f t="shared" si="9"/>
        <v>17.600000000000001</v>
      </c>
      <c r="CF50" s="107">
        <f t="shared" si="9"/>
        <v>17.600000000000001</v>
      </c>
      <c r="CG50" s="107">
        <f t="shared" si="9"/>
        <v>17.600000000000001</v>
      </c>
      <c r="CH50" s="107">
        <f t="shared" si="9"/>
        <v>114</v>
      </c>
      <c r="CI50" s="107">
        <f t="shared" si="9"/>
        <v>114</v>
      </c>
      <c r="CJ50" s="107">
        <f t="shared" si="9"/>
        <v>114</v>
      </c>
      <c r="CK50" s="107">
        <f t="shared" si="9"/>
        <v>114</v>
      </c>
      <c r="CL50" s="107">
        <f t="shared" si="9"/>
        <v>128.69999999999999</v>
      </c>
      <c r="CM50" s="107">
        <f t="shared" si="9"/>
        <v>128.69999999999999</v>
      </c>
      <c r="CN50" s="107">
        <f t="shared" si="9"/>
        <v>128.69999999999999</v>
      </c>
      <c r="CO50" s="107">
        <f t="shared" si="9"/>
        <v>128.69999999999999</v>
      </c>
      <c r="CP50" s="107">
        <f t="shared" si="9"/>
        <v>0</v>
      </c>
      <c r="CQ50" s="107">
        <f t="shared" si="9"/>
        <v>0</v>
      </c>
      <c r="CR50" s="107">
        <f t="shared" si="9"/>
        <v>0.7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262.45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109.71799999999999</v>
      </c>
      <c r="C53" s="107">
        <f t="shared" ref="C53:BN53" si="12">C17+C27+C41</f>
        <v>117.50800000000001</v>
      </c>
      <c r="D53" s="107">
        <f t="shared" si="12"/>
        <v>120.393</v>
      </c>
      <c r="E53" s="107">
        <f t="shared" si="12"/>
        <v>127.705</v>
      </c>
      <c r="F53" s="107">
        <f t="shared" si="12"/>
        <v>117.69499999999999</v>
      </c>
      <c r="G53" s="107">
        <f t="shared" si="12"/>
        <v>114.881</v>
      </c>
      <c r="H53" s="107">
        <f t="shared" si="12"/>
        <v>140.81800000000001</v>
      </c>
      <c r="I53" s="107">
        <f t="shared" si="12"/>
        <v>134.24</v>
      </c>
      <c r="J53" s="107">
        <f t="shared" si="12"/>
        <v>132.869</v>
      </c>
      <c r="K53" s="107">
        <f t="shared" si="12"/>
        <v>132.50899999999999</v>
      </c>
      <c r="L53" s="107">
        <f t="shared" si="12"/>
        <v>133.334</v>
      </c>
      <c r="M53" s="107">
        <f t="shared" si="12"/>
        <v>135.27699999999999</v>
      </c>
      <c r="N53" s="107">
        <f t="shared" si="12"/>
        <v>117.02</v>
      </c>
      <c r="O53" s="107">
        <f t="shared" si="12"/>
        <v>117.14500000000001</v>
      </c>
      <c r="P53" s="107">
        <f t="shared" si="12"/>
        <v>146.63499999999999</v>
      </c>
      <c r="Q53" s="107">
        <f t="shared" si="12"/>
        <v>143.94399999999999</v>
      </c>
      <c r="R53" s="107">
        <f t="shared" si="12"/>
        <v>132.571</v>
      </c>
      <c r="S53" s="107">
        <f t="shared" si="12"/>
        <v>135.58100000000002</v>
      </c>
      <c r="T53" s="107">
        <f t="shared" si="12"/>
        <v>105.166</v>
      </c>
      <c r="U53" s="107">
        <f t="shared" si="12"/>
        <v>121.83</v>
      </c>
      <c r="V53" s="107">
        <f t="shared" si="12"/>
        <v>144.87700000000001</v>
      </c>
      <c r="W53" s="107">
        <f t="shared" si="12"/>
        <v>120.083</v>
      </c>
      <c r="X53" s="107">
        <f t="shared" si="12"/>
        <v>124.292</v>
      </c>
      <c r="Y53" s="107">
        <f t="shared" si="12"/>
        <v>136.69800000000001</v>
      </c>
      <c r="Z53" s="107">
        <f t="shared" si="12"/>
        <v>145.512</v>
      </c>
      <c r="AA53" s="107">
        <f t="shared" si="12"/>
        <v>134.05100000000002</v>
      </c>
      <c r="AB53" s="107">
        <f t="shared" si="12"/>
        <v>133</v>
      </c>
      <c r="AC53" s="107">
        <f t="shared" si="12"/>
        <v>125.27</v>
      </c>
      <c r="AD53" s="107">
        <f t="shared" si="12"/>
        <v>78.66</v>
      </c>
      <c r="AE53" s="107">
        <f t="shared" si="12"/>
        <v>87.427000000000007</v>
      </c>
      <c r="AF53" s="107">
        <f t="shared" si="12"/>
        <v>93.768000000000001</v>
      </c>
      <c r="AG53" s="107">
        <f t="shared" si="12"/>
        <v>38.283999999999999</v>
      </c>
      <c r="AH53" s="107">
        <f t="shared" si="12"/>
        <v>25.472999999999999</v>
      </c>
      <c r="AI53" s="107">
        <f t="shared" si="12"/>
        <v>29.687000000000001</v>
      </c>
      <c r="AJ53" s="107">
        <f t="shared" si="12"/>
        <v>11.617000000000001</v>
      </c>
      <c r="AK53" s="107">
        <f t="shared" si="12"/>
        <v>86.147999999999996</v>
      </c>
      <c r="AL53" s="107">
        <f t="shared" si="12"/>
        <v>109.46000000000001</v>
      </c>
      <c r="AM53" s="107">
        <f t="shared" si="12"/>
        <v>101.36399999999999</v>
      </c>
      <c r="AN53" s="107">
        <f t="shared" si="12"/>
        <v>87.619</v>
      </c>
      <c r="AO53" s="107">
        <f t="shared" si="12"/>
        <v>124.53800000000001</v>
      </c>
      <c r="AP53" s="107">
        <f t="shared" si="12"/>
        <v>123.377</v>
      </c>
      <c r="AQ53" s="107">
        <f t="shared" si="12"/>
        <v>135.57799999999997</v>
      </c>
      <c r="AR53" s="107">
        <f t="shared" si="12"/>
        <v>133.33000000000001</v>
      </c>
      <c r="AS53" s="107">
        <f t="shared" si="12"/>
        <v>144.51</v>
      </c>
      <c r="AT53" s="107">
        <f t="shared" si="12"/>
        <v>83.765000000000001</v>
      </c>
      <c r="AU53" s="107">
        <f t="shared" si="12"/>
        <v>56.767000000000003</v>
      </c>
      <c r="AV53" s="107">
        <f t="shared" si="12"/>
        <v>49.832999999999998</v>
      </c>
      <c r="AW53" s="107">
        <f t="shared" si="12"/>
        <v>55.366999999999997</v>
      </c>
      <c r="AX53" s="107">
        <f t="shared" si="12"/>
        <v>154.57</v>
      </c>
      <c r="AY53" s="107">
        <f t="shared" si="12"/>
        <v>143.506</v>
      </c>
      <c r="AZ53" s="107">
        <f t="shared" si="12"/>
        <v>136.833</v>
      </c>
      <c r="BA53" s="107">
        <f t="shared" si="12"/>
        <v>131.02000000000001</v>
      </c>
      <c r="BB53" s="107">
        <f t="shared" si="12"/>
        <v>177.54</v>
      </c>
      <c r="BC53" s="107">
        <f t="shared" si="12"/>
        <v>129.37</v>
      </c>
      <c r="BD53" s="107">
        <f t="shared" si="12"/>
        <v>164.01399999999998</v>
      </c>
      <c r="BE53" s="107">
        <f t="shared" si="12"/>
        <v>114.023</v>
      </c>
      <c r="BF53" s="107">
        <f t="shared" si="12"/>
        <v>101.042</v>
      </c>
      <c r="BG53" s="107">
        <f t="shared" si="12"/>
        <v>16.966999999999999</v>
      </c>
      <c r="BH53" s="107">
        <f t="shared" si="12"/>
        <v>14.586</v>
      </c>
      <c r="BI53" s="107">
        <f t="shared" si="12"/>
        <v>42.036999999999999</v>
      </c>
      <c r="BJ53" s="107">
        <f t="shared" si="12"/>
        <v>64.956000000000003</v>
      </c>
      <c r="BK53" s="107">
        <f t="shared" si="12"/>
        <v>31.713000000000001</v>
      </c>
      <c r="BL53" s="107">
        <f t="shared" si="12"/>
        <v>43.774000000000001</v>
      </c>
      <c r="BM53" s="107">
        <f t="shared" si="12"/>
        <v>32.558999999999997</v>
      </c>
      <c r="BN53" s="107">
        <f t="shared" si="12"/>
        <v>36.79</v>
      </c>
      <c r="BO53" s="107">
        <f t="shared" ref="BO53:CX53" si="13">BO17+BO27+BO41</f>
        <v>36.409999999999997</v>
      </c>
      <c r="BP53" s="107">
        <f t="shared" si="13"/>
        <v>35.35</v>
      </c>
      <c r="BQ53" s="107">
        <f t="shared" si="13"/>
        <v>34.72</v>
      </c>
      <c r="BR53" s="107">
        <f t="shared" si="13"/>
        <v>33.204999999999998</v>
      </c>
      <c r="BS53" s="107">
        <f t="shared" si="13"/>
        <v>27.001999999999999</v>
      </c>
      <c r="BT53" s="107">
        <f t="shared" si="13"/>
        <v>27.38</v>
      </c>
      <c r="BU53" s="107">
        <f t="shared" si="13"/>
        <v>26.6</v>
      </c>
      <c r="BV53" s="107">
        <f t="shared" si="13"/>
        <v>46.158999999999999</v>
      </c>
      <c r="BW53" s="107">
        <f t="shared" si="13"/>
        <v>53.727000000000004</v>
      </c>
      <c r="BX53" s="107">
        <f t="shared" si="13"/>
        <v>25.65</v>
      </c>
      <c r="BY53" s="107">
        <f t="shared" si="13"/>
        <v>25.82</v>
      </c>
      <c r="BZ53" s="107">
        <f t="shared" si="13"/>
        <v>26.12</v>
      </c>
      <c r="CA53" s="107">
        <f t="shared" si="13"/>
        <v>31.171999999999997</v>
      </c>
      <c r="CB53" s="107">
        <f t="shared" si="13"/>
        <v>36.134</v>
      </c>
      <c r="CC53" s="107">
        <f t="shared" si="13"/>
        <v>43.707999999999998</v>
      </c>
      <c r="CD53" s="107">
        <f t="shared" si="13"/>
        <v>84.871999999999986</v>
      </c>
      <c r="CE53" s="107">
        <f t="shared" si="13"/>
        <v>62.45</v>
      </c>
      <c r="CF53" s="107">
        <f t="shared" si="13"/>
        <v>52.429000000000002</v>
      </c>
      <c r="CG53" s="107">
        <f t="shared" si="13"/>
        <v>43.382000000000005</v>
      </c>
      <c r="CH53" s="107">
        <f t="shared" si="13"/>
        <v>132.5</v>
      </c>
      <c r="CI53" s="107">
        <f t="shared" si="13"/>
        <v>140.797</v>
      </c>
      <c r="CJ53" s="107">
        <f t="shared" si="13"/>
        <v>139.15</v>
      </c>
      <c r="CK53" s="107">
        <f t="shared" si="13"/>
        <v>136.405</v>
      </c>
      <c r="CL53" s="107">
        <f t="shared" si="13"/>
        <v>150.97</v>
      </c>
      <c r="CM53" s="107">
        <f t="shared" si="13"/>
        <v>145.553</v>
      </c>
      <c r="CN53" s="107">
        <f t="shared" si="13"/>
        <v>146.72399999999999</v>
      </c>
      <c r="CO53" s="107">
        <f t="shared" si="13"/>
        <v>149.77499999999998</v>
      </c>
      <c r="CP53" s="107">
        <f t="shared" si="13"/>
        <v>40.370000000000005</v>
      </c>
      <c r="CQ53" s="107">
        <f t="shared" si="13"/>
        <v>45.021000000000001</v>
      </c>
      <c r="CR53" s="107">
        <f t="shared" si="13"/>
        <v>18.97</v>
      </c>
      <c r="CS53" s="107">
        <f t="shared" si="13"/>
        <v>15.8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2201.7047500000008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-86</v>
      </c>
      <c r="C5" s="25">
        <v>-87.2</v>
      </c>
      <c r="D5" s="25">
        <v>-23.7</v>
      </c>
      <c r="E5" s="25">
        <v>-118.7</v>
      </c>
      <c r="F5" s="25">
        <v>-103.4</v>
      </c>
      <c r="G5" s="25">
        <v>-107.2</v>
      </c>
      <c r="H5" s="25">
        <v>-150.5</v>
      </c>
      <c r="I5" s="25">
        <v>-128.30000000000001</v>
      </c>
      <c r="J5" s="25">
        <v>-125</v>
      </c>
      <c r="K5" s="25">
        <v>-123.7</v>
      </c>
      <c r="L5" s="25">
        <v>-109.5</v>
      </c>
      <c r="M5" s="25">
        <v>-107.1</v>
      </c>
      <c r="N5" s="25">
        <v>-109.9</v>
      </c>
      <c r="O5" s="25">
        <v>-109.8</v>
      </c>
      <c r="P5" s="25">
        <v>-136.30000000000001</v>
      </c>
      <c r="Q5" s="25">
        <v>-135.1</v>
      </c>
      <c r="R5" s="25">
        <v>-63</v>
      </c>
      <c r="S5" s="25">
        <v>-65</v>
      </c>
      <c r="T5" s="25">
        <v>-81.2</v>
      </c>
      <c r="U5" s="25">
        <v>-70</v>
      </c>
      <c r="V5" s="25">
        <v>-111.9</v>
      </c>
      <c r="W5" s="25">
        <v>-111.9</v>
      </c>
      <c r="X5" s="25">
        <v>-111.9</v>
      </c>
      <c r="Y5" s="25">
        <v>-136.9</v>
      </c>
      <c r="Z5" s="25">
        <v>-55.8</v>
      </c>
      <c r="AA5" s="25">
        <v>-55.8</v>
      </c>
      <c r="AB5" s="25">
        <v>-82</v>
      </c>
      <c r="AC5" s="25">
        <v>-102.69999999999999</v>
      </c>
      <c r="AD5" s="25">
        <v>-1.5</v>
      </c>
      <c r="AE5" s="25">
        <v>-1.5</v>
      </c>
      <c r="AF5" s="25">
        <v>-9.5</v>
      </c>
      <c r="AG5" s="25">
        <v>-5.5</v>
      </c>
      <c r="AH5" s="25">
        <v>-20.6</v>
      </c>
      <c r="AI5" s="25">
        <v>-1.5</v>
      </c>
      <c r="AJ5" s="25">
        <v>-1.5</v>
      </c>
      <c r="AK5" s="25">
        <v>-1.5</v>
      </c>
      <c r="AL5" s="25">
        <v>-141.80000000000001</v>
      </c>
      <c r="AM5" s="25">
        <v>-141.80000000000001</v>
      </c>
      <c r="AN5" s="25">
        <v>-141.80000000000001</v>
      </c>
      <c r="AO5" s="25">
        <v>-141.80000000000001</v>
      </c>
      <c r="AP5" s="25">
        <v>-126.19999999999999</v>
      </c>
      <c r="AQ5" s="25">
        <v>-135.6</v>
      </c>
      <c r="AR5" s="25">
        <v>-135.6</v>
      </c>
      <c r="AS5" s="25">
        <v>-135.6</v>
      </c>
      <c r="AT5" s="25">
        <v>-28.7</v>
      </c>
      <c r="AU5" s="25"/>
      <c r="AV5" s="25"/>
      <c r="AW5" s="25"/>
      <c r="AX5" s="25">
        <v>-73</v>
      </c>
      <c r="AY5" s="25">
        <v>-90.3</v>
      </c>
      <c r="AZ5" s="25">
        <v>-94.7</v>
      </c>
      <c r="BA5" s="25">
        <v>-104.6</v>
      </c>
      <c r="BB5" s="25">
        <v>-62.7</v>
      </c>
      <c r="BC5" s="25">
        <v>-62.7</v>
      </c>
      <c r="BD5" s="25">
        <v>-137.10000000000002</v>
      </c>
      <c r="BE5" s="25">
        <v>-99.4</v>
      </c>
      <c r="BF5" s="25">
        <v>-6.5</v>
      </c>
      <c r="BG5" s="25">
        <v>-1.5</v>
      </c>
      <c r="BH5" s="25">
        <v>-1.5</v>
      </c>
      <c r="BI5" s="25">
        <v>-1.5</v>
      </c>
      <c r="BJ5" s="25">
        <v>-27.9</v>
      </c>
      <c r="BK5" s="25">
        <v>-30.5</v>
      </c>
      <c r="BL5" s="25">
        <v>-30.9</v>
      </c>
      <c r="BM5" s="25">
        <v>-8.6999999999999993</v>
      </c>
      <c r="BN5" s="25">
        <v>-6.5</v>
      </c>
      <c r="BO5" s="25">
        <v>-12.5</v>
      </c>
      <c r="BP5" s="25">
        <v>-17.100000000000001</v>
      </c>
      <c r="BQ5" s="25">
        <v>-28.6</v>
      </c>
      <c r="BR5" s="25">
        <v>-25.7</v>
      </c>
      <c r="BS5" s="25">
        <v>-19.8</v>
      </c>
      <c r="BT5" s="25">
        <v>-24.8</v>
      </c>
      <c r="BU5" s="25">
        <v>-6.5</v>
      </c>
      <c r="BV5" s="25">
        <v>-5</v>
      </c>
      <c r="BW5" s="25">
        <v>-5</v>
      </c>
      <c r="BX5" s="25">
        <v>-21.5</v>
      </c>
      <c r="BY5" s="25">
        <v>-22.6</v>
      </c>
      <c r="BZ5" s="25">
        <v>-18.7</v>
      </c>
      <c r="CA5" s="25">
        <v>-23.1</v>
      </c>
      <c r="CB5" s="25">
        <v>-5</v>
      </c>
      <c r="CC5" s="25">
        <v>-5</v>
      </c>
      <c r="CD5" s="25">
        <v>-59.9</v>
      </c>
      <c r="CE5" s="25">
        <v>-46.4</v>
      </c>
      <c r="CF5" s="25">
        <v>-36.1</v>
      </c>
      <c r="CG5" s="25">
        <v>-16.799999999999997</v>
      </c>
      <c r="CH5" s="25">
        <v>5.5</v>
      </c>
      <c r="CI5" s="25">
        <v>-20.800000000000011</v>
      </c>
      <c r="CJ5" s="25">
        <v>-16.699999999999989</v>
      </c>
      <c r="CK5" s="25">
        <v>-14</v>
      </c>
      <c r="CL5" s="25">
        <v>-17.5</v>
      </c>
      <c r="CM5" s="25">
        <v>-6.6000000000000227</v>
      </c>
      <c r="CN5" s="25">
        <v>-9.3000000000000114</v>
      </c>
      <c r="CO5" s="25">
        <v>-11.100000000000023</v>
      </c>
      <c r="CP5" s="25">
        <v>-32.1</v>
      </c>
      <c r="CQ5" s="25">
        <v>-27.1</v>
      </c>
      <c r="CR5" s="25">
        <v>0.7</v>
      </c>
      <c r="CS5" s="25">
        <v>-7.1</v>
      </c>
      <c r="CT5" s="26"/>
      <c r="CU5" s="26"/>
      <c r="CV5" s="26"/>
      <c r="CW5" s="27"/>
      <c r="CX5" s="132">
        <f t="array" ref="CX5">SUMPRODUCT(B5:CW5*0.25)</f>
        <v>-1344.4250000000006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83</v>
      </c>
      <c r="C8" s="138">
        <v>80.260000000000005</v>
      </c>
      <c r="D8" s="138">
        <v>75</v>
      </c>
      <c r="E8" s="138">
        <v>72.13</v>
      </c>
      <c r="F8" s="138">
        <v>77.239999999999995</v>
      </c>
      <c r="G8" s="138">
        <v>72.7</v>
      </c>
      <c r="H8" s="138">
        <v>71.77</v>
      </c>
      <c r="I8" s="138">
        <v>66.34</v>
      </c>
      <c r="J8" s="138">
        <v>73.06</v>
      </c>
      <c r="K8" s="138">
        <v>76.38</v>
      </c>
      <c r="L8" s="138">
        <v>76.2</v>
      </c>
      <c r="M8" s="138">
        <v>76.209999999999994</v>
      </c>
      <c r="N8" s="138">
        <v>72.27</v>
      </c>
      <c r="O8" s="138">
        <v>68.099999999999994</v>
      </c>
      <c r="P8" s="138">
        <v>65.489999999999995</v>
      </c>
      <c r="Q8" s="138">
        <v>70.94</v>
      </c>
      <c r="R8" s="138">
        <v>80.02</v>
      </c>
      <c r="S8" s="138">
        <v>78.510000000000005</v>
      </c>
      <c r="T8" s="138">
        <v>73.88</v>
      </c>
      <c r="U8" s="138">
        <v>84.86</v>
      </c>
      <c r="V8" s="138">
        <v>76.400000000000006</v>
      </c>
      <c r="W8" s="138">
        <v>106.3</v>
      </c>
      <c r="X8" s="138">
        <v>97.25</v>
      </c>
      <c r="Y8" s="138">
        <v>133.79</v>
      </c>
      <c r="Z8" s="138">
        <v>90.31</v>
      </c>
      <c r="AA8" s="138">
        <v>96.2</v>
      </c>
      <c r="AB8" s="138">
        <v>123.06</v>
      </c>
      <c r="AC8" s="138">
        <v>135.69999999999999</v>
      </c>
      <c r="AD8" s="138">
        <v>137.13</v>
      </c>
      <c r="AE8" s="138">
        <v>142.1</v>
      </c>
      <c r="AF8" s="138">
        <v>152.33000000000001</v>
      </c>
      <c r="AG8" s="138">
        <v>152.33000000000001</v>
      </c>
      <c r="AH8" s="138">
        <v>196.83</v>
      </c>
      <c r="AI8" s="138">
        <v>159.72999999999999</v>
      </c>
      <c r="AJ8" s="138">
        <v>155</v>
      </c>
      <c r="AK8" s="138">
        <v>141.31</v>
      </c>
      <c r="AL8" s="138">
        <v>132.63</v>
      </c>
      <c r="AM8" s="138">
        <v>139.46</v>
      </c>
      <c r="AN8" s="138">
        <v>133.72</v>
      </c>
      <c r="AO8" s="138">
        <v>118.26</v>
      </c>
      <c r="AP8" s="138">
        <v>126.19</v>
      </c>
      <c r="AQ8" s="138">
        <v>129.1</v>
      </c>
      <c r="AR8" s="138">
        <v>127.11</v>
      </c>
      <c r="AS8" s="138">
        <v>130</v>
      </c>
      <c r="AT8" s="138">
        <v>117.19</v>
      </c>
      <c r="AU8" s="138">
        <v>117.39</v>
      </c>
      <c r="AV8" s="138">
        <v>118.07</v>
      </c>
      <c r="AW8" s="138">
        <v>117.67</v>
      </c>
      <c r="AX8" s="138">
        <v>118.24</v>
      </c>
      <c r="AY8" s="138">
        <v>129.03</v>
      </c>
      <c r="AZ8" s="138">
        <v>129.19</v>
      </c>
      <c r="BA8" s="138">
        <v>131.81</v>
      </c>
      <c r="BB8" s="138">
        <v>97.54</v>
      </c>
      <c r="BC8" s="138">
        <v>105.13</v>
      </c>
      <c r="BD8" s="138">
        <v>105.71</v>
      </c>
      <c r="BE8" s="138">
        <v>130</v>
      </c>
      <c r="BF8" s="138">
        <v>127.05</v>
      </c>
      <c r="BG8" s="138">
        <v>133.27000000000001</v>
      </c>
      <c r="BH8" s="138">
        <v>140.63</v>
      </c>
      <c r="BI8" s="138">
        <v>144.29</v>
      </c>
      <c r="BJ8" s="138">
        <v>145.33000000000001</v>
      </c>
      <c r="BK8" s="138">
        <v>180.66</v>
      </c>
      <c r="BL8" s="138">
        <v>182.3</v>
      </c>
      <c r="BM8" s="138">
        <v>155.72</v>
      </c>
      <c r="BN8" s="138">
        <v>150.44</v>
      </c>
      <c r="BO8" s="138">
        <v>166.87</v>
      </c>
      <c r="BP8" s="138">
        <v>164.6</v>
      </c>
      <c r="BQ8" s="138">
        <v>189.82</v>
      </c>
      <c r="BR8" s="138">
        <v>188.77</v>
      </c>
      <c r="BS8" s="138">
        <v>195.01</v>
      </c>
      <c r="BT8" s="138">
        <v>215</v>
      </c>
      <c r="BU8" s="138">
        <v>145.66</v>
      </c>
      <c r="BV8" s="138">
        <v>135.68</v>
      </c>
      <c r="BW8" s="138">
        <v>135.43</v>
      </c>
      <c r="BX8" s="138">
        <v>171.34</v>
      </c>
      <c r="BY8" s="138">
        <v>200.39</v>
      </c>
      <c r="BZ8" s="138">
        <v>169.6</v>
      </c>
      <c r="CA8" s="138">
        <v>171.55</v>
      </c>
      <c r="CB8" s="138">
        <v>135.96</v>
      </c>
      <c r="CC8" s="138">
        <v>135.38999999999999</v>
      </c>
      <c r="CD8" s="138">
        <v>142.75</v>
      </c>
      <c r="CE8" s="138">
        <v>119.01</v>
      </c>
      <c r="CF8" s="138">
        <v>105.1</v>
      </c>
      <c r="CG8" s="138">
        <v>97.81</v>
      </c>
      <c r="CH8" s="138">
        <v>138.22</v>
      </c>
      <c r="CI8" s="138">
        <v>117.34</v>
      </c>
      <c r="CJ8" s="138">
        <v>93.59</v>
      </c>
      <c r="CK8" s="138">
        <v>85.91</v>
      </c>
      <c r="CL8" s="138">
        <v>105.19</v>
      </c>
      <c r="CM8" s="138">
        <v>101.52</v>
      </c>
      <c r="CN8" s="138">
        <v>125.63</v>
      </c>
      <c r="CO8" s="138">
        <v>80.36</v>
      </c>
      <c r="CP8" s="138">
        <v>105.03</v>
      </c>
      <c r="CQ8" s="138">
        <v>89.39</v>
      </c>
      <c r="CR8" s="138">
        <v>82.71</v>
      </c>
      <c r="CS8" s="138">
        <v>68</v>
      </c>
      <c r="CT8" s="139"/>
      <c r="CU8" s="139"/>
      <c r="CV8" s="139"/>
      <c r="CW8" s="140"/>
      <c r="CX8" s="141">
        <f>IF(SUM(B8:CW8)&lt;&gt;0,AVERAGEIF(B8:CW8,"&lt;&gt;"""),"")</f>
        <v>120.64468749999996</v>
      </c>
    </row>
    <row r="9" spans="1:102" ht="24.9" customHeight="1" thickBot="1" x14ac:dyDescent="0.3">
      <c r="A9" s="133" t="s">
        <v>6</v>
      </c>
      <c r="B9" s="42">
        <v>77.597499999999997</v>
      </c>
      <c r="C9" s="43">
        <v>77.597499999999997</v>
      </c>
      <c r="D9" s="43">
        <v>77.597499999999997</v>
      </c>
      <c r="E9" s="43">
        <v>77.597499999999997</v>
      </c>
      <c r="F9" s="43">
        <v>72.012500000000003</v>
      </c>
      <c r="G9" s="43">
        <v>72.012500000000003</v>
      </c>
      <c r="H9" s="43">
        <v>72.012500000000003</v>
      </c>
      <c r="I9" s="43">
        <v>72.012500000000003</v>
      </c>
      <c r="J9" s="43">
        <v>75.462500000000006</v>
      </c>
      <c r="K9" s="43">
        <v>75.462500000000006</v>
      </c>
      <c r="L9" s="43">
        <v>75.462500000000006</v>
      </c>
      <c r="M9" s="43">
        <v>75.462500000000006</v>
      </c>
      <c r="N9" s="43">
        <v>69.2</v>
      </c>
      <c r="O9" s="43">
        <v>69.2</v>
      </c>
      <c r="P9" s="43">
        <v>69.2</v>
      </c>
      <c r="Q9" s="43">
        <v>69.2</v>
      </c>
      <c r="R9" s="43">
        <v>79.317499999999995</v>
      </c>
      <c r="S9" s="43">
        <v>79.317499999999995</v>
      </c>
      <c r="T9" s="43">
        <v>79.317499999999995</v>
      </c>
      <c r="U9" s="43">
        <v>79.317499999999995</v>
      </c>
      <c r="V9" s="43">
        <v>103.435</v>
      </c>
      <c r="W9" s="43">
        <v>103.435</v>
      </c>
      <c r="X9" s="43">
        <v>103.435</v>
      </c>
      <c r="Y9" s="43">
        <v>103.435</v>
      </c>
      <c r="Z9" s="43">
        <v>111.3175</v>
      </c>
      <c r="AA9" s="43">
        <v>111.3175</v>
      </c>
      <c r="AB9" s="43">
        <v>111.3175</v>
      </c>
      <c r="AC9" s="43">
        <v>111.3175</v>
      </c>
      <c r="AD9" s="43">
        <v>145.9725</v>
      </c>
      <c r="AE9" s="43">
        <v>145.9725</v>
      </c>
      <c r="AF9" s="43">
        <v>145.9725</v>
      </c>
      <c r="AG9" s="43">
        <v>145.9725</v>
      </c>
      <c r="AH9" s="43">
        <v>163.2175</v>
      </c>
      <c r="AI9" s="43">
        <v>163.2175</v>
      </c>
      <c r="AJ9" s="43">
        <v>163.2175</v>
      </c>
      <c r="AK9" s="43">
        <v>163.2175</v>
      </c>
      <c r="AL9" s="43">
        <v>131.01750000000001</v>
      </c>
      <c r="AM9" s="43">
        <v>131.01750000000001</v>
      </c>
      <c r="AN9" s="43">
        <v>131.01750000000001</v>
      </c>
      <c r="AO9" s="43">
        <v>131.01750000000001</v>
      </c>
      <c r="AP9" s="43">
        <v>128.1</v>
      </c>
      <c r="AQ9" s="43">
        <v>128.1</v>
      </c>
      <c r="AR9" s="43">
        <v>128.1</v>
      </c>
      <c r="AS9" s="43">
        <v>128.1</v>
      </c>
      <c r="AT9" s="43">
        <v>117.58</v>
      </c>
      <c r="AU9" s="43">
        <v>117.58</v>
      </c>
      <c r="AV9" s="43">
        <v>117.58</v>
      </c>
      <c r="AW9" s="43">
        <v>117.58</v>
      </c>
      <c r="AX9" s="43">
        <v>127.0675</v>
      </c>
      <c r="AY9" s="43">
        <v>127.0675</v>
      </c>
      <c r="AZ9" s="43">
        <v>127.0675</v>
      </c>
      <c r="BA9" s="43">
        <v>127.0675</v>
      </c>
      <c r="BB9" s="43">
        <v>109.595</v>
      </c>
      <c r="BC9" s="43">
        <v>109.595</v>
      </c>
      <c r="BD9" s="43">
        <v>109.595</v>
      </c>
      <c r="BE9" s="43">
        <v>109.595</v>
      </c>
      <c r="BF9" s="43">
        <v>136.31</v>
      </c>
      <c r="BG9" s="43">
        <v>136.31</v>
      </c>
      <c r="BH9" s="43">
        <v>136.31</v>
      </c>
      <c r="BI9" s="43">
        <v>136.31</v>
      </c>
      <c r="BJ9" s="43">
        <v>166.0025</v>
      </c>
      <c r="BK9" s="43">
        <v>166.0025</v>
      </c>
      <c r="BL9" s="43">
        <v>166.0025</v>
      </c>
      <c r="BM9" s="43">
        <v>166.0025</v>
      </c>
      <c r="BN9" s="43">
        <v>167.9325</v>
      </c>
      <c r="BO9" s="43">
        <v>167.9325</v>
      </c>
      <c r="BP9" s="43">
        <v>167.9325</v>
      </c>
      <c r="BQ9" s="43">
        <v>167.9325</v>
      </c>
      <c r="BR9" s="43">
        <v>186.11</v>
      </c>
      <c r="BS9" s="43">
        <v>186.11</v>
      </c>
      <c r="BT9" s="43">
        <v>186.11</v>
      </c>
      <c r="BU9" s="43">
        <v>186.11</v>
      </c>
      <c r="BV9" s="43">
        <v>160.71</v>
      </c>
      <c r="BW9" s="43">
        <v>160.71</v>
      </c>
      <c r="BX9" s="43">
        <v>160.71</v>
      </c>
      <c r="BY9" s="43">
        <v>160.71</v>
      </c>
      <c r="BZ9" s="43">
        <v>153.125</v>
      </c>
      <c r="CA9" s="43">
        <v>153.125</v>
      </c>
      <c r="CB9" s="43">
        <v>153.125</v>
      </c>
      <c r="CC9" s="43">
        <v>153.125</v>
      </c>
      <c r="CD9" s="43">
        <v>116.1675</v>
      </c>
      <c r="CE9" s="43">
        <v>116.1675</v>
      </c>
      <c r="CF9" s="43">
        <v>116.1675</v>
      </c>
      <c r="CG9" s="43">
        <v>116.1675</v>
      </c>
      <c r="CH9" s="43">
        <v>108.765</v>
      </c>
      <c r="CI9" s="43">
        <v>108.765</v>
      </c>
      <c r="CJ9" s="43">
        <v>108.765</v>
      </c>
      <c r="CK9" s="43">
        <v>108.765</v>
      </c>
      <c r="CL9" s="43">
        <v>103.175</v>
      </c>
      <c r="CM9" s="43">
        <v>103.175</v>
      </c>
      <c r="CN9" s="43">
        <v>103.175</v>
      </c>
      <c r="CO9" s="43">
        <v>103.175</v>
      </c>
      <c r="CP9" s="43">
        <v>86.282499999999999</v>
      </c>
      <c r="CQ9" s="43">
        <v>86.282499999999999</v>
      </c>
      <c r="CR9" s="43">
        <v>86.282499999999999</v>
      </c>
      <c r="CS9" s="43">
        <v>86.282499999999999</v>
      </c>
      <c r="CT9" s="44"/>
      <c r="CU9" s="44"/>
      <c r="CV9" s="44"/>
      <c r="CW9" s="45"/>
      <c r="CX9" s="142">
        <f>IF(SUM(B9:CW9)&lt;&gt;0,AVERAGEIF(B9:CW9,"&lt;&gt;"""),"")</f>
        <v>120.6446874999999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>
        <v>86</v>
      </c>
      <c r="C14" s="149">
        <v>87.2</v>
      </c>
      <c r="D14" s="149">
        <v>23.7</v>
      </c>
      <c r="E14" s="149">
        <v>118.7</v>
      </c>
      <c r="F14" s="149">
        <v>103.4</v>
      </c>
      <c r="G14" s="149">
        <v>107.2</v>
      </c>
      <c r="H14" s="149">
        <v>150.5</v>
      </c>
      <c r="I14" s="149">
        <v>128.30000000000001</v>
      </c>
      <c r="J14" s="149">
        <v>125</v>
      </c>
      <c r="K14" s="149">
        <v>123.7</v>
      </c>
      <c r="L14" s="149">
        <v>109.5</v>
      </c>
      <c r="M14" s="149">
        <v>107.1</v>
      </c>
      <c r="N14" s="149">
        <v>109.9</v>
      </c>
      <c r="O14" s="149">
        <v>109.8</v>
      </c>
      <c r="P14" s="149">
        <v>136.30000000000001</v>
      </c>
      <c r="Q14" s="149">
        <v>135.1</v>
      </c>
      <c r="R14" s="149">
        <v>63</v>
      </c>
      <c r="S14" s="149">
        <v>65</v>
      </c>
      <c r="T14" s="149">
        <v>81.2</v>
      </c>
      <c r="U14" s="149">
        <v>70</v>
      </c>
      <c r="V14" s="149"/>
      <c r="W14" s="149"/>
      <c r="X14" s="149"/>
      <c r="Y14" s="149">
        <v>25</v>
      </c>
      <c r="Z14" s="149"/>
      <c r="AA14" s="149"/>
      <c r="AB14" s="149">
        <v>26.2</v>
      </c>
      <c r="AC14" s="149">
        <v>46.9</v>
      </c>
      <c r="AD14" s="149">
        <v>1.5</v>
      </c>
      <c r="AE14" s="149">
        <v>1.5</v>
      </c>
      <c r="AF14" s="149">
        <v>9.5</v>
      </c>
      <c r="AG14" s="149">
        <v>5.5</v>
      </c>
      <c r="AH14" s="149">
        <v>20.6</v>
      </c>
      <c r="AI14" s="149">
        <v>1.5</v>
      </c>
      <c r="AJ14" s="149">
        <v>1.5</v>
      </c>
      <c r="AK14" s="149">
        <v>1.5</v>
      </c>
      <c r="AL14" s="149"/>
      <c r="AM14" s="149"/>
      <c r="AN14" s="149"/>
      <c r="AO14" s="149"/>
      <c r="AP14" s="149"/>
      <c r="AQ14" s="149">
        <v>1.5</v>
      </c>
      <c r="AR14" s="149">
        <v>1.5</v>
      </c>
      <c r="AS14" s="149">
        <v>1.5</v>
      </c>
      <c r="AT14" s="149">
        <v>28.7</v>
      </c>
      <c r="AU14" s="149"/>
      <c r="AV14" s="149"/>
      <c r="AW14" s="149"/>
      <c r="AX14" s="149">
        <v>1.5</v>
      </c>
      <c r="AY14" s="149">
        <v>18.8</v>
      </c>
      <c r="AZ14" s="149">
        <v>23.2</v>
      </c>
      <c r="BA14" s="149">
        <v>33.1</v>
      </c>
      <c r="BB14" s="149"/>
      <c r="BC14" s="149"/>
      <c r="BD14" s="149">
        <v>74.400000000000006</v>
      </c>
      <c r="BE14" s="149">
        <v>36.700000000000003</v>
      </c>
      <c r="BF14" s="149">
        <v>6.5</v>
      </c>
      <c r="BG14" s="149">
        <v>1.5</v>
      </c>
      <c r="BH14" s="149">
        <v>1.5</v>
      </c>
      <c r="BI14" s="149">
        <v>1.5</v>
      </c>
      <c r="BJ14" s="149">
        <v>27.9</v>
      </c>
      <c r="BK14" s="149">
        <v>30.5</v>
      </c>
      <c r="BL14" s="149">
        <v>30.9</v>
      </c>
      <c r="BM14" s="149">
        <v>8.6999999999999993</v>
      </c>
      <c r="BN14" s="149">
        <v>6.5</v>
      </c>
      <c r="BO14" s="149">
        <v>12.5</v>
      </c>
      <c r="BP14" s="149">
        <v>17.100000000000001</v>
      </c>
      <c r="BQ14" s="149">
        <v>28.6</v>
      </c>
      <c r="BR14" s="149">
        <v>25.7</v>
      </c>
      <c r="BS14" s="149">
        <v>19.8</v>
      </c>
      <c r="BT14" s="149">
        <v>24.8</v>
      </c>
      <c r="BU14" s="149">
        <v>6.5</v>
      </c>
      <c r="BV14" s="149">
        <v>5</v>
      </c>
      <c r="BW14" s="149">
        <v>5</v>
      </c>
      <c r="BX14" s="149">
        <v>21.5</v>
      </c>
      <c r="BY14" s="149">
        <v>22.6</v>
      </c>
      <c r="BZ14" s="149">
        <v>18.7</v>
      </c>
      <c r="CA14" s="149">
        <v>23.1</v>
      </c>
      <c r="CB14" s="149">
        <v>5</v>
      </c>
      <c r="CC14" s="149">
        <v>5</v>
      </c>
      <c r="CD14" s="149">
        <v>77.5</v>
      </c>
      <c r="CE14" s="149">
        <v>64</v>
      </c>
      <c r="CF14" s="149">
        <v>53.7</v>
      </c>
      <c r="CG14" s="149">
        <v>34.4</v>
      </c>
      <c r="CH14" s="149">
        <v>108.5</v>
      </c>
      <c r="CI14" s="149">
        <v>134.80000000000001</v>
      </c>
      <c r="CJ14" s="149">
        <v>130.69999999999999</v>
      </c>
      <c r="CK14" s="149">
        <v>128</v>
      </c>
      <c r="CL14" s="149">
        <v>146.19999999999999</v>
      </c>
      <c r="CM14" s="149">
        <v>135.30000000000001</v>
      </c>
      <c r="CN14" s="149">
        <v>138</v>
      </c>
      <c r="CO14" s="149">
        <v>139.80000000000001</v>
      </c>
      <c r="CP14" s="149">
        <v>32.1</v>
      </c>
      <c r="CQ14" s="149">
        <v>27.1</v>
      </c>
      <c r="CR14" s="149"/>
      <c r="CS14" s="149">
        <v>7.1</v>
      </c>
      <c r="CT14" s="150"/>
      <c r="CU14" s="150"/>
      <c r="CV14" s="150"/>
      <c r="CW14" s="151"/>
      <c r="CX14" s="152">
        <f t="array" ref="CX14">SUMPRODUCT(B14:CW14*0.25)</f>
        <v>1029.0749999999998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111.9</v>
      </c>
      <c r="W16" s="155">
        <v>111.9</v>
      </c>
      <c r="X16" s="155">
        <v>111.9</v>
      </c>
      <c r="Y16" s="155">
        <v>111.9</v>
      </c>
      <c r="Z16" s="155">
        <v>55.8</v>
      </c>
      <c r="AA16" s="155">
        <v>55.8</v>
      </c>
      <c r="AB16" s="155">
        <v>55.8</v>
      </c>
      <c r="AC16" s="155">
        <v>55.8</v>
      </c>
      <c r="AD16" s="155"/>
      <c r="AE16" s="155"/>
      <c r="AF16" s="155"/>
      <c r="AG16" s="155"/>
      <c r="AH16" s="155"/>
      <c r="AI16" s="155"/>
      <c r="AJ16" s="155"/>
      <c r="AK16" s="155"/>
      <c r="AL16" s="155">
        <v>141.80000000000001</v>
      </c>
      <c r="AM16" s="155">
        <v>141.80000000000001</v>
      </c>
      <c r="AN16" s="155">
        <v>141.80000000000001</v>
      </c>
      <c r="AO16" s="155">
        <v>141.80000000000001</v>
      </c>
      <c r="AP16" s="155">
        <v>134.1</v>
      </c>
      <c r="AQ16" s="155">
        <v>134.1</v>
      </c>
      <c r="AR16" s="155">
        <v>134.1</v>
      </c>
      <c r="AS16" s="155">
        <v>134.1</v>
      </c>
      <c r="AT16" s="155"/>
      <c r="AU16" s="155"/>
      <c r="AV16" s="155"/>
      <c r="AW16" s="155"/>
      <c r="AX16" s="155">
        <v>71.5</v>
      </c>
      <c r="AY16" s="155">
        <v>71.5</v>
      </c>
      <c r="AZ16" s="155">
        <v>71.5</v>
      </c>
      <c r="BA16" s="155">
        <v>71.5</v>
      </c>
      <c r="BB16" s="155">
        <v>62.7</v>
      </c>
      <c r="BC16" s="155">
        <v>62.7</v>
      </c>
      <c r="BD16" s="155">
        <v>62.7</v>
      </c>
      <c r="BE16" s="155">
        <v>62.7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577.79999999999973</v>
      </c>
    </row>
    <row r="17" spans="1:102" ht="30" customHeight="1" thickBot="1" x14ac:dyDescent="0.3">
      <c r="A17" s="105" t="s">
        <v>53</v>
      </c>
      <c r="B17" s="159">
        <f>SUM(B12:B16)</f>
        <v>86</v>
      </c>
      <c r="C17" s="160">
        <f t="shared" ref="C17:BN17" si="0">SUM(C12:C16)</f>
        <v>87.2</v>
      </c>
      <c r="D17" s="160">
        <f t="shared" si="0"/>
        <v>23.7</v>
      </c>
      <c r="E17" s="160">
        <f t="shared" si="0"/>
        <v>118.7</v>
      </c>
      <c r="F17" s="160">
        <f t="shared" si="0"/>
        <v>103.4</v>
      </c>
      <c r="G17" s="160">
        <f t="shared" si="0"/>
        <v>107.2</v>
      </c>
      <c r="H17" s="160">
        <f t="shared" si="0"/>
        <v>150.5</v>
      </c>
      <c r="I17" s="160">
        <f t="shared" si="0"/>
        <v>128.30000000000001</v>
      </c>
      <c r="J17" s="160">
        <f t="shared" si="0"/>
        <v>125</v>
      </c>
      <c r="K17" s="160">
        <f t="shared" si="0"/>
        <v>123.7</v>
      </c>
      <c r="L17" s="160">
        <f t="shared" si="0"/>
        <v>109.5</v>
      </c>
      <c r="M17" s="160">
        <f t="shared" si="0"/>
        <v>107.1</v>
      </c>
      <c r="N17" s="160">
        <f t="shared" si="0"/>
        <v>109.9</v>
      </c>
      <c r="O17" s="160">
        <f t="shared" si="0"/>
        <v>109.8</v>
      </c>
      <c r="P17" s="160">
        <f t="shared" si="0"/>
        <v>136.30000000000001</v>
      </c>
      <c r="Q17" s="160">
        <f t="shared" si="0"/>
        <v>135.1</v>
      </c>
      <c r="R17" s="160">
        <f t="shared" si="0"/>
        <v>63</v>
      </c>
      <c r="S17" s="160">
        <f t="shared" si="0"/>
        <v>65</v>
      </c>
      <c r="T17" s="160">
        <f t="shared" si="0"/>
        <v>81.2</v>
      </c>
      <c r="U17" s="160">
        <f t="shared" si="0"/>
        <v>70</v>
      </c>
      <c r="V17" s="160">
        <f t="shared" si="0"/>
        <v>111.9</v>
      </c>
      <c r="W17" s="160">
        <f t="shared" si="0"/>
        <v>111.9</v>
      </c>
      <c r="X17" s="160">
        <f t="shared" si="0"/>
        <v>111.9</v>
      </c>
      <c r="Y17" s="160">
        <f t="shared" si="0"/>
        <v>136.9</v>
      </c>
      <c r="Z17" s="160">
        <f t="shared" si="0"/>
        <v>55.8</v>
      </c>
      <c r="AA17" s="160">
        <f t="shared" si="0"/>
        <v>55.8</v>
      </c>
      <c r="AB17" s="160">
        <f t="shared" si="0"/>
        <v>82</v>
      </c>
      <c r="AC17" s="160">
        <f t="shared" si="0"/>
        <v>102.69999999999999</v>
      </c>
      <c r="AD17" s="160">
        <f t="shared" si="0"/>
        <v>1.5</v>
      </c>
      <c r="AE17" s="160">
        <f t="shared" si="0"/>
        <v>1.5</v>
      </c>
      <c r="AF17" s="160">
        <f t="shared" si="0"/>
        <v>9.5</v>
      </c>
      <c r="AG17" s="160">
        <f t="shared" si="0"/>
        <v>5.5</v>
      </c>
      <c r="AH17" s="160">
        <f t="shared" si="0"/>
        <v>20.6</v>
      </c>
      <c r="AI17" s="160">
        <f t="shared" si="0"/>
        <v>1.5</v>
      </c>
      <c r="AJ17" s="160">
        <f t="shared" si="0"/>
        <v>1.5</v>
      </c>
      <c r="AK17" s="160">
        <f t="shared" si="0"/>
        <v>1.5</v>
      </c>
      <c r="AL17" s="160">
        <f t="shared" si="0"/>
        <v>141.80000000000001</v>
      </c>
      <c r="AM17" s="160">
        <f t="shared" si="0"/>
        <v>141.80000000000001</v>
      </c>
      <c r="AN17" s="160">
        <f t="shared" si="0"/>
        <v>141.80000000000001</v>
      </c>
      <c r="AO17" s="160">
        <f t="shared" si="0"/>
        <v>141.80000000000001</v>
      </c>
      <c r="AP17" s="160">
        <f t="shared" si="0"/>
        <v>134.1</v>
      </c>
      <c r="AQ17" s="160">
        <f t="shared" si="0"/>
        <v>135.6</v>
      </c>
      <c r="AR17" s="160">
        <f t="shared" si="0"/>
        <v>135.6</v>
      </c>
      <c r="AS17" s="160">
        <f t="shared" si="0"/>
        <v>135.6</v>
      </c>
      <c r="AT17" s="160">
        <f t="shared" si="0"/>
        <v>28.7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73</v>
      </c>
      <c r="AY17" s="160">
        <f t="shared" si="0"/>
        <v>90.3</v>
      </c>
      <c r="AZ17" s="160">
        <f t="shared" si="0"/>
        <v>94.7</v>
      </c>
      <c r="BA17" s="160">
        <f t="shared" si="0"/>
        <v>104.6</v>
      </c>
      <c r="BB17" s="160">
        <f t="shared" si="0"/>
        <v>62.7</v>
      </c>
      <c r="BC17" s="160">
        <f t="shared" si="0"/>
        <v>62.7</v>
      </c>
      <c r="BD17" s="160">
        <f t="shared" si="0"/>
        <v>137.10000000000002</v>
      </c>
      <c r="BE17" s="160">
        <f t="shared" si="0"/>
        <v>99.4</v>
      </c>
      <c r="BF17" s="160">
        <f t="shared" si="0"/>
        <v>6.5</v>
      </c>
      <c r="BG17" s="160">
        <f t="shared" si="0"/>
        <v>1.5</v>
      </c>
      <c r="BH17" s="160">
        <f t="shared" si="0"/>
        <v>1.5</v>
      </c>
      <c r="BI17" s="160">
        <f t="shared" si="0"/>
        <v>1.5</v>
      </c>
      <c r="BJ17" s="160">
        <f t="shared" si="0"/>
        <v>27.9</v>
      </c>
      <c r="BK17" s="160">
        <f t="shared" si="0"/>
        <v>30.5</v>
      </c>
      <c r="BL17" s="160">
        <f t="shared" si="0"/>
        <v>30.9</v>
      </c>
      <c r="BM17" s="160">
        <f t="shared" si="0"/>
        <v>8.6999999999999993</v>
      </c>
      <c r="BN17" s="160">
        <f t="shared" si="0"/>
        <v>6.5</v>
      </c>
      <c r="BO17" s="160">
        <f t="shared" ref="BO17:CW17" si="1">SUM(BO12:BO16)</f>
        <v>12.5</v>
      </c>
      <c r="BP17" s="160">
        <f t="shared" si="1"/>
        <v>17.100000000000001</v>
      </c>
      <c r="BQ17" s="160">
        <f t="shared" si="1"/>
        <v>28.6</v>
      </c>
      <c r="BR17" s="160">
        <f t="shared" si="1"/>
        <v>25.7</v>
      </c>
      <c r="BS17" s="160">
        <f t="shared" si="1"/>
        <v>19.8</v>
      </c>
      <c r="BT17" s="160">
        <f t="shared" si="1"/>
        <v>24.8</v>
      </c>
      <c r="BU17" s="160">
        <f t="shared" si="1"/>
        <v>6.5</v>
      </c>
      <c r="BV17" s="160">
        <f t="shared" si="1"/>
        <v>5</v>
      </c>
      <c r="BW17" s="160">
        <f t="shared" si="1"/>
        <v>5</v>
      </c>
      <c r="BX17" s="160">
        <f t="shared" si="1"/>
        <v>21.5</v>
      </c>
      <c r="BY17" s="160">
        <f t="shared" si="1"/>
        <v>22.6</v>
      </c>
      <c r="BZ17" s="160">
        <f t="shared" si="1"/>
        <v>18.7</v>
      </c>
      <c r="CA17" s="160">
        <f t="shared" si="1"/>
        <v>23.1</v>
      </c>
      <c r="CB17" s="160">
        <f t="shared" si="1"/>
        <v>5</v>
      </c>
      <c r="CC17" s="160">
        <f t="shared" si="1"/>
        <v>5</v>
      </c>
      <c r="CD17" s="160">
        <f t="shared" si="1"/>
        <v>77.5</v>
      </c>
      <c r="CE17" s="160">
        <f t="shared" si="1"/>
        <v>64</v>
      </c>
      <c r="CF17" s="160">
        <f t="shared" si="1"/>
        <v>53.7</v>
      </c>
      <c r="CG17" s="160">
        <f t="shared" si="1"/>
        <v>34.4</v>
      </c>
      <c r="CH17" s="160">
        <f t="shared" si="1"/>
        <v>108.5</v>
      </c>
      <c r="CI17" s="160">
        <f t="shared" si="1"/>
        <v>134.80000000000001</v>
      </c>
      <c r="CJ17" s="160">
        <f t="shared" si="1"/>
        <v>130.69999999999999</v>
      </c>
      <c r="CK17" s="160">
        <f t="shared" si="1"/>
        <v>128</v>
      </c>
      <c r="CL17" s="160">
        <f t="shared" si="1"/>
        <v>146.19999999999999</v>
      </c>
      <c r="CM17" s="160">
        <f t="shared" si="1"/>
        <v>135.30000000000001</v>
      </c>
      <c r="CN17" s="160">
        <f t="shared" si="1"/>
        <v>138</v>
      </c>
      <c r="CO17" s="160">
        <f t="shared" si="1"/>
        <v>139.80000000000001</v>
      </c>
      <c r="CP17" s="160">
        <f t="shared" si="1"/>
        <v>32.1</v>
      </c>
      <c r="CQ17" s="160">
        <f t="shared" si="1"/>
        <v>27.1</v>
      </c>
      <c r="CR17" s="160">
        <f t="shared" si="1"/>
        <v>0</v>
      </c>
      <c r="CS17" s="160">
        <f t="shared" si="1"/>
        <v>7.1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1606.8749999999995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>
        <v>7.9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>
        <v>0.7</v>
      </c>
      <c r="CS22" s="149"/>
      <c r="CT22" s="150"/>
      <c r="CU22" s="150"/>
      <c r="CV22" s="150"/>
      <c r="CW22" s="151"/>
      <c r="CX22" s="152">
        <f t="array" ref="CX22">SUMPRODUCT(B22:CW22*0.25)</f>
        <v>2.15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17.600000000000001</v>
      </c>
      <c r="CE24" s="155">
        <v>17.600000000000001</v>
      </c>
      <c r="CF24" s="155">
        <v>17.600000000000001</v>
      </c>
      <c r="CG24" s="155">
        <v>17.600000000000001</v>
      </c>
      <c r="CH24" s="155">
        <v>114</v>
      </c>
      <c r="CI24" s="155">
        <v>114</v>
      </c>
      <c r="CJ24" s="155">
        <v>114</v>
      </c>
      <c r="CK24" s="155">
        <v>114</v>
      </c>
      <c r="CL24" s="155">
        <v>128.69999999999999</v>
      </c>
      <c r="CM24" s="155">
        <v>128.69999999999999</v>
      </c>
      <c r="CN24" s="155">
        <v>128.69999999999999</v>
      </c>
      <c r="CO24" s="155">
        <v>128.69999999999999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260.3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7.9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17.600000000000001</v>
      </c>
      <c r="CE25" s="160">
        <f t="shared" si="3"/>
        <v>17.600000000000001</v>
      </c>
      <c r="CF25" s="160">
        <f t="shared" si="3"/>
        <v>17.600000000000001</v>
      </c>
      <c r="CG25" s="160">
        <f t="shared" si="3"/>
        <v>17.600000000000001</v>
      </c>
      <c r="CH25" s="160">
        <f t="shared" si="3"/>
        <v>114</v>
      </c>
      <c r="CI25" s="160">
        <f t="shared" si="3"/>
        <v>114</v>
      </c>
      <c r="CJ25" s="160">
        <f t="shared" si="3"/>
        <v>114</v>
      </c>
      <c r="CK25" s="160">
        <f t="shared" si="3"/>
        <v>114</v>
      </c>
      <c r="CL25" s="160">
        <f t="shared" si="3"/>
        <v>128.69999999999999</v>
      </c>
      <c r="CM25" s="160">
        <f t="shared" si="3"/>
        <v>128.69999999999999</v>
      </c>
      <c r="CN25" s="160">
        <f t="shared" si="3"/>
        <v>128.69999999999999</v>
      </c>
      <c r="CO25" s="160">
        <f t="shared" si="3"/>
        <v>128.69999999999999</v>
      </c>
      <c r="CP25" s="160">
        <f t="shared" si="3"/>
        <v>0</v>
      </c>
      <c r="CQ25" s="160">
        <f t="shared" si="3"/>
        <v>0</v>
      </c>
      <c r="CR25" s="160">
        <f t="shared" si="3"/>
        <v>0.7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262.45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2025-12-22T21:35:59Z</dcterms:created>
  <dcterms:modified xsi:type="dcterms:W3CDTF">2025-12-22T21:36:02Z</dcterms:modified>
</cp:coreProperties>
</file>