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<sst xmlns="http://schemas.openxmlformats.org/spreadsheetml/2006/main" count="119" uniqueCount="54">
  <si>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30/05/2025 16:26:11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</si>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</sst>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CCC-4818-98C2-457190A6ED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CCC-4818-98C2-457190A6ED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5.359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CC-4818-98C2-457190A6ED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0.41299999999999998</c:v>
                </c:pt>
                <c:pt idx="8">
                  <c:v>169.75</c:v>
                </c:pt>
                <c:pt idx="9">
                  <c:v>169.27</c:v>
                </c:pt>
                <c:pt idx="10">
                  <c:v>169.52</c:v>
                </c:pt>
                <c:pt idx="11">
                  <c:v>15.775</c:v>
                </c:pt>
                <c:pt idx="12">
                  <c:v>17</c:v>
                </c:pt>
                <c:pt idx="13">
                  <c:v>17.324999999999999</c:v>
                </c:pt>
                <c:pt idx="14">
                  <c:v>17.641999999999999</c:v>
                </c:pt>
                <c:pt idx="15">
                  <c:v>16.922000000000001</c:v>
                </c:pt>
                <c:pt idx="16">
                  <c:v>16.952999999999999</c:v>
                </c:pt>
                <c:pt idx="17">
                  <c:v>0.90400000000000003</c:v>
                </c:pt>
                <c:pt idx="18">
                  <c:v>1.7810000000000001</c:v>
                </c:pt>
                <c:pt idx="20">
                  <c:v>0.45799999999999996</c:v>
                </c:pt>
                <c:pt idx="22">
                  <c:v>1.8010000000000002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CC-4818-98C2-457190A6ED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CCC-4818-98C2-457190A6ED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CCC-4818-98C2-457190A6ED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6">
                  <c:v>30.806999999999999</c:v>
                </c:pt>
                <c:pt idx="11">
                  <c:v>23</c:v>
                </c:pt>
                <c:pt idx="12">
                  <c:v>25</c:v>
                </c:pt>
                <c:pt idx="13">
                  <c:v>23</c:v>
                </c:pt>
                <c:pt idx="1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CCC-4818-98C2-457190A6ED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CCC-4818-98C2-457190A6ED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CCC-4818-98C2-457190A6ED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15.824</c:v>
                </c:pt>
                <c:pt idx="10">
                  <c:v>9.0449999999999999</c:v>
                </c:pt>
                <c:pt idx="18">
                  <c:v>18</c:v>
                </c:pt>
                <c:pt idx="19">
                  <c:v>48.029000000000003</c:v>
                </c:pt>
                <c:pt idx="20">
                  <c:v>40.222000000000001</c:v>
                </c:pt>
                <c:pt idx="21">
                  <c:v>38.405000000000001</c:v>
                </c:pt>
                <c:pt idx="22">
                  <c:v>30.376000000000001</c:v>
                </c:pt>
                <c:pt idx="23">
                  <c:v>54.542999999999999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CC-4818-98C2-457190A6ED4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151.19999999999999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CC-4818-98C2-457190A6ED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0.98399999999999999</c:v>
                </c:pt>
                <c:pt idx="1">
                  <c:v>12.807</c:v>
                </c:pt>
                <c:pt idx="2">
                  <c:v>12.628</c:v>
                </c:pt>
                <c:pt idx="3">
                  <c:v>10.073</c:v>
                </c:pt>
                <c:pt idx="4">
                  <c:v>4.4340000000000002</c:v>
                </c:pt>
                <c:pt idx="5">
                  <c:v>5.4959999999999996</c:v>
                </c:pt>
                <c:pt idx="6">
                  <c:v>1.2909999999999999</c:v>
                </c:pt>
                <c:pt idx="7">
                  <c:v>12.602</c:v>
                </c:pt>
                <c:pt idx="8">
                  <c:v>64.897999999999996</c:v>
                </c:pt>
                <c:pt idx="9">
                  <c:v>23.896000000000004</c:v>
                </c:pt>
                <c:pt idx="10">
                  <c:v>0.156</c:v>
                </c:pt>
                <c:pt idx="11">
                  <c:v>38.842999999999996</c:v>
                </c:pt>
                <c:pt idx="12">
                  <c:v>40.704999999999991</c:v>
                </c:pt>
                <c:pt idx="13">
                  <c:v>37.730000000000004</c:v>
                </c:pt>
                <c:pt idx="14">
                  <c:v>34.514000000000003</c:v>
                </c:pt>
                <c:pt idx="15">
                  <c:v>40.664999999999999</c:v>
                </c:pt>
                <c:pt idx="16">
                  <c:v>53.529999999999994</c:v>
                </c:pt>
                <c:pt idx="17">
                  <c:v>1.633</c:v>
                </c:pt>
                <c:pt idx="18">
                  <c:v>14.294</c:v>
                </c:pt>
                <c:pt idx="19">
                  <c:v>1.2709999999999999</c:v>
                </c:pt>
                <c:pt idx="20">
                  <c:v>1.1779999999999999</c:v>
                </c:pt>
                <c:pt idx="21">
                  <c:v>1.2309999999999999</c:v>
                </c:pt>
                <c:pt idx="22">
                  <c:v>1.0390000000000001</c:v>
                </c:pt>
                <c:pt idx="23">
                  <c:v>0.88400000000000001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CC-4818-98C2-457190A6ED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CCC-4818-98C2-457190A6ED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CCC-4818-98C2-457190A6E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100.36</c:v>
                </c:pt>
                <c:pt idx="1">
                  <c:v>81.08</c:v>
                </c:pt>
                <c:pt idx="2">
                  <c:v>72.78</c:v>
                </c:pt>
                <c:pt idx="3">
                  <c:v>59.2</c:v>
                </c:pt>
                <c:pt idx="4">
                  <c:v>58.25</c:v>
                </c:pt>
                <c:pt idx="5">
                  <c:v>45.89</c:v>
                </c:pt>
                <c:pt idx="6">
                  <c:v>32.380000000000003</c:v>
                </c:pt>
                <c:pt idx="7">
                  <c:v>15</c:v>
                </c:pt>
                <c:pt idx="8">
                  <c:v>8.1999999999999993</c:v>
                </c:pt>
                <c:pt idx="9">
                  <c:v>1.65</c:v>
                </c:pt>
                <c:pt idx="10">
                  <c:v>0.01</c:v>
                </c:pt>
                <c:pt idx="11">
                  <c:v>7.91</c:v>
                </c:pt>
                <c:pt idx="12">
                  <c:v>7.43</c:v>
                </c:pt>
                <c:pt idx="13">
                  <c:v>7.72</c:v>
                </c:pt>
                <c:pt idx="14">
                  <c:v>7.68</c:v>
                </c:pt>
                <c:pt idx="15">
                  <c:v>7.69</c:v>
                </c:pt>
                <c:pt idx="16">
                  <c:v>10.16</c:v>
                </c:pt>
                <c:pt idx="17">
                  <c:v>43.11</c:v>
                </c:pt>
                <c:pt idx="18">
                  <c:v>84.01</c:v>
                </c:pt>
                <c:pt idx="19">
                  <c:v>95.15</c:v>
                </c:pt>
                <c:pt idx="20">
                  <c:v>122.77</c:v>
                </c:pt>
                <c:pt idx="21">
                  <c:v>106.96</c:v>
                </c:pt>
                <c:pt idx="22">
                  <c:v>112.04</c:v>
                </c:pt>
                <c:pt idx="23">
                  <c:v>102.54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CC-4818-98C2-457190A6E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6A9-4647-9691-705A0D70A0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2.2999999999999998</c:v>
                </c:pt>
                <c:pt idx="1">
                  <c:v>2.1</c:v>
                </c:pt>
                <c:pt idx="2">
                  <c:v>2.1</c:v>
                </c:pt>
                <c:pt idx="3">
                  <c:v>4.8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  <c:pt idx="16">
                  <c:v>50</c:v>
                </c:pt>
                <c:pt idx="17">
                  <c:v>50</c:v>
                </c:pt>
                <c:pt idx="18">
                  <c:v>20</c:v>
                </c:pt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9-4647-9691-705A0D70A0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5.1040000000000001</c:v>
                </c:pt>
                <c:pt idx="1">
                  <c:v>0.64400000000000002</c:v>
                </c:pt>
                <c:pt idx="2">
                  <c:v>0.627</c:v>
                </c:pt>
                <c:pt idx="3">
                  <c:v>0.67400000000000004</c:v>
                </c:pt>
                <c:pt idx="4">
                  <c:v>0.627</c:v>
                </c:pt>
                <c:pt idx="5">
                  <c:v>0.51500000000000001</c:v>
                </c:pt>
                <c:pt idx="6">
                  <c:v>5</c:v>
                </c:pt>
                <c:pt idx="7">
                  <c:v>8.6010000000000009</c:v>
                </c:pt>
                <c:pt idx="8">
                  <c:v>8.3550000000000004</c:v>
                </c:pt>
                <c:pt idx="9">
                  <c:v>8.3260000000000005</c:v>
                </c:pt>
                <c:pt idx="10">
                  <c:v>10.044</c:v>
                </c:pt>
                <c:pt idx="11">
                  <c:v>8.8190000000000008</c:v>
                </c:pt>
                <c:pt idx="12">
                  <c:v>8.4209999999999994</c:v>
                </c:pt>
                <c:pt idx="13">
                  <c:v>7.8220000000000001</c:v>
                </c:pt>
                <c:pt idx="14">
                  <c:v>7.6859999999999999</c:v>
                </c:pt>
                <c:pt idx="15">
                  <c:v>6.5810000000000004</c:v>
                </c:pt>
                <c:pt idx="16">
                  <c:v>6.3369999999999997</c:v>
                </c:pt>
                <c:pt idx="17">
                  <c:v>30.513999999999999</c:v>
                </c:pt>
                <c:pt idx="18">
                  <c:v>0.40300000000000002</c:v>
                </c:pt>
                <c:pt idx="19">
                  <c:v>4.75</c:v>
                </c:pt>
                <c:pt idx="20">
                  <c:v>7.6629999999999994</c:v>
                </c:pt>
                <c:pt idx="21">
                  <c:v>10.484999999999999</c:v>
                </c:pt>
                <c:pt idx="22">
                  <c:v>7.4670000000000005</c:v>
                </c:pt>
                <c:pt idx="23">
                  <c:v>7.6849999999999996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9-4647-9691-705A0D70A0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6.548</c:v>
                </c:pt>
                <c:pt idx="1">
                  <c:v>7.359</c:v>
                </c:pt>
                <c:pt idx="2">
                  <c:v>6.3760000000000003</c:v>
                </c:pt>
                <c:pt idx="3">
                  <c:v>0.91200000000000003</c:v>
                </c:pt>
                <c:pt idx="4">
                  <c:v>0.82299999999999995</c:v>
                </c:pt>
                <c:pt idx="5">
                  <c:v>0.83899999999999997</c:v>
                </c:pt>
                <c:pt idx="6">
                  <c:v>0.378</c:v>
                </c:pt>
                <c:pt idx="7">
                  <c:v>7.86</c:v>
                </c:pt>
                <c:pt idx="8">
                  <c:v>8.5760000000000005</c:v>
                </c:pt>
                <c:pt idx="9">
                  <c:v>23.373999999999999</c:v>
                </c:pt>
                <c:pt idx="10">
                  <c:v>33.323</c:v>
                </c:pt>
                <c:pt idx="11">
                  <c:v>11.349</c:v>
                </c:pt>
                <c:pt idx="12">
                  <c:v>10.063000000000001</c:v>
                </c:pt>
                <c:pt idx="13">
                  <c:v>9.1020000000000003</c:v>
                </c:pt>
                <c:pt idx="14">
                  <c:v>7.9969999999999999</c:v>
                </c:pt>
                <c:pt idx="15">
                  <c:v>8.4030000000000005</c:v>
                </c:pt>
                <c:pt idx="16">
                  <c:v>7.0119999999999996</c:v>
                </c:pt>
                <c:pt idx="17">
                  <c:v>0.53500000000000003</c:v>
                </c:pt>
                <c:pt idx="18">
                  <c:v>10.225</c:v>
                </c:pt>
                <c:pt idx="19">
                  <c:v>16.131</c:v>
                </c:pt>
                <c:pt idx="20">
                  <c:v>20.811999999999998</c:v>
                </c:pt>
                <c:pt idx="21">
                  <c:v>20.32</c:v>
                </c:pt>
                <c:pt idx="22">
                  <c:v>16.398</c:v>
                </c:pt>
                <c:pt idx="23">
                  <c:v>11.281000000000001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A9-4647-9691-705A0D70A0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6A9-4647-9691-705A0D70A0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6A9-4647-9691-705A0D70A0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6A9-4647-9691-705A0D70A0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6A9-4647-9691-705A0D70A0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6A9-4647-9691-705A0D70A0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105</c:v>
                </c:pt>
                <c:pt idx="9">
                  <c:v>1</c:v>
                </c:pt>
                <c:pt idx="10">
                  <c:v>36</c:v>
                </c:pt>
                <c:pt idx="11">
                  <c:v>16</c:v>
                </c:pt>
                <c:pt idx="12">
                  <c:v>18</c:v>
                </c:pt>
                <c:pt idx="13">
                  <c:v>16</c:v>
                </c:pt>
                <c:pt idx="1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A9-4647-9691-705A0D70A0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A9-4647-9691-705A0D70A0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2.8560000000000003</c:v>
                </c:pt>
                <c:pt idx="1">
                  <c:v>2.7039999999999997</c:v>
                </c:pt>
                <c:pt idx="2">
                  <c:v>3.5250000000000004</c:v>
                </c:pt>
                <c:pt idx="3">
                  <c:v>3.6869999999999998</c:v>
                </c:pt>
                <c:pt idx="4">
                  <c:v>2.9839999999999995</c:v>
                </c:pt>
                <c:pt idx="5">
                  <c:v>4.1419999999999995</c:v>
                </c:pt>
                <c:pt idx="6">
                  <c:v>27.133000000000003</c:v>
                </c:pt>
                <c:pt idx="7">
                  <c:v>1.5</c:v>
                </c:pt>
                <c:pt idx="8">
                  <c:v>112.717</c:v>
                </c:pt>
                <c:pt idx="9">
                  <c:v>175.00399999999999</c:v>
                </c:pt>
                <c:pt idx="10">
                  <c:v>97.054000000000002</c:v>
                </c:pt>
                <c:pt idx="11">
                  <c:v>49.35</c:v>
                </c:pt>
                <c:pt idx="12">
                  <c:v>54.120999999999995</c:v>
                </c:pt>
                <c:pt idx="13">
                  <c:v>50.330999999999996</c:v>
                </c:pt>
                <c:pt idx="14">
                  <c:v>53.473000000000006</c:v>
                </c:pt>
                <c:pt idx="15">
                  <c:v>52.603000000000002</c:v>
                </c:pt>
                <c:pt idx="16">
                  <c:v>13.384</c:v>
                </c:pt>
                <c:pt idx="17">
                  <c:v>72.724000000000004</c:v>
                </c:pt>
                <c:pt idx="18">
                  <c:v>3.4469999999999996</c:v>
                </c:pt>
                <c:pt idx="19">
                  <c:v>8.4189999999999987</c:v>
                </c:pt>
                <c:pt idx="20">
                  <c:v>13.382999999999999</c:v>
                </c:pt>
                <c:pt idx="21">
                  <c:v>8.8309999999999995</c:v>
                </c:pt>
                <c:pt idx="22">
                  <c:v>9.3510000000000009</c:v>
                </c:pt>
                <c:pt idx="23">
                  <c:v>5.16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A9-4647-9691-705A0D70A0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6A9-4647-9691-705A0D70A0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6A9-4647-9691-705A0D70A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100.36</c:v>
                </c:pt>
                <c:pt idx="1">
                  <c:v>81.08</c:v>
                </c:pt>
                <c:pt idx="2">
                  <c:v>72.78</c:v>
                </c:pt>
                <c:pt idx="3">
                  <c:v>59.2</c:v>
                </c:pt>
                <c:pt idx="4">
                  <c:v>58.25</c:v>
                </c:pt>
                <c:pt idx="5">
                  <c:v>45.89</c:v>
                </c:pt>
                <c:pt idx="6">
                  <c:v>32.380000000000003</c:v>
                </c:pt>
                <c:pt idx="7">
                  <c:v>15</c:v>
                </c:pt>
                <c:pt idx="8">
                  <c:v>8.1999999999999993</c:v>
                </c:pt>
                <c:pt idx="9">
                  <c:v>1.65</c:v>
                </c:pt>
                <c:pt idx="10">
                  <c:v>0.01</c:v>
                </c:pt>
                <c:pt idx="11">
                  <c:v>7.91</c:v>
                </c:pt>
                <c:pt idx="12">
                  <c:v>7.43</c:v>
                </c:pt>
                <c:pt idx="13">
                  <c:v>7.72</c:v>
                </c:pt>
                <c:pt idx="14">
                  <c:v>7.68</c:v>
                </c:pt>
                <c:pt idx="15">
                  <c:v>7.69</c:v>
                </c:pt>
                <c:pt idx="16">
                  <c:v>10.16</c:v>
                </c:pt>
                <c:pt idx="17">
                  <c:v>43.11</c:v>
                </c:pt>
                <c:pt idx="18">
                  <c:v>84.01</c:v>
                </c:pt>
                <c:pt idx="19">
                  <c:v>95.15</c:v>
                </c:pt>
                <c:pt idx="20">
                  <c:v>122.77</c:v>
                </c:pt>
                <c:pt idx="21">
                  <c:v>106.96</c:v>
                </c:pt>
                <c:pt idx="22">
                  <c:v>112.04</c:v>
                </c:pt>
                <c:pt idx="23">
                  <c:v>102.54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A9-4647-9691-705A0D70A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16.808</v>
      </c>
      <c r="C4" s="18">
        <v>12.807</v>
      </c>
      <c r="D4" s="18">
        <v>12.628</v>
      </c>
      <c r="E4" s="18">
        <v>10.073</v>
      </c>
      <c r="F4" s="18">
        <v>4.4340000000000002</v>
      </c>
      <c r="G4" s="18">
        <v>5.4959999999999996</v>
      </c>
      <c r="H4" s="18">
        <v>32.510999999999996</v>
      </c>
      <c r="I4" s="18">
        <v>17.961000000000002</v>
      </c>
      <c r="J4" s="18">
        <v>234.64799999999997</v>
      </c>
      <c r="K4" s="18">
        <v>207.666</v>
      </c>
      <c r="L4" s="18">
        <v>178.721</v>
      </c>
      <c r="M4" s="18">
        <v>87.617999999999995</v>
      </c>
      <c r="N4" s="18">
        <v>92.704999999999984</v>
      </c>
      <c r="O4" s="18">
        <v>88.055000000000007</v>
      </c>
      <c r="P4" s="18">
        <v>77.156000000000006</v>
      </c>
      <c r="Q4" s="18">
        <v>67.587000000000003</v>
      </c>
      <c r="R4" s="18">
        <v>81.533000000000001</v>
      </c>
      <c r="S4" s="18">
        <v>153.73699999999999</v>
      </c>
      <c r="T4" s="18">
        <v>34.075000000000003</v>
      </c>
      <c r="U4" s="18">
        <v>49.300000000000004</v>
      </c>
      <c r="V4" s="18">
        <v>41.857999999999997</v>
      </c>
      <c r="W4" s="18">
        <v>39.636000000000003</v>
      </c>
      <c r="X4" s="18">
        <v>33.216000000000001</v>
      </c>
      <c r="Y4" s="18">
        <v>55.427</v>
      </c>
      <c r="Z4" s="19"/>
      <c r="AA4" s="20">
        <f>SUM(B4:Z4)</f>
        <v>1635.6559999999995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100.36</v>
      </c>
      <c r="C7" s="28">
        <v>81.08</v>
      </c>
      <c r="D7" s="28">
        <v>72.78</v>
      </c>
      <c r="E7" s="28">
        <v>59.2</v>
      </c>
      <c r="F7" s="28">
        <v>58.25</v>
      </c>
      <c r="G7" s="28">
        <v>45.89</v>
      </c>
      <c r="H7" s="28">
        <v>32.380000000000003</v>
      </c>
      <c r="I7" s="28">
        <v>15</v>
      </c>
      <c r="J7" s="28">
        <v>8.1999999999999993</v>
      </c>
      <c r="K7" s="28">
        <v>1.65</v>
      </c>
      <c r="L7" s="28">
        <v>0.01</v>
      </c>
      <c r="M7" s="28">
        <v>7.91</v>
      </c>
      <c r="N7" s="28">
        <v>7.43</v>
      </c>
      <c r="O7" s="28">
        <v>7.72</v>
      </c>
      <c r="P7" s="28">
        <v>7.68</v>
      </c>
      <c r="Q7" s="28">
        <v>7.69</v>
      </c>
      <c r="R7" s="28">
        <v>10.16</v>
      </c>
      <c r="S7" s="28">
        <v>43.11</v>
      </c>
      <c r="T7" s="28">
        <v>84.01</v>
      </c>
      <c r="U7" s="28">
        <v>95.15</v>
      </c>
      <c r="V7" s="28">
        <v>122.77</v>
      </c>
      <c r="W7" s="28">
        <v>106.96</v>
      </c>
      <c r="X7" s="28">
        <v>112.04</v>
      </c>
      <c r="Y7" s="28">
        <v>102.54</v>
      </c>
      <c r="Z7" s="29"/>
      <c r="AA7" s="30">
        <f>IF(SUM(B7:Z7)&lt;&gt;0,AVERAGEIF(B7:Z7,"&lt;&gt;"""),"")</f>
        <v>49.582083333333337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15.824</v>
      </c>
      <c r="C12" s="52"/>
      <c r="D12" s="52"/>
      <c r="E12" s="52"/>
      <c r="F12" s="52"/>
      <c r="G12" s="52"/>
      <c r="H12" s="52"/>
      <c r="I12" s="52"/>
      <c r="J12" s="52"/>
      <c r="K12" s="52"/>
      <c r="L12" s="52">
        <v>9.0449999999999999</v>
      </c>
      <c r="M12" s="52"/>
      <c r="N12" s="52"/>
      <c r="O12" s="52"/>
      <c r="P12" s="52"/>
      <c r="Q12" s="52"/>
      <c r="R12" s="52"/>
      <c r="S12" s="52"/>
      <c r="T12" s="52">
        <v>18</v>
      </c>
      <c r="U12" s="52">
        <v>48.029000000000003</v>
      </c>
      <c r="V12" s="52">
        <v>40.222000000000001</v>
      </c>
      <c r="W12" s="52">
        <v>38.405000000000001</v>
      </c>
      <c r="X12" s="52">
        <v>30.376000000000001</v>
      </c>
      <c r="Y12" s="52">
        <v>54.542999999999999</v>
      </c>
      <c r="Z12" s="53"/>
      <c r="AA12" s="54">
        <f t="shared" si="0"/>
        <v>254.44400000000002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0.98399999999999999</v>
      </c>
      <c r="C14" s="57">
        <v>12.807</v>
      </c>
      <c r="D14" s="57">
        <v>12.628</v>
      </c>
      <c r="E14" s="57">
        <v>10.073</v>
      </c>
      <c r="F14" s="57">
        <v>4.4340000000000002</v>
      </c>
      <c r="G14" s="57">
        <v>5.4959999999999996</v>
      </c>
      <c r="H14" s="57">
        <v>1.2909999999999999</v>
      </c>
      <c r="I14" s="57">
        <v>12.602</v>
      </c>
      <c r="J14" s="57">
        <v>64.897999999999996</v>
      </c>
      <c r="K14" s="57">
        <v>23.896000000000004</v>
      </c>
      <c r="L14" s="57">
        <v>0.156</v>
      </c>
      <c r="M14" s="57">
        <v>38.842999999999996</v>
      </c>
      <c r="N14" s="57">
        <v>40.704999999999991</v>
      </c>
      <c r="O14" s="57">
        <v>37.730000000000004</v>
      </c>
      <c r="P14" s="57">
        <v>34.514000000000003</v>
      </c>
      <c r="Q14" s="57">
        <v>40.664999999999999</v>
      </c>
      <c r="R14" s="57">
        <v>53.529999999999994</v>
      </c>
      <c r="S14" s="57">
        <v>1.633</v>
      </c>
      <c r="T14" s="57">
        <v>14.294</v>
      </c>
      <c r="U14" s="57">
        <v>1.2709999999999999</v>
      </c>
      <c r="V14" s="57">
        <v>1.1779999999999999</v>
      </c>
      <c r="W14" s="57">
        <v>1.2309999999999999</v>
      </c>
      <c r="X14" s="57">
        <v>1.0390000000000001</v>
      </c>
      <c r="Y14" s="57">
        <v>0.88400000000000001</v>
      </c>
      <c r="Z14" s="58"/>
      <c r="AA14" s="59">
        <f t="shared" si="0"/>
        <v>416.78199999999998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16.808</v>
      </c>
      <c r="C16" s="62">
        <f t="shared" si="1"/>
        <v>12.807</v>
      </c>
      <c r="D16" s="62">
        <f t="shared" si="1"/>
        <v>12.628</v>
      </c>
      <c r="E16" s="62">
        <f t="shared" si="1"/>
        <v>10.073</v>
      </c>
      <c r="F16" s="62">
        <f t="shared" si="1"/>
        <v>4.4340000000000002</v>
      </c>
      <c r="G16" s="62">
        <f t="shared" si="1"/>
        <v>5.4959999999999996</v>
      </c>
      <c r="H16" s="62">
        <f t="shared" si="1"/>
        <v>1.2909999999999999</v>
      </c>
      <c r="I16" s="62">
        <f t="shared" si="1"/>
        <v>12.602</v>
      </c>
      <c r="J16" s="62">
        <f t="shared" si="1"/>
        <v>64.897999999999996</v>
      </c>
      <c r="K16" s="62">
        <f t="shared" si="1"/>
        <v>23.896000000000004</v>
      </c>
      <c r="L16" s="62">
        <f t="shared" si="1"/>
        <v>9.2010000000000005</v>
      </c>
      <c r="M16" s="62">
        <f t="shared" si="1"/>
        <v>38.842999999999996</v>
      </c>
      <c r="N16" s="62">
        <f t="shared" si="1"/>
        <v>40.704999999999991</v>
      </c>
      <c r="O16" s="62">
        <f t="shared" si="1"/>
        <v>37.730000000000004</v>
      </c>
      <c r="P16" s="62">
        <f t="shared" si="1"/>
        <v>34.514000000000003</v>
      </c>
      <c r="Q16" s="62">
        <f t="shared" si="1"/>
        <v>40.664999999999999</v>
      </c>
      <c r="R16" s="62">
        <f t="shared" si="1"/>
        <v>53.529999999999994</v>
      </c>
      <c r="S16" s="62">
        <f t="shared" si="1"/>
        <v>1.633</v>
      </c>
      <c r="T16" s="62">
        <f t="shared" si="1"/>
        <v>32.293999999999997</v>
      </c>
      <c r="U16" s="62">
        <f t="shared" si="1"/>
        <v>49.300000000000004</v>
      </c>
      <c r="V16" s="62">
        <f t="shared" si="1"/>
        <v>41.4</v>
      </c>
      <c r="W16" s="62">
        <f t="shared" si="1"/>
        <v>39.636000000000003</v>
      </c>
      <c r="X16" s="62">
        <f t="shared" si="1"/>
        <v>31.415000000000003</v>
      </c>
      <c r="Y16" s="62">
        <f t="shared" si="1"/>
        <v>55.427</v>
      </c>
      <c r="Z16" s="63" t="str">
        <f t="shared" si="1"/>
        <v/>
      </c>
      <c r="AA16" s="64">
        <f>SUM(AA10:AA15)</f>
        <v>671.226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5.359</v>
      </c>
      <c r="J20" s="77"/>
      <c r="K20" s="77"/>
      <c r="L20" s="77"/>
      <c r="M20" s="77">
        <v>10</v>
      </c>
      <c r="N20" s="77">
        <v>10</v>
      </c>
      <c r="O20" s="77">
        <v>10</v>
      </c>
      <c r="P20" s="77">
        <v>10</v>
      </c>
      <c r="Q20" s="77">
        <v>10</v>
      </c>
      <c r="R20" s="77">
        <v>11.05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66.409000000000006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0.41299999999999998</v>
      </c>
      <c r="I21" s="81"/>
      <c r="J21" s="81">
        <v>169.75</v>
      </c>
      <c r="K21" s="81">
        <v>169.27</v>
      </c>
      <c r="L21" s="81">
        <v>169.52</v>
      </c>
      <c r="M21" s="81">
        <v>15.775</v>
      </c>
      <c r="N21" s="81">
        <v>17</v>
      </c>
      <c r="O21" s="81">
        <v>17.324999999999999</v>
      </c>
      <c r="P21" s="81">
        <v>17.641999999999999</v>
      </c>
      <c r="Q21" s="81">
        <v>16.922000000000001</v>
      </c>
      <c r="R21" s="81">
        <v>16.952999999999999</v>
      </c>
      <c r="S21" s="81">
        <v>0.90400000000000003</v>
      </c>
      <c r="T21" s="81">
        <v>1.7810000000000001</v>
      </c>
      <c r="U21" s="81"/>
      <c r="V21" s="81">
        <v>0.45799999999999996</v>
      </c>
      <c r="W21" s="81"/>
      <c r="X21" s="81">
        <v>1.8010000000000002</v>
      </c>
      <c r="Y21" s="81"/>
      <c r="Z21" s="78"/>
      <c r="AA21" s="79">
        <f t="shared" si="2"/>
        <v>615.51400000000001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>
        <v>30.806999999999999</v>
      </c>
      <c r="I22" s="81"/>
      <c r="J22" s="81"/>
      <c r="K22" s="81"/>
      <c r="L22" s="81"/>
      <c r="M22" s="81">
        <v>23</v>
      </c>
      <c r="N22" s="81">
        <v>25</v>
      </c>
      <c r="O22" s="81">
        <v>23</v>
      </c>
      <c r="P22" s="81">
        <v>15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116.807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31.22</v>
      </c>
      <c r="I26" s="88">
        <f t="shared" si="3"/>
        <v>5.359</v>
      </c>
      <c r="J26" s="88">
        <f t="shared" si="3"/>
        <v>169.75</v>
      </c>
      <c r="K26" s="88">
        <f t="shared" si="3"/>
        <v>169.27</v>
      </c>
      <c r="L26" s="88">
        <f t="shared" si="3"/>
        <v>169.52</v>
      </c>
      <c r="M26" s="88">
        <f t="shared" si="3"/>
        <v>48.774999999999999</v>
      </c>
      <c r="N26" s="88">
        <f t="shared" si="3"/>
        <v>52</v>
      </c>
      <c r="O26" s="88">
        <f t="shared" si="3"/>
        <v>50.325000000000003</v>
      </c>
      <c r="P26" s="88">
        <f t="shared" si="3"/>
        <v>42.641999999999996</v>
      </c>
      <c r="Q26" s="88">
        <f t="shared" si="3"/>
        <v>26.922000000000001</v>
      </c>
      <c r="R26" s="88">
        <f t="shared" si="3"/>
        <v>28.003</v>
      </c>
      <c r="S26" s="88">
        <f t="shared" si="3"/>
        <v>0.90400000000000003</v>
      </c>
      <c r="T26" s="88">
        <f t="shared" si="3"/>
        <v>1.7810000000000001</v>
      </c>
      <c r="U26" s="88">
        <f t="shared" si="3"/>
        <v>0</v>
      </c>
      <c r="V26" s="88">
        <f t="shared" si="3"/>
        <v>0.45799999999999996</v>
      </c>
      <c r="W26" s="88">
        <f t="shared" si="3"/>
        <v>0</v>
      </c>
      <c r="X26" s="88">
        <f t="shared" si="3"/>
        <v>1.8010000000000002</v>
      </c>
      <c r="Y26" s="88">
        <f t="shared" si="3"/>
        <v>0</v>
      </c>
      <c r="Z26" s="89" t="str">
        <f t="shared" si="3"/>
        <v/>
      </c>
      <c r="AA26" s="90">
        <f>SUM(AA19:AA25)</f>
        <v>798.73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16.808</v>
      </c>
      <c r="C30" s="77">
        <v>12.807</v>
      </c>
      <c r="D30" s="77">
        <v>12.628</v>
      </c>
      <c r="E30" s="77">
        <v>10.073</v>
      </c>
      <c r="F30" s="77">
        <v>4.4340000000000002</v>
      </c>
      <c r="G30" s="77">
        <v>5.4960000000000004</v>
      </c>
      <c r="H30" s="77">
        <v>32.511000000000003</v>
      </c>
      <c r="I30" s="77">
        <v>17.960999999999999</v>
      </c>
      <c r="J30" s="77">
        <v>234.648</v>
      </c>
      <c r="K30" s="77">
        <v>193.166</v>
      </c>
      <c r="L30" s="77">
        <v>178.721</v>
      </c>
      <c r="M30" s="77">
        <v>87.617999999999995</v>
      </c>
      <c r="N30" s="77">
        <v>92.704999999999998</v>
      </c>
      <c r="O30" s="77">
        <v>88.055000000000007</v>
      </c>
      <c r="P30" s="77">
        <v>77.156000000000006</v>
      </c>
      <c r="Q30" s="77">
        <v>67.587000000000003</v>
      </c>
      <c r="R30" s="77">
        <v>81.533000000000001</v>
      </c>
      <c r="S30" s="77">
        <v>2.5369999999999999</v>
      </c>
      <c r="T30" s="77">
        <v>34.075000000000003</v>
      </c>
      <c r="U30" s="77">
        <v>49.3</v>
      </c>
      <c r="V30" s="77">
        <v>41.857999999999997</v>
      </c>
      <c r="W30" s="77">
        <v>39.636000000000003</v>
      </c>
      <c r="X30" s="77">
        <v>33.216000000000001</v>
      </c>
      <c r="Y30" s="77">
        <v>55.427</v>
      </c>
      <c r="Z30" s="78"/>
      <c r="AA30" s="79">
        <f>SUM(B30:Z30)</f>
        <v>1469.9559999999994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16.808</v>
      </c>
      <c r="C32" s="62">
        <f t="shared" ref="C32:Z32" si="4">IF(LEN(C$2)&gt;0,SUM(C29:C31),"")</f>
        <v>12.807</v>
      </c>
      <c r="D32" s="62">
        <f t="shared" si="4"/>
        <v>12.628</v>
      </c>
      <c r="E32" s="62">
        <f t="shared" si="4"/>
        <v>10.073</v>
      </c>
      <c r="F32" s="62">
        <f t="shared" si="4"/>
        <v>4.4340000000000002</v>
      </c>
      <c r="G32" s="62">
        <f t="shared" si="4"/>
        <v>5.4960000000000004</v>
      </c>
      <c r="H32" s="62">
        <f t="shared" si="4"/>
        <v>32.511000000000003</v>
      </c>
      <c r="I32" s="62">
        <f t="shared" si="4"/>
        <v>17.960999999999999</v>
      </c>
      <c r="J32" s="62">
        <f t="shared" si="4"/>
        <v>234.648</v>
      </c>
      <c r="K32" s="62">
        <f t="shared" si="4"/>
        <v>193.166</v>
      </c>
      <c r="L32" s="62">
        <f t="shared" si="4"/>
        <v>178.721</v>
      </c>
      <c r="M32" s="62">
        <f t="shared" si="4"/>
        <v>87.617999999999995</v>
      </c>
      <c r="N32" s="62">
        <f t="shared" si="4"/>
        <v>92.704999999999998</v>
      </c>
      <c r="O32" s="62">
        <f t="shared" si="4"/>
        <v>88.055000000000007</v>
      </c>
      <c r="P32" s="62">
        <f t="shared" si="4"/>
        <v>77.156000000000006</v>
      </c>
      <c r="Q32" s="62">
        <f t="shared" si="4"/>
        <v>67.587000000000003</v>
      </c>
      <c r="R32" s="62">
        <f t="shared" si="4"/>
        <v>81.533000000000001</v>
      </c>
      <c r="S32" s="62">
        <f t="shared" si="4"/>
        <v>2.5369999999999999</v>
      </c>
      <c r="T32" s="62">
        <f t="shared" si="4"/>
        <v>34.075000000000003</v>
      </c>
      <c r="U32" s="62">
        <f t="shared" si="4"/>
        <v>49.3</v>
      </c>
      <c r="V32" s="62">
        <f t="shared" si="4"/>
        <v>41.857999999999997</v>
      </c>
      <c r="W32" s="62">
        <f t="shared" si="4"/>
        <v>39.636000000000003</v>
      </c>
      <c r="X32" s="62">
        <f t="shared" si="4"/>
        <v>33.216000000000001</v>
      </c>
      <c r="Y32" s="62">
        <f t="shared" si="4"/>
        <v>55.427</v>
      </c>
      <c r="Z32" s="63" t="str">
        <f t="shared" si="4"/>
        <v/>
      </c>
      <c r="AA32" s="64">
        <f>SUM(AA29:AA31)</f>
        <v>1469.9559999999994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14.5</v>
      </c>
      <c r="L37" s="99"/>
      <c r="M37" s="99"/>
      <c r="N37" s="99"/>
      <c r="O37" s="99"/>
      <c r="P37" s="99"/>
      <c r="Q37" s="99"/>
      <c r="R37" s="99"/>
      <c r="S37" s="99">
        <v>151.19999999999999</v>
      </c>
      <c r="T37" s="99"/>
      <c r="U37" s="99"/>
      <c r="V37" s="99"/>
      <c r="W37" s="99"/>
      <c r="X37" s="99"/>
      <c r="Y37" s="99"/>
      <c r="Z37" s="100"/>
      <c r="AA37" s="79">
        <f t="shared" si="5"/>
        <v>165.7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14.5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151.19999999999999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14.5</v>
      </c>
      <c r="L45" s="99"/>
      <c r="M45" s="99"/>
      <c r="N45" s="99"/>
      <c r="O45" s="99"/>
      <c r="P45" s="99"/>
      <c r="Q45" s="99"/>
      <c r="R45" s="99"/>
      <c r="S45" s="99">
        <v>151.19999999999999</v>
      </c>
      <c r="T45" s="99"/>
      <c r="U45" s="99"/>
      <c r="V45" s="99"/>
      <c r="W45" s="99"/>
      <c r="X45" s="99"/>
      <c r="Y45" s="99"/>
      <c r="Z45" s="100"/>
      <c r="AA45" s="79">
        <f t="shared" si="7"/>
        <v>165.7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14.5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151.19999999999999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165.7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16.808</v>
      </c>
      <c r="C52" s="88">
        <f t="shared" si="10"/>
        <v>12.807</v>
      </c>
      <c r="D52" s="88">
        <f t="shared" si="10"/>
        <v>12.628</v>
      </c>
      <c r="E52" s="88">
        <f t="shared" si="10"/>
        <v>10.073</v>
      </c>
      <c r="F52" s="88">
        <f t="shared" si="10"/>
        <v>4.4340000000000002</v>
      </c>
      <c r="G52" s="88">
        <f t="shared" si="10"/>
        <v>5.4959999999999996</v>
      </c>
      <c r="H52" s="88">
        <f t="shared" si="10"/>
        <v>32.510999999999996</v>
      </c>
      <c r="I52" s="88">
        <f t="shared" si="10"/>
        <v>17.960999999999999</v>
      </c>
      <c r="J52" s="88">
        <f t="shared" si="10"/>
        <v>234.648</v>
      </c>
      <c r="K52" s="88">
        <f t="shared" si="10"/>
        <v>207.66600000000003</v>
      </c>
      <c r="L52" s="88">
        <f t="shared" si="10"/>
        <v>178.721</v>
      </c>
      <c r="M52" s="88">
        <f t="shared" si="10"/>
        <v>87.617999999999995</v>
      </c>
      <c r="N52" s="88">
        <f t="shared" si="10"/>
        <v>92.704999999999984</v>
      </c>
      <c r="O52" s="88">
        <f t="shared" si="10"/>
        <v>88.055000000000007</v>
      </c>
      <c r="P52" s="88">
        <f t="shared" si="10"/>
        <v>77.156000000000006</v>
      </c>
      <c r="Q52" s="88">
        <f t="shared" si="10"/>
        <v>67.587000000000003</v>
      </c>
      <c r="R52" s="88">
        <f t="shared" si="10"/>
        <v>81.532999999999987</v>
      </c>
      <c r="S52" s="88">
        <f t="shared" si="10"/>
        <v>153.73699999999999</v>
      </c>
      <c r="T52" s="88">
        <f t="shared" si="10"/>
        <v>34.074999999999996</v>
      </c>
      <c r="U52" s="88">
        <f t="shared" si="10"/>
        <v>49.300000000000004</v>
      </c>
      <c r="V52" s="88">
        <f t="shared" si="10"/>
        <v>41.857999999999997</v>
      </c>
      <c r="W52" s="88">
        <f t="shared" si="10"/>
        <v>39.636000000000003</v>
      </c>
      <c r="X52" s="88">
        <f t="shared" si="10"/>
        <v>33.216000000000001</v>
      </c>
      <c r="Y52" s="88">
        <f t="shared" si="10"/>
        <v>55.427</v>
      </c>
      <c r="Z52" s="89" t="str">
        <f t="shared" si="10"/>
        <v/>
      </c>
      <c r="AA52" s="104">
        <f>SUM(B52:Z52)</f>
        <v>1635.6559999999997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16.808</v>
      </c>
      <c r="C4" s="18">
        <v>12.807</v>
      </c>
      <c r="D4" s="18">
        <v>12.628</v>
      </c>
      <c r="E4" s="18">
        <v>10.072999999999999</v>
      </c>
      <c r="F4" s="18">
        <v>4.4339999999999993</v>
      </c>
      <c r="G4" s="18">
        <v>5.4959999999999996</v>
      </c>
      <c r="H4" s="18">
        <v>32.511000000000003</v>
      </c>
      <c r="I4" s="18">
        <v>17.960999999999999</v>
      </c>
      <c r="J4" s="18">
        <v>234.648</v>
      </c>
      <c r="K4" s="18">
        <v>207.70400000000001</v>
      </c>
      <c r="L4" s="18">
        <v>178.721</v>
      </c>
      <c r="M4" s="18">
        <v>87.617999999999995</v>
      </c>
      <c r="N4" s="18">
        <v>92.704999999999998</v>
      </c>
      <c r="O4" s="18">
        <v>88.054999999999993</v>
      </c>
      <c r="P4" s="18">
        <v>77.156000000000006</v>
      </c>
      <c r="Q4" s="18">
        <v>67.587000000000003</v>
      </c>
      <c r="R4" s="18">
        <v>81.533000000000001</v>
      </c>
      <c r="S4" s="18">
        <v>153.773</v>
      </c>
      <c r="T4" s="18">
        <v>34.074999999999996</v>
      </c>
      <c r="U4" s="18">
        <v>49.3</v>
      </c>
      <c r="V4" s="18">
        <v>41.857999999999997</v>
      </c>
      <c r="W4" s="18">
        <v>39.635999999999996</v>
      </c>
      <c r="X4" s="18">
        <v>33.215999999999994</v>
      </c>
      <c r="Y4" s="18">
        <v>55.426000000000002</v>
      </c>
      <c r="Z4" s="19"/>
      <c r="AA4" s="20">
        <f>SUM(B4:Z4)</f>
        <v>1635.7289999999994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100.36</v>
      </c>
      <c r="C7" s="28">
        <v>81.08</v>
      </c>
      <c r="D7" s="28">
        <v>72.78</v>
      </c>
      <c r="E7" s="28">
        <v>59.2</v>
      </c>
      <c r="F7" s="28">
        <v>58.25</v>
      </c>
      <c r="G7" s="28">
        <v>45.89</v>
      </c>
      <c r="H7" s="28">
        <v>32.380000000000003</v>
      </c>
      <c r="I7" s="28">
        <v>15</v>
      </c>
      <c r="J7" s="28">
        <v>8.1999999999999993</v>
      </c>
      <c r="K7" s="28">
        <v>1.65</v>
      </c>
      <c r="L7" s="28">
        <v>0.01</v>
      </c>
      <c r="M7" s="28">
        <v>7.91</v>
      </c>
      <c r="N7" s="28">
        <v>7.43</v>
      </c>
      <c r="O7" s="28">
        <v>7.72</v>
      </c>
      <c r="P7" s="28">
        <v>7.68</v>
      </c>
      <c r="Q7" s="28">
        <v>7.69</v>
      </c>
      <c r="R7" s="28">
        <v>10.16</v>
      </c>
      <c r="S7" s="28">
        <v>43.11</v>
      </c>
      <c r="T7" s="28">
        <v>84.01</v>
      </c>
      <c r="U7" s="28">
        <v>95.15</v>
      </c>
      <c r="V7" s="28">
        <v>122.77</v>
      </c>
      <c r="W7" s="28">
        <v>106.96</v>
      </c>
      <c r="X7" s="28">
        <v>112.04</v>
      </c>
      <c r="Y7" s="28">
        <v>102.54</v>
      </c>
      <c r="Z7" s="29"/>
      <c r="AA7" s="30">
        <f>IF(SUM(B7:Z7)&lt;&gt;0,AVERAGEIF(B7:Z7,"&lt;&gt;"""),"")</f>
        <v>49.582083333333337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105</v>
      </c>
      <c r="K12" s="52">
        <v>1</v>
      </c>
      <c r="L12" s="52">
        <v>36</v>
      </c>
      <c r="M12" s="52">
        <v>16</v>
      </c>
      <c r="N12" s="52">
        <v>18</v>
      </c>
      <c r="O12" s="52">
        <v>16</v>
      </c>
      <c r="P12" s="52">
        <v>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200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2.8560000000000003</v>
      </c>
      <c r="C14" s="57">
        <v>2.7039999999999997</v>
      </c>
      <c r="D14" s="57">
        <v>3.5250000000000004</v>
      </c>
      <c r="E14" s="57">
        <v>3.6869999999999998</v>
      </c>
      <c r="F14" s="57">
        <v>2.9839999999999995</v>
      </c>
      <c r="G14" s="57">
        <v>4.1419999999999995</v>
      </c>
      <c r="H14" s="57">
        <v>27.133000000000003</v>
      </c>
      <c r="I14" s="57">
        <v>1.5</v>
      </c>
      <c r="J14" s="57">
        <v>112.717</v>
      </c>
      <c r="K14" s="57">
        <v>175.00399999999999</v>
      </c>
      <c r="L14" s="57">
        <v>97.054000000000002</v>
      </c>
      <c r="M14" s="57">
        <v>49.35</v>
      </c>
      <c r="N14" s="57">
        <v>54.120999999999995</v>
      </c>
      <c r="O14" s="57">
        <v>50.330999999999996</v>
      </c>
      <c r="P14" s="57">
        <v>53.473000000000006</v>
      </c>
      <c r="Q14" s="57">
        <v>52.603000000000002</v>
      </c>
      <c r="R14" s="57">
        <v>13.384</v>
      </c>
      <c r="S14" s="57">
        <v>72.724000000000004</v>
      </c>
      <c r="T14" s="57">
        <v>3.4469999999999996</v>
      </c>
      <c r="U14" s="57">
        <v>8.4189999999999987</v>
      </c>
      <c r="V14" s="57">
        <v>13.382999999999999</v>
      </c>
      <c r="W14" s="57">
        <v>8.8309999999999995</v>
      </c>
      <c r="X14" s="57">
        <v>9.3510000000000009</v>
      </c>
      <c r="Y14" s="57">
        <v>5.16</v>
      </c>
      <c r="Z14" s="58"/>
      <c r="AA14" s="59">
        <f t="shared" si="0"/>
        <v>827.88299999999992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2.8560000000000003</v>
      </c>
      <c r="C16" s="62">
        <f t="shared" ref="C16:Z16" si="1">IF(LEN(C$2)&gt;0,SUM(C10:C15),"")</f>
        <v>2.7039999999999997</v>
      </c>
      <c r="D16" s="62">
        <f t="shared" si="1"/>
        <v>3.5250000000000004</v>
      </c>
      <c r="E16" s="62">
        <f t="shared" si="1"/>
        <v>3.6869999999999998</v>
      </c>
      <c r="F16" s="62">
        <f t="shared" si="1"/>
        <v>2.9839999999999995</v>
      </c>
      <c r="G16" s="62">
        <f t="shared" si="1"/>
        <v>4.1419999999999995</v>
      </c>
      <c r="H16" s="62">
        <f t="shared" si="1"/>
        <v>27.133000000000003</v>
      </c>
      <c r="I16" s="62">
        <f t="shared" si="1"/>
        <v>1.5</v>
      </c>
      <c r="J16" s="62">
        <f t="shared" si="1"/>
        <v>217.71699999999998</v>
      </c>
      <c r="K16" s="62">
        <f t="shared" si="1"/>
        <v>176.00399999999999</v>
      </c>
      <c r="L16" s="62">
        <f t="shared" si="1"/>
        <v>133.054</v>
      </c>
      <c r="M16" s="62">
        <f t="shared" si="1"/>
        <v>65.349999999999994</v>
      </c>
      <c r="N16" s="62">
        <f t="shared" si="1"/>
        <v>72.120999999999995</v>
      </c>
      <c r="O16" s="62">
        <f t="shared" si="1"/>
        <v>66.330999999999989</v>
      </c>
      <c r="P16" s="62">
        <f t="shared" si="1"/>
        <v>61.473000000000006</v>
      </c>
      <c r="Q16" s="62">
        <f t="shared" si="1"/>
        <v>52.603000000000002</v>
      </c>
      <c r="R16" s="62">
        <f t="shared" si="1"/>
        <v>13.384</v>
      </c>
      <c r="S16" s="62">
        <f t="shared" si="1"/>
        <v>72.724000000000004</v>
      </c>
      <c r="T16" s="62">
        <f t="shared" si="1"/>
        <v>3.4469999999999996</v>
      </c>
      <c r="U16" s="62">
        <f t="shared" si="1"/>
        <v>8.4189999999999987</v>
      </c>
      <c r="V16" s="62">
        <f t="shared" si="1"/>
        <v>13.382999999999999</v>
      </c>
      <c r="W16" s="62">
        <f t="shared" si="1"/>
        <v>8.8309999999999995</v>
      </c>
      <c r="X16" s="62">
        <f t="shared" si="1"/>
        <v>9.3510000000000009</v>
      </c>
      <c r="Y16" s="62">
        <f t="shared" si="1"/>
        <v>5.16</v>
      </c>
      <c r="Z16" s="63" t="str">
        <f t="shared" si="1"/>
        <v/>
      </c>
      <c r="AA16" s="64">
        <f>SUM(AA10:AA15)</f>
        <v>1027.8829999999998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2.2999999999999998</v>
      </c>
      <c r="C19" s="72">
        <v>2.1</v>
      </c>
      <c r="D19" s="72">
        <v>2.1</v>
      </c>
      <c r="E19" s="72">
        <v>4.8</v>
      </c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>
        <v>50</v>
      </c>
      <c r="S19" s="72">
        <v>50</v>
      </c>
      <c r="T19" s="72">
        <v>20</v>
      </c>
      <c r="U19" s="72">
        <v>20</v>
      </c>
      <c r="V19" s="72"/>
      <c r="W19" s="72"/>
      <c r="X19" s="72"/>
      <c r="Y19" s="72"/>
      <c r="Z19" s="73"/>
      <c r="AA19" s="74">
        <f t="shared" ref="AA19:AA25" si="2">SUM(B19:Z19)</f>
        <v>162.6</v>
      </c>
    </row>
    <row r="20" spans="1:27" ht="24.95" customHeight="1" x14ac:dyDescent="0.2">
      <c r="A20" s="75" t="s">
        <v>15</v>
      </c>
      <c r="B20" s="76">
        <v>5.1040000000000001</v>
      </c>
      <c r="C20" s="77">
        <v>0.64400000000000002</v>
      </c>
      <c r="D20" s="77">
        <v>0.627</v>
      </c>
      <c r="E20" s="77">
        <v>0.67400000000000004</v>
      </c>
      <c r="F20" s="77">
        <v>0.627</v>
      </c>
      <c r="G20" s="77">
        <v>0.51500000000000001</v>
      </c>
      <c r="H20" s="77">
        <v>5</v>
      </c>
      <c r="I20" s="77">
        <v>8.6010000000000009</v>
      </c>
      <c r="J20" s="77">
        <v>8.3550000000000004</v>
      </c>
      <c r="K20" s="77">
        <v>8.3260000000000005</v>
      </c>
      <c r="L20" s="77">
        <v>10.044</v>
      </c>
      <c r="M20" s="77">
        <v>8.8190000000000008</v>
      </c>
      <c r="N20" s="77">
        <v>8.4209999999999994</v>
      </c>
      <c r="O20" s="77">
        <v>7.8220000000000001</v>
      </c>
      <c r="P20" s="77">
        <v>7.6859999999999999</v>
      </c>
      <c r="Q20" s="77">
        <v>6.5810000000000004</v>
      </c>
      <c r="R20" s="77">
        <v>6.3369999999999997</v>
      </c>
      <c r="S20" s="77">
        <v>30.513999999999999</v>
      </c>
      <c r="T20" s="77">
        <v>0.40300000000000002</v>
      </c>
      <c r="U20" s="77">
        <v>4.75</v>
      </c>
      <c r="V20" s="77">
        <v>7.6629999999999994</v>
      </c>
      <c r="W20" s="77">
        <v>10.484999999999999</v>
      </c>
      <c r="X20" s="77">
        <v>7.4670000000000005</v>
      </c>
      <c r="Y20" s="77">
        <v>7.6849999999999996</v>
      </c>
      <c r="Z20" s="78"/>
      <c r="AA20" s="79">
        <f t="shared" si="2"/>
        <v>163.15000000000006</v>
      </c>
    </row>
    <row r="21" spans="1:27" ht="24.95" customHeight="1" x14ac:dyDescent="0.2">
      <c r="A21" s="75" t="s">
        <v>16</v>
      </c>
      <c r="B21" s="80">
        <v>6.548</v>
      </c>
      <c r="C21" s="81">
        <v>7.359</v>
      </c>
      <c r="D21" s="81">
        <v>6.3760000000000003</v>
      </c>
      <c r="E21" s="81">
        <v>0.91200000000000003</v>
      </c>
      <c r="F21" s="81">
        <v>0.82299999999999995</v>
      </c>
      <c r="G21" s="81">
        <v>0.83899999999999997</v>
      </c>
      <c r="H21" s="81">
        <v>0.378</v>
      </c>
      <c r="I21" s="81">
        <v>7.86</v>
      </c>
      <c r="J21" s="81">
        <v>8.5760000000000005</v>
      </c>
      <c r="K21" s="81">
        <v>23.373999999999999</v>
      </c>
      <c r="L21" s="81">
        <v>33.323</v>
      </c>
      <c r="M21" s="81">
        <v>11.349</v>
      </c>
      <c r="N21" s="81">
        <v>10.063000000000001</v>
      </c>
      <c r="O21" s="81">
        <v>9.1020000000000003</v>
      </c>
      <c r="P21" s="81">
        <v>7.9969999999999999</v>
      </c>
      <c r="Q21" s="81">
        <v>8.4030000000000005</v>
      </c>
      <c r="R21" s="81">
        <v>7.0119999999999996</v>
      </c>
      <c r="S21" s="81">
        <v>0.53500000000000003</v>
      </c>
      <c r="T21" s="81">
        <v>10.225</v>
      </c>
      <c r="U21" s="81">
        <v>16.131</v>
      </c>
      <c r="V21" s="81">
        <v>20.811999999999998</v>
      </c>
      <c r="W21" s="81">
        <v>20.32</v>
      </c>
      <c r="X21" s="81">
        <v>16.398</v>
      </c>
      <c r="Y21" s="81">
        <v>11.281000000000001</v>
      </c>
      <c r="Z21" s="78"/>
      <c r="AA21" s="79">
        <f t="shared" si="2"/>
        <v>245.99600000000001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13.952</v>
      </c>
      <c r="C26" s="88">
        <f t="shared" ref="C26:Z26" si="3">IF(LEN(C$2)&gt;0,SUM(C19:C25),"")</f>
        <v>10.103</v>
      </c>
      <c r="D26" s="88">
        <f t="shared" si="3"/>
        <v>9.1030000000000015</v>
      </c>
      <c r="E26" s="88">
        <f t="shared" si="3"/>
        <v>6.3860000000000001</v>
      </c>
      <c r="F26" s="88">
        <f t="shared" si="3"/>
        <v>1.45</v>
      </c>
      <c r="G26" s="88">
        <f t="shared" si="3"/>
        <v>1.3540000000000001</v>
      </c>
      <c r="H26" s="88">
        <f t="shared" si="3"/>
        <v>5.3780000000000001</v>
      </c>
      <c r="I26" s="88">
        <f t="shared" si="3"/>
        <v>16.461000000000002</v>
      </c>
      <c r="J26" s="88">
        <f t="shared" si="3"/>
        <v>16.931000000000001</v>
      </c>
      <c r="K26" s="88">
        <f t="shared" si="3"/>
        <v>31.7</v>
      </c>
      <c r="L26" s="88">
        <f t="shared" si="3"/>
        <v>45.667000000000002</v>
      </c>
      <c r="M26" s="88">
        <f t="shared" si="3"/>
        <v>22.268000000000001</v>
      </c>
      <c r="N26" s="88">
        <f t="shared" si="3"/>
        <v>20.584</v>
      </c>
      <c r="O26" s="88">
        <f t="shared" si="3"/>
        <v>21.724</v>
      </c>
      <c r="P26" s="88">
        <f t="shared" si="3"/>
        <v>15.683</v>
      </c>
      <c r="Q26" s="88">
        <f t="shared" si="3"/>
        <v>14.984000000000002</v>
      </c>
      <c r="R26" s="88">
        <f t="shared" si="3"/>
        <v>63.349000000000004</v>
      </c>
      <c r="S26" s="88">
        <f t="shared" si="3"/>
        <v>81.048999999999992</v>
      </c>
      <c r="T26" s="88">
        <f t="shared" si="3"/>
        <v>30.628</v>
      </c>
      <c r="U26" s="88">
        <f t="shared" si="3"/>
        <v>40.881</v>
      </c>
      <c r="V26" s="88">
        <f t="shared" si="3"/>
        <v>28.474999999999998</v>
      </c>
      <c r="W26" s="88">
        <f t="shared" si="3"/>
        <v>30.805</v>
      </c>
      <c r="X26" s="88">
        <f t="shared" si="3"/>
        <v>23.865000000000002</v>
      </c>
      <c r="Y26" s="88">
        <f t="shared" si="3"/>
        <v>18.966000000000001</v>
      </c>
      <c r="Z26" s="89" t="str">
        <f t="shared" si="3"/>
        <v/>
      </c>
      <c r="AA26" s="90">
        <f>SUM(AA19:AA25)</f>
        <v>571.74600000000009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16.808</v>
      </c>
      <c r="C30" s="77">
        <v>12.807</v>
      </c>
      <c r="D30" s="77">
        <v>12.628</v>
      </c>
      <c r="E30" s="77">
        <v>10.073</v>
      </c>
      <c r="F30" s="77">
        <v>4.4340000000000002</v>
      </c>
      <c r="G30" s="77">
        <v>5.4960000000000004</v>
      </c>
      <c r="H30" s="77">
        <v>32.511000000000003</v>
      </c>
      <c r="I30" s="77">
        <v>17.960999999999999</v>
      </c>
      <c r="J30" s="77">
        <v>234.648</v>
      </c>
      <c r="K30" s="77">
        <v>207.70400000000001</v>
      </c>
      <c r="L30" s="77">
        <v>178.721</v>
      </c>
      <c r="M30" s="77">
        <v>87.617999999999995</v>
      </c>
      <c r="N30" s="77">
        <v>92.704999999999998</v>
      </c>
      <c r="O30" s="77">
        <v>88.055000000000007</v>
      </c>
      <c r="P30" s="77">
        <v>77.156000000000006</v>
      </c>
      <c r="Q30" s="77">
        <v>67.587000000000003</v>
      </c>
      <c r="R30" s="77">
        <v>76.733000000000004</v>
      </c>
      <c r="S30" s="77">
        <v>153.773</v>
      </c>
      <c r="T30" s="77">
        <v>34.075000000000003</v>
      </c>
      <c r="U30" s="77">
        <v>49.3</v>
      </c>
      <c r="V30" s="77">
        <v>41.857999999999997</v>
      </c>
      <c r="W30" s="77">
        <v>39.636000000000003</v>
      </c>
      <c r="X30" s="77">
        <v>33.216000000000001</v>
      </c>
      <c r="Y30" s="77">
        <v>24.126000000000001</v>
      </c>
      <c r="Z30" s="78"/>
      <c r="AA30" s="79">
        <f>SUM(B30:Z30)</f>
        <v>1599.6289999999995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16.808</v>
      </c>
      <c r="C32" s="62">
        <f t="shared" ref="C32:Z32" si="4">IF(LEN(C$2)&gt;0,SUM(C29:C31),"")</f>
        <v>12.807</v>
      </c>
      <c r="D32" s="62">
        <f t="shared" si="4"/>
        <v>12.628</v>
      </c>
      <c r="E32" s="62">
        <f t="shared" si="4"/>
        <v>10.073</v>
      </c>
      <c r="F32" s="62">
        <f t="shared" si="4"/>
        <v>4.4340000000000002</v>
      </c>
      <c r="G32" s="62">
        <f t="shared" si="4"/>
        <v>5.4960000000000004</v>
      </c>
      <c r="H32" s="62">
        <f t="shared" si="4"/>
        <v>32.511000000000003</v>
      </c>
      <c r="I32" s="62">
        <f t="shared" si="4"/>
        <v>17.960999999999999</v>
      </c>
      <c r="J32" s="62">
        <f t="shared" si="4"/>
        <v>234.648</v>
      </c>
      <c r="K32" s="62">
        <f t="shared" si="4"/>
        <v>207.70400000000001</v>
      </c>
      <c r="L32" s="62">
        <f t="shared" si="4"/>
        <v>178.721</v>
      </c>
      <c r="M32" s="62">
        <f t="shared" si="4"/>
        <v>87.617999999999995</v>
      </c>
      <c r="N32" s="62">
        <f t="shared" si="4"/>
        <v>92.704999999999998</v>
      </c>
      <c r="O32" s="62">
        <f t="shared" si="4"/>
        <v>88.055000000000007</v>
      </c>
      <c r="P32" s="62">
        <f t="shared" si="4"/>
        <v>77.156000000000006</v>
      </c>
      <c r="Q32" s="62">
        <f t="shared" si="4"/>
        <v>67.587000000000003</v>
      </c>
      <c r="R32" s="62">
        <f t="shared" si="4"/>
        <v>76.733000000000004</v>
      </c>
      <c r="S32" s="62">
        <f t="shared" si="4"/>
        <v>153.773</v>
      </c>
      <c r="T32" s="62">
        <f t="shared" si="4"/>
        <v>34.075000000000003</v>
      </c>
      <c r="U32" s="62">
        <f t="shared" si="4"/>
        <v>49.3</v>
      </c>
      <c r="V32" s="62">
        <f t="shared" si="4"/>
        <v>41.857999999999997</v>
      </c>
      <c r="W32" s="62">
        <f t="shared" si="4"/>
        <v>39.636000000000003</v>
      </c>
      <c r="X32" s="62">
        <f t="shared" si="4"/>
        <v>33.216000000000001</v>
      </c>
      <c r="Y32" s="62">
        <f t="shared" si="4"/>
        <v>24.126000000000001</v>
      </c>
      <c r="Z32" s="63" t="str">
        <f t="shared" si="4"/>
        <v/>
      </c>
      <c r="AA32" s="64">
        <f>SUM(AA29:AA31)</f>
        <v>1599.6289999999995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4.8</v>
      </c>
      <c r="S37" s="99"/>
      <c r="T37" s="99"/>
      <c r="U37" s="99"/>
      <c r="V37" s="99"/>
      <c r="W37" s="99"/>
      <c r="X37" s="99"/>
      <c r="Y37" s="99">
        <v>31.3</v>
      </c>
      <c r="Z37" s="100"/>
      <c r="AA37" s="79">
        <f t="shared" si="5"/>
        <v>36.1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4.8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31.3</v>
      </c>
      <c r="Z40" s="89" t="str">
        <f t="shared" si="6"/>
        <v/>
      </c>
      <c r="AA40" s="90">
        <f t="shared" si="5"/>
        <v>36.1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4.8</v>
      </c>
      <c r="S45" s="99"/>
      <c r="T45" s="99"/>
      <c r="U45" s="99"/>
      <c r="V45" s="99"/>
      <c r="W45" s="99"/>
      <c r="X45" s="99"/>
      <c r="Y45" s="99">
        <v>31.3</v>
      </c>
      <c r="Z45" s="100"/>
      <c r="AA45" s="79">
        <f t="shared" si="7"/>
        <v>36.1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4.8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31.3</v>
      </c>
      <c r="Z49" s="89" t="str">
        <f t="shared" si="8"/>
        <v/>
      </c>
      <c r="AA49" s="90">
        <f t="shared" si="7"/>
        <v>36.1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16.808</v>
      </c>
      <c r="C52" s="88">
        <f t="shared" ref="C52:Z52" si="10">IF(LEN(C$2)&gt;0,SUM(C10:C15)+C26+C40,"")</f>
        <v>12.806999999999999</v>
      </c>
      <c r="D52" s="88">
        <f t="shared" si="10"/>
        <v>12.628000000000002</v>
      </c>
      <c r="E52" s="88">
        <f t="shared" si="10"/>
        <v>10.073</v>
      </c>
      <c r="F52" s="88">
        <f t="shared" si="10"/>
        <v>4.4339999999999993</v>
      </c>
      <c r="G52" s="88">
        <f t="shared" si="10"/>
        <v>5.4959999999999996</v>
      </c>
      <c r="H52" s="88">
        <f t="shared" si="10"/>
        <v>32.511000000000003</v>
      </c>
      <c r="I52" s="88">
        <f t="shared" si="10"/>
        <v>17.961000000000002</v>
      </c>
      <c r="J52" s="88">
        <f t="shared" si="10"/>
        <v>234.648</v>
      </c>
      <c r="K52" s="88">
        <f t="shared" si="10"/>
        <v>207.70399999999998</v>
      </c>
      <c r="L52" s="88">
        <f t="shared" si="10"/>
        <v>178.721</v>
      </c>
      <c r="M52" s="88">
        <f t="shared" si="10"/>
        <v>87.617999999999995</v>
      </c>
      <c r="N52" s="88">
        <f t="shared" si="10"/>
        <v>92.704999999999998</v>
      </c>
      <c r="O52" s="88">
        <f t="shared" si="10"/>
        <v>88.054999999999993</v>
      </c>
      <c r="P52" s="88">
        <f t="shared" si="10"/>
        <v>77.156000000000006</v>
      </c>
      <c r="Q52" s="88">
        <f t="shared" si="10"/>
        <v>67.587000000000003</v>
      </c>
      <c r="R52" s="88">
        <f t="shared" si="10"/>
        <v>81.533000000000001</v>
      </c>
      <c r="S52" s="88">
        <f t="shared" si="10"/>
        <v>153.773</v>
      </c>
      <c r="T52" s="88">
        <f t="shared" si="10"/>
        <v>34.075000000000003</v>
      </c>
      <c r="U52" s="88">
        <f t="shared" si="10"/>
        <v>49.3</v>
      </c>
      <c r="V52" s="88">
        <f t="shared" si="10"/>
        <v>41.857999999999997</v>
      </c>
      <c r="W52" s="88">
        <f t="shared" si="10"/>
        <v>39.635999999999996</v>
      </c>
      <c r="X52" s="88">
        <f t="shared" si="10"/>
        <v>33.216000000000001</v>
      </c>
      <c r="Y52" s="88">
        <f t="shared" si="10"/>
        <v>55.426000000000002</v>
      </c>
      <c r="Z52" s="89" t="str">
        <f t="shared" si="10"/>
        <v/>
      </c>
      <c r="AA52" s="104">
        <f>SUM(B52:Z52)</f>
        <v>1635.7289999999994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>
        <v>-14.5</v>
      </c>
      <c r="L4" s="18"/>
      <c r="M4" s="18"/>
      <c r="N4" s="18"/>
      <c r="O4" s="18"/>
      <c r="P4" s="18"/>
      <c r="Q4" s="18"/>
      <c r="R4" s="18">
        <v>4.8</v>
      </c>
      <c r="S4" s="18">
        <v>-151.19999999999999</v>
      </c>
      <c r="T4" s="18"/>
      <c r="U4" s="18"/>
      <c r="V4" s="18"/>
      <c r="W4" s="18"/>
      <c r="X4" s="18"/>
      <c r="Y4" s="18">
        <v>31.3</v>
      </c>
      <c r="Z4" s="19"/>
      <c r="AA4" s="111">
        <f>SUM(B4:Z4)</f>
        <v>-129.59999999999997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100.36</v>
      </c>
      <c r="C7" s="117">
        <v>81.08</v>
      </c>
      <c r="D7" s="117">
        <v>72.78</v>
      </c>
      <c r="E7" s="117">
        <v>59.2</v>
      </c>
      <c r="F7" s="117">
        <v>58.25</v>
      </c>
      <c r="G7" s="117">
        <v>45.89</v>
      </c>
      <c r="H7" s="117">
        <v>32.380000000000003</v>
      </c>
      <c r="I7" s="117">
        <v>15</v>
      </c>
      <c r="J7" s="117">
        <v>8.1999999999999993</v>
      </c>
      <c r="K7" s="117">
        <v>1.65</v>
      </c>
      <c r="L7" s="117">
        <v>0.01</v>
      </c>
      <c r="M7" s="117">
        <v>7.91</v>
      </c>
      <c r="N7" s="117">
        <v>7.43</v>
      </c>
      <c r="O7" s="117">
        <v>7.72</v>
      </c>
      <c r="P7" s="117">
        <v>7.68</v>
      </c>
      <c r="Q7" s="117">
        <v>7.69</v>
      </c>
      <c r="R7" s="117">
        <v>10.16</v>
      </c>
      <c r="S7" s="117">
        <v>43.11</v>
      </c>
      <c r="T7" s="117">
        <v>84.01</v>
      </c>
      <c r="U7" s="117">
        <v>95.15</v>
      </c>
      <c r="V7" s="117">
        <v>122.77</v>
      </c>
      <c r="W7" s="117">
        <v>106.96</v>
      </c>
      <c r="X7" s="117">
        <v>112.04</v>
      </c>
      <c r="Y7" s="117">
        <v>102.54</v>
      </c>
      <c r="Z7" s="118"/>
      <c r="AA7" s="119">
        <f>IF(SUM(B7:Z7)&lt;&gt;0,AVERAGEIF(B7:Z7,"&lt;&gt;"""),"")</f>
        <v>49.582083333333337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>
        <v>14.5</v>
      </c>
      <c r="L13" s="129"/>
      <c r="M13" s="129"/>
      <c r="N13" s="129"/>
      <c r="O13" s="129"/>
      <c r="P13" s="129"/>
      <c r="Q13" s="129"/>
      <c r="R13" s="129"/>
      <c r="S13" s="129">
        <v>151.19999999999999</v>
      </c>
      <c r="T13" s="129"/>
      <c r="U13" s="129"/>
      <c r="V13" s="129"/>
      <c r="W13" s="129"/>
      <c r="X13" s="129"/>
      <c r="Y13" s="130"/>
      <c r="Z13" s="131"/>
      <c r="AA13" s="132">
        <f t="shared" si="0"/>
        <v>165.7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14.5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151.19999999999999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165.7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4.8</v>
      </c>
      <c r="S21" s="129"/>
      <c r="T21" s="129"/>
      <c r="U21" s="129"/>
      <c r="V21" s="129"/>
      <c r="W21" s="129"/>
      <c r="X21" s="129"/>
      <c r="Y21" s="130">
        <v>31.3</v>
      </c>
      <c r="Z21" s="131"/>
      <c r="AA21" s="132">
        <f t="shared" si="2"/>
        <v>36.1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4.8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31.3</v>
      </c>
      <c r="Z24" s="136" t="str">
        <f t="shared" si="3"/>
        <v/>
      </c>
      <c r="AA24" s="90">
        <f t="shared" si="2"/>
        <v>36.1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2025-05-30T13:26:12Z</dcterms:created>
  <dcterms:modified xsi:type="dcterms:W3CDTF">2025-05-30T13:26:14Z</dcterms:modified>
</cp:coreProperties>
</file>