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0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(BUY)'!$A$36:$A$40</definedName>
    <definedName name="BRD_EXP_NAMES_SUM_BUY_CPL">'SPOT_Summary (BUY)'!$A$44:$A$49</definedName>
    <definedName name="BRD_EXP_VALUES_DAM_CPL">MKT_Coupling!$B$20:$CW$24</definedName>
    <definedName name="BRD_EXP_VALUES_SUM_BUY">'SPOT_Summary (BUY)'!$B$36:$CW$40</definedName>
    <definedName name="BRD_EXP_VALUES_SUM_BUY_CPL">'SPOT_Summary (BUY)'!$B$44:$CW$49</definedName>
    <definedName name="BRD_IMP_NAMES_DAM_CPL">MKT_Coupling!$A$12:$A$16</definedName>
    <definedName name="BRD_IMP_NAMES_SUM_SELL">'SPOT_Summary (SELL)'!$A$36:$A$40</definedName>
    <definedName name="BRD_IMP_NAMES_SUM_SELL_CPL">'SPOT_Summary (SELL)'!$A$44:$A$49</definedName>
    <definedName name="BRD_IMP_VALUES_DAM_CPL">MKT_Coupling!$B$12:$CW$16</definedName>
    <definedName name="BRD_IMP_VALUES_SUM_SELL">'SPOT_Summary (SELL)'!$B$36:$CW$40</definedName>
    <definedName name="BRD_IMP_VALUES_SUM_SELL_CPL">'SPOT_Summary (SELL)'!$B$44:$CW$49</definedName>
    <definedName name="BUY_ORDERS_NAMES_SUM_BUY">'SPOT_Summary (BUY)'!$A$30:$A$32</definedName>
    <definedName name="BUY_ORDERS_VALUES_SUM_BUY">'SPOT_Summary (BUY)'!$B$30:$CW$32</definedName>
    <definedName name="DAM_CPL_PUB_TIME">MKT_Coupling!$D$1</definedName>
    <definedName name="DEM_UNITS_CRT_VALUES_SUM_BUY">'SPOT_Summary (BUY)'!$B$25:$CW$25</definedName>
    <definedName name="DEM_UNITS_CRT_VALUES_SUM_SELL">'SPOT_Summary (SELL)'!$B$25:$CW$25</definedName>
    <definedName name="DEM_UNITS_DRS_VALUES_SUM_BUY">'SPOT_Summary (BUY)'!$B$26:$CW$26</definedName>
    <definedName name="DEM_UNITS_DRS_VALUES_SUM_SELL">'SPOT_Summary (SELL)'!$B$26:$CW$26</definedName>
    <definedName name="DEM_UNITS_HVL_VALUES_SUM_BUY">'SPOT_Summary (BUY)'!$B$20:$CW$20</definedName>
    <definedName name="DEM_UNITS_HVL_VALUES_SUM_SELL">'SPOT_Summary (SELL)'!$B$20:$CW$20</definedName>
    <definedName name="DEM_UNITS_LVL_VALUES_SUM_BUY">'SPOT_Summary (BUY)'!$B$22:$CW$22</definedName>
    <definedName name="DEM_UNITS_LVL_VALUES_SUM_SELL">'SPOT_Summary (SELL)'!$B$22:$CW$22</definedName>
    <definedName name="DEM_UNITS_MVL_VALUES_SUM_BUY">'SPOT_Summary (BUY)'!$B$21:$CW$21</definedName>
    <definedName name="DEM_UNITS_MVL_VALUES_SUM_SELL">'SPOT_Summary (SELL)'!$B$21:$CW$21</definedName>
    <definedName name="DEM_UNITS_PMP_VALUES_SUM_BUY">'SPOT_Summary (BUY)'!$B$23:$CW$23</definedName>
    <definedName name="DEM_UNITS_PMP_VALUES_SUM_SELL">'SPOT_Summary (SELL)'!$B$23:$CW$23</definedName>
    <definedName name="DEM_UNITS_SLL_VALUES_SUM_BUY">'SPOT_Summary (BUY)'!$B$24:$CW$24</definedName>
    <definedName name="DEM_UNITS_SLL_VALUES_SUM_SELL">'SPOT_Summary (SELL)'!$B$24:$CW$24</definedName>
    <definedName name="DEMAND_NAMES_SUM_BUY">'SPOT_Summary (BUY)'!$A$20:$A$26</definedName>
    <definedName name="DEMAND_NAMES_SUM_SELL">'SPOT_Summary (SELL)'!$A$20:$A$26</definedName>
    <definedName name="DEMAND_VALUES_SUM_BUY">'SPOT_Summary (BUY)'!$B$20:$CW$26</definedName>
    <definedName name="DEMAND_VALUES_SUM_SELL">'SPOT_Summary (SELL)'!$B$20:$CW$26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(BUY)'!$A$1:$CX$53</definedName>
    <definedName name="_xlnm.Print_Area" localSheetId="0">'SPOT_Summary (SELL)'!$A$1:$CX$53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(SELL)'!$A$30:$A$32</definedName>
    <definedName name="SELL_ORDERS_VALUES_SUM_SELL">'SPOT_Summary (SELL)'!$B$30:$CW$32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(SELL)'!$B$41:$CW$41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(BUY)'!$A$11:$A$16</definedName>
    <definedName name="UNITS_NAMES_SUM_SELL">'SPOT_Summary (SELL)'!$A$11:$A$16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(BUY)'!$B$11:$CW$16</definedName>
    <definedName name="UNITS_VALUES_SUM_SELL">'SPOT_Summary (SELL)'!$B$11:$CW$16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3" i="5"/>
  <c r="CX14" i="5"/>
  <c r="CX15" i="5"/>
  <c r="CX16" i="5"/>
  <c r="CX17" i="5"/>
  <c r="CX20" i="5" a="1"/>
  <c r="CX20" i="5"/>
  <c r="CX21" i="5" a="1"/>
  <c r="CX21" i="5"/>
  <c r="CX22" i="5" a="1"/>
  <c r="CX23" i="5" a="1"/>
  <c r="CX24" i="5" a="1"/>
  <c r="CX25" i="5" a="1"/>
  <c r="CX26" i="5" a="1"/>
  <c r="CX22" i="5"/>
  <c r="CX23" i="5"/>
  <c r="CX24" i="5"/>
  <c r="CX25" i="5"/>
  <c r="CX26" i="5"/>
  <c r="CX27" i="5"/>
  <c r="CX36" i="5" a="1"/>
  <c r="CX36" i="5"/>
  <c r="CX37" i="5" a="1"/>
  <c r="CX37" i="5"/>
  <c r="CX38" i="5" a="1"/>
  <c r="CX39" i="5" a="1"/>
  <c r="CX40" i="5" a="1"/>
  <c r="CX38" i="5"/>
  <c r="CX39" i="5"/>
  <c r="CX40" i="5"/>
  <c r="CX41" i="5"/>
  <c r="CX53" i="5"/>
  <c r="CW17" i="5"/>
  <c r="CW27" i="5"/>
  <c r="CW41" i="5"/>
  <c r="CW53" i="5"/>
  <c r="CV17" i="5"/>
  <c r="CV27" i="5"/>
  <c r="CV41" i="5"/>
  <c r="CV53" i="5"/>
  <c r="CU17" i="5"/>
  <c r="CU27" i="5"/>
  <c r="CU41" i="5"/>
  <c r="CU53" i="5"/>
  <c r="CT17" i="5"/>
  <c r="CT27" i="5"/>
  <c r="CT41" i="5"/>
  <c r="CT53" i="5"/>
  <c r="CS17" i="5"/>
  <c r="CS27" i="5"/>
  <c r="CS41" i="5"/>
  <c r="CS53" i="5"/>
  <c r="CR17" i="5"/>
  <c r="CR27" i="5"/>
  <c r="CR41" i="5"/>
  <c r="CR53" i="5"/>
  <c r="CQ17" i="5"/>
  <c r="CQ27" i="5"/>
  <c r="CQ41" i="5"/>
  <c r="CQ53" i="5"/>
  <c r="CP17" i="5"/>
  <c r="CP27" i="5"/>
  <c r="CP41" i="5"/>
  <c r="CP53" i="5"/>
  <c r="CO17" i="5"/>
  <c r="CO27" i="5"/>
  <c r="CO41" i="5"/>
  <c r="CO53" i="5"/>
  <c r="CN17" i="5"/>
  <c r="CN27" i="5"/>
  <c r="CN41" i="5"/>
  <c r="CN53" i="5"/>
  <c r="CM17" i="5"/>
  <c r="CM27" i="5"/>
  <c r="CM41" i="5"/>
  <c r="CM53" i="5"/>
  <c r="CL17" i="5"/>
  <c r="CL27" i="5"/>
  <c r="CL41" i="5"/>
  <c r="CL53" i="5"/>
  <c r="CK17" i="5"/>
  <c r="CK27" i="5"/>
  <c r="CK41" i="5"/>
  <c r="CK53" i="5"/>
  <c r="CJ17" i="5"/>
  <c r="CJ27" i="5"/>
  <c r="CJ41" i="5"/>
  <c r="CJ53" i="5"/>
  <c r="CI17" i="5"/>
  <c r="CI27" i="5"/>
  <c r="CI41" i="5"/>
  <c r="CI53" i="5"/>
  <c r="CH17" i="5"/>
  <c r="CH27" i="5"/>
  <c r="CH41" i="5"/>
  <c r="CH53" i="5"/>
  <c r="CG17" i="5"/>
  <c r="CG27" i="5"/>
  <c r="CG41" i="5"/>
  <c r="CG53" i="5"/>
  <c r="CF17" i="5"/>
  <c r="CF27" i="5"/>
  <c r="CF41" i="5"/>
  <c r="CF53" i="5"/>
  <c r="CE17" i="5"/>
  <c r="CE27" i="5"/>
  <c r="CE41" i="5"/>
  <c r="CE53" i="5"/>
  <c r="CD17" i="5"/>
  <c r="CD27" i="5"/>
  <c r="CD41" i="5"/>
  <c r="CD53" i="5"/>
  <c r="CC17" i="5"/>
  <c r="CC27" i="5"/>
  <c r="CC41" i="5"/>
  <c r="CC53" i="5"/>
  <c r="CB17" i="5"/>
  <c r="CB27" i="5"/>
  <c r="CB41" i="5"/>
  <c r="CB53" i="5"/>
  <c r="CA17" i="5"/>
  <c r="CA27" i="5"/>
  <c r="CA41" i="5"/>
  <c r="CA53" i="5"/>
  <c r="BZ17" i="5"/>
  <c r="BZ27" i="5"/>
  <c r="BZ41" i="5"/>
  <c r="BZ53" i="5"/>
  <c r="BY17" i="5"/>
  <c r="BY27" i="5"/>
  <c r="BY41" i="5"/>
  <c r="BY53" i="5"/>
  <c r="BX17" i="5"/>
  <c r="BX27" i="5"/>
  <c r="BX41" i="5"/>
  <c r="BX53" i="5"/>
  <c r="BW17" i="5"/>
  <c r="BW27" i="5"/>
  <c r="BW41" i="5"/>
  <c r="BW53" i="5"/>
  <c r="BV17" i="5"/>
  <c r="BV27" i="5"/>
  <c r="BV41" i="5"/>
  <c r="BV53" i="5"/>
  <c r="BU17" i="5"/>
  <c r="BU27" i="5"/>
  <c r="BU41" i="5"/>
  <c r="BU53" i="5"/>
  <c r="BT17" i="5"/>
  <c r="BT27" i="5"/>
  <c r="BT41" i="5"/>
  <c r="BT53" i="5"/>
  <c r="BS17" i="5"/>
  <c r="BS27" i="5"/>
  <c r="BS41" i="5"/>
  <c r="BS53" i="5"/>
  <c r="BR17" i="5"/>
  <c r="BR27" i="5"/>
  <c r="BR41" i="5"/>
  <c r="BR53" i="5"/>
  <c r="BQ17" i="5"/>
  <c r="BQ27" i="5"/>
  <c r="BQ41" i="5"/>
  <c r="BQ53" i="5"/>
  <c r="BP17" i="5"/>
  <c r="BP27" i="5"/>
  <c r="BP41" i="5"/>
  <c r="BP53" i="5"/>
  <c r="BO17" i="5"/>
  <c r="BO27" i="5"/>
  <c r="BO41" i="5"/>
  <c r="BO53" i="5"/>
  <c r="BN17" i="5"/>
  <c r="BN27" i="5"/>
  <c r="BN41" i="5"/>
  <c r="BN53" i="5"/>
  <c r="BM17" i="5"/>
  <c r="BM27" i="5"/>
  <c r="BM41" i="5"/>
  <c r="BM53" i="5"/>
  <c r="BL17" i="5"/>
  <c r="BL27" i="5"/>
  <c r="BL41" i="5"/>
  <c r="BL53" i="5"/>
  <c r="BK17" i="5"/>
  <c r="BK27" i="5"/>
  <c r="BK41" i="5"/>
  <c r="BK53" i="5"/>
  <c r="BJ17" i="5"/>
  <c r="BJ27" i="5"/>
  <c r="BJ41" i="5"/>
  <c r="BJ53" i="5"/>
  <c r="BI17" i="5"/>
  <c r="BI27" i="5"/>
  <c r="BI41" i="5"/>
  <c r="BI53" i="5"/>
  <c r="BH17" i="5"/>
  <c r="BH27" i="5"/>
  <c r="BH41" i="5"/>
  <c r="BH53" i="5"/>
  <c r="BG17" i="5"/>
  <c r="BG27" i="5"/>
  <c r="BG41" i="5"/>
  <c r="BG53" i="5"/>
  <c r="BF17" i="5"/>
  <c r="BF27" i="5"/>
  <c r="BF41" i="5"/>
  <c r="BF53" i="5"/>
  <c r="BE17" i="5"/>
  <c r="BE27" i="5"/>
  <c r="BE41" i="5"/>
  <c r="BE53" i="5"/>
  <c r="BD17" i="5"/>
  <c r="BD27" i="5"/>
  <c r="BD41" i="5"/>
  <c r="BD53" i="5"/>
  <c r="BC17" i="5"/>
  <c r="BC27" i="5"/>
  <c r="BC41" i="5"/>
  <c r="BC53" i="5"/>
  <c r="BB17" i="5"/>
  <c r="BB27" i="5"/>
  <c r="BB41" i="5"/>
  <c r="BB53" i="5"/>
  <c r="BA17" i="5"/>
  <c r="BA27" i="5"/>
  <c r="BA41" i="5"/>
  <c r="BA53" i="5"/>
  <c r="AZ17" i="5"/>
  <c r="AZ27" i="5"/>
  <c r="AZ41" i="5"/>
  <c r="AZ53" i="5"/>
  <c r="AY17" i="5"/>
  <c r="AY27" i="5"/>
  <c r="AY41" i="5"/>
  <c r="AY53" i="5"/>
  <c r="AX17" i="5"/>
  <c r="AX27" i="5"/>
  <c r="AX41" i="5"/>
  <c r="AX53" i="5"/>
  <c r="AW17" i="5"/>
  <c r="AW27" i="5"/>
  <c r="AW41" i="5"/>
  <c r="AW53" i="5"/>
  <c r="AV17" i="5"/>
  <c r="AV27" i="5"/>
  <c r="AV41" i="5"/>
  <c r="AV53" i="5"/>
  <c r="AU17" i="5"/>
  <c r="AU27" i="5"/>
  <c r="AU41" i="5"/>
  <c r="AU53" i="5"/>
  <c r="AT17" i="5"/>
  <c r="AT27" i="5"/>
  <c r="AT41" i="5"/>
  <c r="AT53" i="5"/>
  <c r="AS17" i="5"/>
  <c r="AS27" i="5"/>
  <c r="AS41" i="5"/>
  <c r="AS53" i="5"/>
  <c r="AR17" i="5"/>
  <c r="AR27" i="5"/>
  <c r="AR41" i="5"/>
  <c r="AR53" i="5"/>
  <c r="AQ17" i="5"/>
  <c r="AQ27" i="5"/>
  <c r="AQ41" i="5"/>
  <c r="AQ53" i="5"/>
  <c r="AP17" i="5"/>
  <c r="AP27" i="5"/>
  <c r="AP41" i="5"/>
  <c r="AP53" i="5"/>
  <c r="AO17" i="5"/>
  <c r="AO27" i="5"/>
  <c r="AO41" i="5"/>
  <c r="AO53" i="5"/>
  <c r="AN17" i="5"/>
  <c r="AN27" i="5"/>
  <c r="AN41" i="5"/>
  <c r="AN53" i="5"/>
  <c r="AM17" i="5"/>
  <c r="AM27" i="5"/>
  <c r="AM41" i="5"/>
  <c r="AM53" i="5"/>
  <c r="AL17" i="5"/>
  <c r="AL27" i="5"/>
  <c r="AL41" i="5"/>
  <c r="AL53" i="5"/>
  <c r="AK17" i="5"/>
  <c r="AK27" i="5"/>
  <c r="AK41" i="5"/>
  <c r="AK53" i="5"/>
  <c r="AJ17" i="5"/>
  <c r="AJ27" i="5"/>
  <c r="AJ41" i="5"/>
  <c r="AJ53" i="5"/>
  <c r="AI17" i="5"/>
  <c r="AI27" i="5"/>
  <c r="AI41" i="5"/>
  <c r="AI53" i="5"/>
  <c r="AH17" i="5"/>
  <c r="AH27" i="5"/>
  <c r="AH41" i="5"/>
  <c r="AH53" i="5"/>
  <c r="AG17" i="5"/>
  <c r="AG27" i="5"/>
  <c r="AG41" i="5"/>
  <c r="AG53" i="5"/>
  <c r="AF17" i="5"/>
  <c r="AF27" i="5"/>
  <c r="AF41" i="5"/>
  <c r="AF53" i="5"/>
  <c r="AE17" i="5"/>
  <c r="AE27" i="5"/>
  <c r="AE41" i="5"/>
  <c r="AE53" i="5"/>
  <c r="AD17" i="5"/>
  <c r="AD27" i="5"/>
  <c r="AD41" i="5"/>
  <c r="AD53" i="5"/>
  <c r="AC17" i="5"/>
  <c r="AC27" i="5"/>
  <c r="AC41" i="5"/>
  <c r="AC53" i="5"/>
  <c r="AB17" i="5"/>
  <c r="AB27" i="5"/>
  <c r="AB41" i="5"/>
  <c r="AB53" i="5"/>
  <c r="AA17" i="5"/>
  <c r="AA27" i="5"/>
  <c r="AA41" i="5"/>
  <c r="AA53" i="5"/>
  <c r="Z17" i="5"/>
  <c r="Z27" i="5"/>
  <c r="Z41" i="5"/>
  <c r="Z53" i="5"/>
  <c r="Y17" i="5"/>
  <c r="Y27" i="5"/>
  <c r="Y41" i="5"/>
  <c r="Y53" i="5"/>
  <c r="X17" i="5"/>
  <c r="X27" i="5"/>
  <c r="X41" i="5"/>
  <c r="X53" i="5"/>
  <c r="W17" i="5"/>
  <c r="W27" i="5"/>
  <c r="W41" i="5"/>
  <c r="W53" i="5"/>
  <c r="V17" i="5"/>
  <c r="V27" i="5"/>
  <c r="V41" i="5"/>
  <c r="V53" i="5"/>
  <c r="U17" i="5"/>
  <c r="U27" i="5"/>
  <c r="U41" i="5"/>
  <c r="U53" i="5"/>
  <c r="T17" i="5"/>
  <c r="T27" i="5"/>
  <c r="T41" i="5"/>
  <c r="T53" i="5"/>
  <c r="S17" i="5"/>
  <c r="S27" i="5"/>
  <c r="S41" i="5"/>
  <c r="S53" i="5"/>
  <c r="R17" i="5"/>
  <c r="R27" i="5"/>
  <c r="R41" i="5"/>
  <c r="R53" i="5"/>
  <c r="Q17" i="5"/>
  <c r="Q27" i="5"/>
  <c r="Q41" i="5"/>
  <c r="Q53" i="5"/>
  <c r="P17" i="5"/>
  <c r="P27" i="5"/>
  <c r="P41" i="5"/>
  <c r="P53" i="5"/>
  <c r="O17" i="5"/>
  <c r="O27" i="5"/>
  <c r="O41" i="5"/>
  <c r="O53" i="5"/>
  <c r="N17" i="5"/>
  <c r="N27" i="5"/>
  <c r="N41" i="5"/>
  <c r="N53" i="5"/>
  <c r="M17" i="5"/>
  <c r="M27" i="5"/>
  <c r="M41" i="5"/>
  <c r="M53" i="5"/>
  <c r="L17" i="5"/>
  <c r="L27" i="5"/>
  <c r="L41" i="5"/>
  <c r="L53" i="5"/>
  <c r="K17" i="5"/>
  <c r="K27" i="5"/>
  <c r="K41" i="5"/>
  <c r="K53" i="5"/>
  <c r="J17" i="5"/>
  <c r="J27" i="5"/>
  <c r="J41" i="5"/>
  <c r="J53" i="5"/>
  <c r="I17" i="5"/>
  <c r="I27" i="5"/>
  <c r="I41" i="5"/>
  <c r="I53" i="5"/>
  <c r="H17" i="5"/>
  <c r="H27" i="5"/>
  <c r="H41" i="5"/>
  <c r="H53" i="5"/>
  <c r="G17" i="5"/>
  <c r="G27" i="5"/>
  <c r="G41" i="5"/>
  <c r="G53" i="5"/>
  <c r="F17" i="5"/>
  <c r="F27" i="5"/>
  <c r="F41" i="5"/>
  <c r="F53" i="5"/>
  <c r="E17" i="5"/>
  <c r="E27" i="5"/>
  <c r="E41" i="5"/>
  <c r="E53" i="5"/>
  <c r="D17" i="5"/>
  <c r="D27" i="5"/>
  <c r="D41" i="5"/>
  <c r="D53" i="5"/>
  <c r="C17" i="5"/>
  <c r="C27" i="5"/>
  <c r="C41" i="5"/>
  <c r="C53" i="5"/>
  <c r="B17" i="5"/>
  <c r="B27" i="5"/>
  <c r="B41" i="5"/>
  <c r="B53" i="5"/>
  <c r="CW52" i="5"/>
  <c r="CV52" i="5"/>
  <c r="CU52" i="5"/>
  <c r="CT52" i="5"/>
  <c r="CS52" i="5"/>
  <c r="CR52" i="5"/>
  <c r="CQ52" i="5"/>
  <c r="CP52" i="5"/>
  <c r="CO52" i="5"/>
  <c r="CN52" i="5"/>
  <c r="CM52" i="5"/>
  <c r="CL52" i="5"/>
  <c r="CK52" i="5"/>
  <c r="CJ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O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L52" i="5"/>
  <c r="AK52" i="5"/>
  <c r="AJ52" i="5"/>
  <c r="AI52" i="5"/>
  <c r="AH52" i="5"/>
  <c r="AG52" i="5"/>
  <c r="AF52" i="5"/>
  <c r="AE52" i="5"/>
  <c r="AD52" i="5"/>
  <c r="AC52" i="5"/>
  <c r="AB52" i="5"/>
  <c r="AA52" i="5"/>
  <c r="Z52" i="5"/>
  <c r="Y52" i="5"/>
  <c r="X52" i="5"/>
  <c r="W52" i="5"/>
  <c r="V52" i="5"/>
  <c r="U52" i="5"/>
  <c r="T52" i="5"/>
  <c r="S52" i="5"/>
  <c r="R52" i="5"/>
  <c r="Q52" i="5"/>
  <c r="P52" i="5"/>
  <c r="O52" i="5"/>
  <c r="N52" i="5"/>
  <c r="M52" i="5"/>
  <c r="L52" i="5"/>
  <c r="K52" i="5"/>
  <c r="J52" i="5"/>
  <c r="I52" i="5"/>
  <c r="H52" i="5"/>
  <c r="G52" i="5"/>
  <c r="F52" i="5"/>
  <c r="E52" i="5"/>
  <c r="D52" i="5"/>
  <c r="C52" i="5"/>
  <c r="B52" i="5"/>
  <c r="CX44" i="5" a="1"/>
  <c r="CX44" i="5"/>
  <c r="CX45" i="5" a="1"/>
  <c r="CX45" i="5"/>
  <c r="CX46" i="5" a="1"/>
  <c r="CX47" i="5" a="1"/>
  <c r="CX48" i="5" a="1"/>
  <c r="CX49" i="5" a="1"/>
  <c r="CX46" i="5"/>
  <c r="CX47" i="5"/>
  <c r="CX48" i="5"/>
  <c r="CX49" i="5"/>
  <c r="CX50" i="5"/>
  <c r="CW50" i="5"/>
  <c r="CV50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K50" i="5"/>
  <c r="AJ50" i="5"/>
  <c r="AI50" i="5"/>
  <c r="AH50" i="5"/>
  <c r="AG50" i="5"/>
  <c r="AF50" i="5"/>
  <c r="AE50" i="5"/>
  <c r="AD50" i="5"/>
  <c r="AC50" i="5"/>
  <c r="AB50" i="5"/>
  <c r="AA50" i="5"/>
  <c r="Z50" i="5"/>
  <c r="Y50" i="5"/>
  <c r="X50" i="5"/>
  <c r="W50" i="5"/>
  <c r="V50" i="5"/>
  <c r="U50" i="5"/>
  <c r="T50" i="5"/>
  <c r="S50" i="5"/>
  <c r="R50" i="5"/>
  <c r="Q50" i="5"/>
  <c r="P50" i="5"/>
  <c r="O50" i="5"/>
  <c r="N50" i="5"/>
  <c r="M50" i="5"/>
  <c r="L50" i="5"/>
  <c r="K50" i="5"/>
  <c r="J50" i="5"/>
  <c r="I50" i="5"/>
  <c r="H50" i="5"/>
  <c r="G50" i="5"/>
  <c r="F50" i="5"/>
  <c r="E50" i="5"/>
  <c r="D50" i="5"/>
  <c r="C50" i="5"/>
  <c r="B50" i="5"/>
  <c r="CX30" i="5" a="1"/>
  <c r="CX30" i="5"/>
  <c r="CX31" i="5" a="1"/>
  <c r="CX31" i="5"/>
  <c r="CX32" i="5" a="1"/>
  <c r="CX32" i="5"/>
  <c r="CX33" i="5"/>
  <c r="CW33" i="5"/>
  <c r="CV33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K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L33" i="5"/>
  <c r="AK33" i="5"/>
  <c r="AJ33" i="5"/>
  <c r="AI33" i="5"/>
  <c r="AH33" i="5"/>
  <c r="AG33" i="5"/>
  <c r="AF33" i="5"/>
  <c r="AE33" i="5"/>
  <c r="AD33" i="5"/>
  <c r="AC33" i="5"/>
  <c r="AB33" i="5"/>
  <c r="AA33" i="5"/>
  <c r="Z33" i="5"/>
  <c r="Y33" i="5"/>
  <c r="X33" i="5"/>
  <c r="W33" i="5"/>
  <c r="V33" i="5"/>
  <c r="U33" i="5"/>
  <c r="T33" i="5"/>
  <c r="S33" i="5"/>
  <c r="R33" i="5"/>
  <c r="Q33" i="5"/>
  <c r="P33" i="5"/>
  <c r="O33" i="5"/>
  <c r="N33" i="5"/>
  <c r="M33" i="5"/>
  <c r="L33" i="5"/>
  <c r="K33" i="5"/>
  <c r="J33" i="5"/>
  <c r="I33" i="5"/>
  <c r="H33" i="5"/>
  <c r="G33" i="5"/>
  <c r="F33" i="5"/>
  <c r="E33" i="5"/>
  <c r="D33" i="5"/>
  <c r="C33" i="5"/>
  <c r="B33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3" i="4"/>
  <c r="CX14" i="4"/>
  <c r="CX15" i="4"/>
  <c r="CX16" i="4"/>
  <c r="CX17" i="4"/>
  <c r="CX20" i="4" a="1"/>
  <c r="CX20" i="4"/>
  <c r="CX21" i="4" a="1"/>
  <c r="CX21" i="4"/>
  <c r="CX22" i="4" a="1"/>
  <c r="CX23" i="4" a="1"/>
  <c r="CX24" i="4" a="1"/>
  <c r="CX25" i="4" a="1"/>
  <c r="CX26" i="4" a="1"/>
  <c r="CX22" i="4"/>
  <c r="CX23" i="4"/>
  <c r="CX24" i="4"/>
  <c r="CX25" i="4"/>
  <c r="CX26" i="4"/>
  <c r="CX27" i="4"/>
  <c r="CX36" i="4" a="1"/>
  <c r="CX36" i="4"/>
  <c r="CX37" i="4" a="1"/>
  <c r="CX37" i="4"/>
  <c r="CX38" i="4" a="1"/>
  <c r="CX39" i="4" a="1"/>
  <c r="CX40" i="4" a="1"/>
  <c r="CX38" i="4"/>
  <c r="CX39" i="4"/>
  <c r="CX40" i="4"/>
  <c r="CX41" i="4"/>
  <c r="CX53" i="4"/>
  <c r="CW17" i="4"/>
  <c r="CW27" i="4"/>
  <c r="CW41" i="4"/>
  <c r="CW53" i="4"/>
  <c r="CV17" i="4"/>
  <c r="CV27" i="4"/>
  <c r="CV41" i="4"/>
  <c r="CV53" i="4"/>
  <c r="CU17" i="4"/>
  <c r="CU27" i="4"/>
  <c r="CU41" i="4"/>
  <c r="CU53" i="4"/>
  <c r="CT17" i="4"/>
  <c r="CT27" i="4"/>
  <c r="CT41" i="4"/>
  <c r="CT53" i="4"/>
  <c r="CS17" i="4"/>
  <c r="CS27" i="4"/>
  <c r="CS41" i="4"/>
  <c r="CS53" i="4"/>
  <c r="CR17" i="4"/>
  <c r="CR27" i="4"/>
  <c r="CR41" i="4"/>
  <c r="CR53" i="4"/>
  <c r="CQ17" i="4"/>
  <c r="CQ27" i="4"/>
  <c r="CQ41" i="4"/>
  <c r="CQ53" i="4"/>
  <c r="CP17" i="4"/>
  <c r="CP27" i="4"/>
  <c r="CP41" i="4"/>
  <c r="CP53" i="4"/>
  <c r="CO17" i="4"/>
  <c r="CO27" i="4"/>
  <c r="CO41" i="4"/>
  <c r="CO53" i="4"/>
  <c r="CN17" i="4"/>
  <c r="CN27" i="4"/>
  <c r="CN41" i="4"/>
  <c r="CN53" i="4"/>
  <c r="CM17" i="4"/>
  <c r="CM27" i="4"/>
  <c r="CM41" i="4"/>
  <c r="CM53" i="4"/>
  <c r="CL17" i="4"/>
  <c r="CL27" i="4"/>
  <c r="CL41" i="4"/>
  <c r="CL53" i="4"/>
  <c r="CK17" i="4"/>
  <c r="CK27" i="4"/>
  <c r="CK41" i="4"/>
  <c r="CK53" i="4"/>
  <c r="CJ17" i="4"/>
  <c r="CJ27" i="4"/>
  <c r="CJ41" i="4"/>
  <c r="CJ53" i="4"/>
  <c r="CI17" i="4"/>
  <c r="CI27" i="4"/>
  <c r="CI41" i="4"/>
  <c r="CI53" i="4"/>
  <c r="CH17" i="4"/>
  <c r="CH27" i="4"/>
  <c r="CH41" i="4"/>
  <c r="CH53" i="4"/>
  <c r="CG17" i="4"/>
  <c r="CG27" i="4"/>
  <c r="CG41" i="4"/>
  <c r="CG53" i="4"/>
  <c r="CF17" i="4"/>
  <c r="CF27" i="4"/>
  <c r="CF41" i="4"/>
  <c r="CF53" i="4"/>
  <c r="CE17" i="4"/>
  <c r="CE27" i="4"/>
  <c r="CE41" i="4"/>
  <c r="CE53" i="4"/>
  <c r="CD17" i="4"/>
  <c r="CD27" i="4"/>
  <c r="CD41" i="4"/>
  <c r="CD53" i="4"/>
  <c r="CC17" i="4"/>
  <c r="CC27" i="4"/>
  <c r="CC41" i="4"/>
  <c r="CC53" i="4"/>
  <c r="CB17" i="4"/>
  <c r="CB27" i="4"/>
  <c r="CB41" i="4"/>
  <c r="CB53" i="4"/>
  <c r="CA17" i="4"/>
  <c r="CA27" i="4"/>
  <c r="CA41" i="4"/>
  <c r="CA53" i="4"/>
  <c r="BZ17" i="4"/>
  <c r="BZ27" i="4"/>
  <c r="BZ41" i="4"/>
  <c r="BZ53" i="4"/>
  <c r="BY17" i="4"/>
  <c r="BY27" i="4"/>
  <c r="BY41" i="4"/>
  <c r="BY53" i="4"/>
  <c r="BX17" i="4"/>
  <c r="BX27" i="4"/>
  <c r="BX41" i="4"/>
  <c r="BX53" i="4"/>
  <c r="BW17" i="4"/>
  <c r="BW27" i="4"/>
  <c r="BW41" i="4"/>
  <c r="BW53" i="4"/>
  <c r="BV17" i="4"/>
  <c r="BV27" i="4"/>
  <c r="BV41" i="4"/>
  <c r="BV53" i="4"/>
  <c r="BU17" i="4"/>
  <c r="BU27" i="4"/>
  <c r="BU41" i="4"/>
  <c r="BU53" i="4"/>
  <c r="BT17" i="4"/>
  <c r="BT27" i="4"/>
  <c r="BT41" i="4"/>
  <c r="BT53" i="4"/>
  <c r="BS17" i="4"/>
  <c r="BS27" i="4"/>
  <c r="BS41" i="4"/>
  <c r="BS53" i="4"/>
  <c r="BR17" i="4"/>
  <c r="BR27" i="4"/>
  <c r="BR41" i="4"/>
  <c r="BR53" i="4"/>
  <c r="BQ17" i="4"/>
  <c r="BQ27" i="4"/>
  <c r="BQ41" i="4"/>
  <c r="BQ53" i="4"/>
  <c r="BP17" i="4"/>
  <c r="BP27" i="4"/>
  <c r="BP41" i="4"/>
  <c r="BP53" i="4"/>
  <c r="BO17" i="4"/>
  <c r="BO27" i="4"/>
  <c r="BO41" i="4"/>
  <c r="BO53" i="4"/>
  <c r="BN17" i="4"/>
  <c r="BN27" i="4"/>
  <c r="BN41" i="4"/>
  <c r="BN53" i="4"/>
  <c r="BM17" i="4"/>
  <c r="BM27" i="4"/>
  <c r="BM41" i="4"/>
  <c r="BM53" i="4"/>
  <c r="BL17" i="4"/>
  <c r="BL27" i="4"/>
  <c r="BL41" i="4"/>
  <c r="BL53" i="4"/>
  <c r="BK17" i="4"/>
  <c r="BK27" i="4"/>
  <c r="BK41" i="4"/>
  <c r="BK53" i="4"/>
  <c r="BJ17" i="4"/>
  <c r="BJ27" i="4"/>
  <c r="BJ41" i="4"/>
  <c r="BJ53" i="4"/>
  <c r="BI17" i="4"/>
  <c r="BI27" i="4"/>
  <c r="BI41" i="4"/>
  <c r="BI53" i="4"/>
  <c r="BH17" i="4"/>
  <c r="BH27" i="4"/>
  <c r="BH41" i="4"/>
  <c r="BH53" i="4"/>
  <c r="BG17" i="4"/>
  <c r="BG27" i="4"/>
  <c r="BG41" i="4"/>
  <c r="BG53" i="4"/>
  <c r="BF17" i="4"/>
  <c r="BF27" i="4"/>
  <c r="BF41" i="4"/>
  <c r="BF53" i="4"/>
  <c r="BE17" i="4"/>
  <c r="BE27" i="4"/>
  <c r="BE41" i="4"/>
  <c r="BE53" i="4"/>
  <c r="BD17" i="4"/>
  <c r="BD27" i="4"/>
  <c r="BD41" i="4"/>
  <c r="BD53" i="4"/>
  <c r="BC17" i="4"/>
  <c r="BC27" i="4"/>
  <c r="BC41" i="4"/>
  <c r="BC53" i="4"/>
  <c r="BB17" i="4"/>
  <c r="BB27" i="4"/>
  <c r="BB41" i="4"/>
  <c r="BB53" i="4"/>
  <c r="BA17" i="4"/>
  <c r="BA27" i="4"/>
  <c r="BA41" i="4"/>
  <c r="BA53" i="4"/>
  <c r="AZ17" i="4"/>
  <c r="AZ27" i="4"/>
  <c r="AZ41" i="4"/>
  <c r="AZ53" i="4"/>
  <c r="AY17" i="4"/>
  <c r="AY27" i="4"/>
  <c r="AY41" i="4"/>
  <c r="AY53" i="4"/>
  <c r="AX17" i="4"/>
  <c r="AX27" i="4"/>
  <c r="AX41" i="4"/>
  <c r="AX53" i="4"/>
  <c r="AW17" i="4"/>
  <c r="AW27" i="4"/>
  <c r="AW41" i="4"/>
  <c r="AW53" i="4"/>
  <c r="AV17" i="4"/>
  <c r="AV27" i="4"/>
  <c r="AV41" i="4"/>
  <c r="AV53" i="4"/>
  <c r="AU17" i="4"/>
  <c r="AU27" i="4"/>
  <c r="AU41" i="4"/>
  <c r="AU53" i="4"/>
  <c r="AT17" i="4"/>
  <c r="AT27" i="4"/>
  <c r="AT41" i="4"/>
  <c r="AT53" i="4"/>
  <c r="AS17" i="4"/>
  <c r="AS27" i="4"/>
  <c r="AS41" i="4"/>
  <c r="AS53" i="4"/>
  <c r="AR17" i="4"/>
  <c r="AR27" i="4"/>
  <c r="AR41" i="4"/>
  <c r="AR53" i="4"/>
  <c r="AQ17" i="4"/>
  <c r="AQ27" i="4"/>
  <c r="AQ41" i="4"/>
  <c r="AQ53" i="4"/>
  <c r="AP17" i="4"/>
  <c r="AP27" i="4"/>
  <c r="AP41" i="4"/>
  <c r="AP53" i="4"/>
  <c r="AO17" i="4"/>
  <c r="AO27" i="4"/>
  <c r="AO41" i="4"/>
  <c r="AO53" i="4"/>
  <c r="AN17" i="4"/>
  <c r="AN27" i="4"/>
  <c r="AN41" i="4"/>
  <c r="AN53" i="4"/>
  <c r="AM17" i="4"/>
  <c r="AM27" i="4"/>
  <c r="AM41" i="4"/>
  <c r="AM53" i="4"/>
  <c r="AL17" i="4"/>
  <c r="AL27" i="4"/>
  <c r="AL41" i="4"/>
  <c r="AL53" i="4"/>
  <c r="AK17" i="4"/>
  <c r="AK27" i="4"/>
  <c r="AK41" i="4"/>
  <c r="AK53" i="4"/>
  <c r="AJ17" i="4"/>
  <c r="AJ27" i="4"/>
  <c r="AJ41" i="4"/>
  <c r="AJ53" i="4"/>
  <c r="AI17" i="4"/>
  <c r="AI27" i="4"/>
  <c r="AI41" i="4"/>
  <c r="AI53" i="4"/>
  <c r="AH17" i="4"/>
  <c r="AH27" i="4"/>
  <c r="AH41" i="4"/>
  <c r="AH53" i="4"/>
  <c r="AG17" i="4"/>
  <c r="AG27" i="4"/>
  <c r="AG41" i="4"/>
  <c r="AG53" i="4"/>
  <c r="AF17" i="4"/>
  <c r="AF27" i="4"/>
  <c r="AF41" i="4"/>
  <c r="AF53" i="4"/>
  <c r="AE17" i="4"/>
  <c r="AE27" i="4"/>
  <c r="AE41" i="4"/>
  <c r="AE53" i="4"/>
  <c r="AD17" i="4"/>
  <c r="AD27" i="4"/>
  <c r="AD41" i="4"/>
  <c r="AD53" i="4"/>
  <c r="AC17" i="4"/>
  <c r="AC27" i="4"/>
  <c r="AC41" i="4"/>
  <c r="AC53" i="4"/>
  <c r="AB17" i="4"/>
  <c r="AB27" i="4"/>
  <c r="AB41" i="4"/>
  <c r="AB53" i="4"/>
  <c r="AA17" i="4"/>
  <c r="AA27" i="4"/>
  <c r="AA41" i="4"/>
  <c r="AA53" i="4"/>
  <c r="Z17" i="4"/>
  <c r="Z27" i="4"/>
  <c r="Z41" i="4"/>
  <c r="Z53" i="4"/>
  <c r="Y17" i="4"/>
  <c r="Y27" i="4"/>
  <c r="Y41" i="4"/>
  <c r="Y53" i="4"/>
  <c r="X17" i="4"/>
  <c r="X27" i="4"/>
  <c r="X41" i="4"/>
  <c r="X53" i="4"/>
  <c r="W17" i="4"/>
  <c r="W27" i="4"/>
  <c r="W41" i="4"/>
  <c r="W53" i="4"/>
  <c r="V17" i="4"/>
  <c r="V27" i="4"/>
  <c r="V41" i="4"/>
  <c r="V53" i="4"/>
  <c r="U17" i="4"/>
  <c r="U27" i="4"/>
  <c r="U41" i="4"/>
  <c r="U53" i="4"/>
  <c r="T17" i="4"/>
  <c r="T27" i="4"/>
  <c r="T41" i="4"/>
  <c r="T53" i="4"/>
  <c r="S17" i="4"/>
  <c r="S27" i="4"/>
  <c r="S41" i="4"/>
  <c r="S53" i="4"/>
  <c r="R17" i="4"/>
  <c r="R27" i="4"/>
  <c r="R41" i="4"/>
  <c r="R53" i="4"/>
  <c r="Q17" i="4"/>
  <c r="Q27" i="4"/>
  <c r="Q41" i="4"/>
  <c r="Q53" i="4"/>
  <c r="P17" i="4"/>
  <c r="P27" i="4"/>
  <c r="P41" i="4"/>
  <c r="P53" i="4"/>
  <c r="O17" i="4"/>
  <c r="O27" i="4"/>
  <c r="O41" i="4"/>
  <c r="O53" i="4"/>
  <c r="N17" i="4"/>
  <c r="N27" i="4"/>
  <c r="N41" i="4"/>
  <c r="N53" i="4"/>
  <c r="M17" i="4"/>
  <c r="M27" i="4"/>
  <c r="M41" i="4"/>
  <c r="M53" i="4"/>
  <c r="L17" i="4"/>
  <c r="L27" i="4"/>
  <c r="L41" i="4"/>
  <c r="L53" i="4"/>
  <c r="K17" i="4"/>
  <c r="K27" i="4"/>
  <c r="K41" i="4"/>
  <c r="K53" i="4"/>
  <c r="J17" i="4"/>
  <c r="J27" i="4"/>
  <c r="J41" i="4"/>
  <c r="J53" i="4"/>
  <c r="I17" i="4"/>
  <c r="I27" i="4"/>
  <c r="I41" i="4"/>
  <c r="I53" i="4"/>
  <c r="H17" i="4"/>
  <c r="H27" i="4"/>
  <c r="H41" i="4"/>
  <c r="H53" i="4"/>
  <c r="G17" i="4"/>
  <c r="G27" i="4"/>
  <c r="G41" i="4"/>
  <c r="G53" i="4"/>
  <c r="F17" i="4"/>
  <c r="F27" i="4"/>
  <c r="F41" i="4"/>
  <c r="F53" i="4"/>
  <c r="E17" i="4"/>
  <c r="E27" i="4"/>
  <c r="E41" i="4"/>
  <c r="E53" i="4"/>
  <c r="D17" i="4"/>
  <c r="D27" i="4"/>
  <c r="D41" i="4"/>
  <c r="D53" i="4"/>
  <c r="C17" i="4"/>
  <c r="C27" i="4"/>
  <c r="C41" i="4"/>
  <c r="C53" i="4"/>
  <c r="B17" i="4"/>
  <c r="B27" i="4"/>
  <c r="B41" i="4"/>
  <c r="B53" i="4"/>
  <c r="CW52" i="4"/>
  <c r="CV52" i="4"/>
  <c r="CU52" i="4"/>
  <c r="CT52" i="4"/>
  <c r="CS52" i="4"/>
  <c r="CR52" i="4"/>
  <c r="CQ52" i="4"/>
  <c r="CP52" i="4"/>
  <c r="CO52" i="4"/>
  <c r="CN52" i="4"/>
  <c r="CM52" i="4"/>
  <c r="CL52" i="4"/>
  <c r="CK52" i="4"/>
  <c r="CJ52" i="4"/>
  <c r="CI52" i="4"/>
  <c r="CH52" i="4"/>
  <c r="CG52" i="4"/>
  <c r="CF52" i="4"/>
  <c r="CE52" i="4"/>
  <c r="CD52" i="4"/>
  <c r="CC52" i="4"/>
  <c r="CB52" i="4"/>
  <c r="CA52" i="4"/>
  <c r="BZ52" i="4"/>
  <c r="BY52" i="4"/>
  <c r="BX52" i="4"/>
  <c r="BW52" i="4"/>
  <c r="BV52" i="4"/>
  <c r="BU52" i="4"/>
  <c r="BT52" i="4"/>
  <c r="BS52" i="4"/>
  <c r="BR52" i="4"/>
  <c r="BQ52" i="4"/>
  <c r="BP52" i="4"/>
  <c r="BO52" i="4"/>
  <c r="BN52" i="4"/>
  <c r="BM52" i="4"/>
  <c r="BL52" i="4"/>
  <c r="BK52" i="4"/>
  <c r="BJ52" i="4"/>
  <c r="BI52" i="4"/>
  <c r="BH52" i="4"/>
  <c r="BG52" i="4"/>
  <c r="BF52" i="4"/>
  <c r="BE52" i="4"/>
  <c r="BD52" i="4"/>
  <c r="BC52" i="4"/>
  <c r="BB52" i="4"/>
  <c r="BA52" i="4"/>
  <c r="AZ52" i="4"/>
  <c r="AY52" i="4"/>
  <c r="AX52" i="4"/>
  <c r="AW52" i="4"/>
  <c r="AV52" i="4"/>
  <c r="AU52" i="4"/>
  <c r="AT52" i="4"/>
  <c r="AS52" i="4"/>
  <c r="AR52" i="4"/>
  <c r="AQ52" i="4"/>
  <c r="AP52" i="4"/>
  <c r="AO52" i="4"/>
  <c r="AN52" i="4"/>
  <c r="AM52" i="4"/>
  <c r="AL52" i="4"/>
  <c r="AK52" i="4"/>
  <c r="AJ52" i="4"/>
  <c r="AI52" i="4"/>
  <c r="AH52" i="4"/>
  <c r="AG52" i="4"/>
  <c r="AF52" i="4"/>
  <c r="AE52" i="4"/>
  <c r="AD52" i="4"/>
  <c r="AC52" i="4"/>
  <c r="AB52" i="4"/>
  <c r="AA52" i="4"/>
  <c r="Z52" i="4"/>
  <c r="Y52" i="4"/>
  <c r="X52" i="4"/>
  <c r="W52" i="4"/>
  <c r="V52" i="4"/>
  <c r="U52" i="4"/>
  <c r="T52" i="4"/>
  <c r="S52" i="4"/>
  <c r="R52" i="4"/>
  <c r="Q52" i="4"/>
  <c r="P52" i="4"/>
  <c r="O52" i="4"/>
  <c r="N52" i="4"/>
  <c r="M52" i="4"/>
  <c r="L52" i="4"/>
  <c r="K52" i="4"/>
  <c r="J52" i="4"/>
  <c r="I52" i="4"/>
  <c r="H52" i="4"/>
  <c r="G52" i="4"/>
  <c r="F52" i="4"/>
  <c r="E52" i="4"/>
  <c r="D52" i="4"/>
  <c r="C52" i="4"/>
  <c r="B52" i="4"/>
  <c r="CX44" i="4" a="1"/>
  <c r="CX44" i="4"/>
  <c r="CX45" i="4" a="1"/>
  <c r="CX45" i="4"/>
  <c r="CX46" i="4" a="1"/>
  <c r="CX47" i="4" a="1"/>
  <c r="CX48" i="4" a="1"/>
  <c r="CX49" i="4" a="1"/>
  <c r="CX46" i="4"/>
  <c r="CX47" i="4"/>
  <c r="CX48" i="4"/>
  <c r="CX49" i="4"/>
  <c r="CX50" i="4"/>
  <c r="CW50" i="4"/>
  <c r="CV50" i="4"/>
  <c r="CU50" i="4"/>
  <c r="CT50" i="4"/>
  <c r="CS50" i="4"/>
  <c r="CR50" i="4"/>
  <c r="CQ50" i="4"/>
  <c r="CP50" i="4"/>
  <c r="CO50" i="4"/>
  <c r="CN50" i="4"/>
  <c r="CM50" i="4"/>
  <c r="CL50" i="4"/>
  <c r="CK50" i="4"/>
  <c r="CJ50" i="4"/>
  <c r="CI50" i="4"/>
  <c r="CH50" i="4"/>
  <c r="CG50" i="4"/>
  <c r="CF50" i="4"/>
  <c r="CE50" i="4"/>
  <c r="CD50" i="4"/>
  <c r="CC50" i="4"/>
  <c r="CB50" i="4"/>
  <c r="CA50" i="4"/>
  <c r="BZ50" i="4"/>
  <c r="BY50" i="4"/>
  <c r="BX50" i="4"/>
  <c r="BW50" i="4"/>
  <c r="BV50" i="4"/>
  <c r="BU50" i="4"/>
  <c r="BT50" i="4"/>
  <c r="BS50" i="4"/>
  <c r="BR50" i="4"/>
  <c r="BQ50" i="4"/>
  <c r="BP50" i="4"/>
  <c r="BO50" i="4"/>
  <c r="BN50" i="4"/>
  <c r="BM50" i="4"/>
  <c r="BL50" i="4"/>
  <c r="BK50" i="4"/>
  <c r="BJ50" i="4"/>
  <c r="BI50" i="4"/>
  <c r="BH50" i="4"/>
  <c r="BG50" i="4"/>
  <c r="BF50" i="4"/>
  <c r="BE50" i="4"/>
  <c r="BD50" i="4"/>
  <c r="BC50" i="4"/>
  <c r="BB50" i="4"/>
  <c r="BA50" i="4"/>
  <c r="AZ50" i="4"/>
  <c r="AY50" i="4"/>
  <c r="AX50" i="4"/>
  <c r="AW50" i="4"/>
  <c r="AV50" i="4"/>
  <c r="AU50" i="4"/>
  <c r="AT50" i="4"/>
  <c r="AS50" i="4"/>
  <c r="AR50" i="4"/>
  <c r="AQ50" i="4"/>
  <c r="AP50" i="4"/>
  <c r="AO50" i="4"/>
  <c r="AN50" i="4"/>
  <c r="AM50" i="4"/>
  <c r="AL50" i="4"/>
  <c r="AK50" i="4"/>
  <c r="AJ50" i="4"/>
  <c r="AI50" i="4"/>
  <c r="AH50" i="4"/>
  <c r="AG50" i="4"/>
  <c r="AF50" i="4"/>
  <c r="AE50" i="4"/>
  <c r="AD50" i="4"/>
  <c r="AC50" i="4"/>
  <c r="AB50" i="4"/>
  <c r="AA50" i="4"/>
  <c r="Z50" i="4"/>
  <c r="Y50" i="4"/>
  <c r="X50" i="4"/>
  <c r="W50" i="4"/>
  <c r="V50" i="4"/>
  <c r="U50" i="4"/>
  <c r="T50" i="4"/>
  <c r="S50" i="4"/>
  <c r="R50" i="4"/>
  <c r="Q50" i="4"/>
  <c r="P50" i="4"/>
  <c r="O50" i="4"/>
  <c r="N50" i="4"/>
  <c r="M50" i="4"/>
  <c r="L50" i="4"/>
  <c r="K50" i="4"/>
  <c r="J50" i="4"/>
  <c r="I50" i="4"/>
  <c r="H50" i="4"/>
  <c r="G50" i="4"/>
  <c r="F50" i="4"/>
  <c r="E50" i="4"/>
  <c r="D50" i="4"/>
  <c r="C50" i="4"/>
  <c r="B50" i="4"/>
  <c r="CX30" i="4" a="1"/>
  <c r="CX30" i="4"/>
  <c r="CX31" i="4" a="1"/>
  <c r="CX31" i="4"/>
  <c r="CX32" i="4" a="1"/>
  <c r="CX32" i="4"/>
  <c r="CX33" i="4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9" i="4"/>
  <c r="CX8" i="4"/>
  <c r="CX5" i="4" a="1"/>
  <c r="CX5" i="4"/>
</calcChain>
</file>

<file path=xl/sharedStrings.xml><?xml version="1.0" encoding="utf-8"?>
<sst xmlns="http://schemas.openxmlformats.org/spreadsheetml/2006/main" count="122" uniqueCount="56">
  <si>
    <t>Publication on: 13/01/2026 23:29:18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</si>
  <si>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</si>
  <si>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</si>
  <si>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</si>
  <si>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</si>
  <si>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</si>
  <si>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</si>
  <si>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</si>
  <si>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</si>
  <si>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</si>
  <si>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</si>
  <si>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</si>
  <si>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</si>
  <si>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</si>
  <si>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</si>
  <si>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</si>
  <si>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</si>
  <si>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</si>
  <si>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</si>
  <si>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</si>
  <si>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</si>
  <si>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</si>
  <si>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</si>
  <si>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</si>
  <si>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</si>
  <si>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</si>
  <si>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</si>
  <si>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</si>
  <si>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</si>
  <si>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</si>
  <si>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</si>
  <si>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</si>
  <si>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</si>
  <si>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</si>
  <si>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</si>
  <si>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</si>
  <si>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</si>
  <si>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</si>
  <si>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</si>
  <si>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</si>
  <si>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</si>
  <si>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</si>
  <si>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</si>
  <si>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</si>
  <si>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</si>
  <si>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</si>
  <si>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</si>
  <si>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</si>
  <si>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</si>
  <si>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</si>
  <si>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</si>
  <si>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</si>
  <si>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</si>
  <si>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</si>
  <si>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'2' Market</t>
  </si>
  <si>
    <t>IDA '2'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</si>
</sst>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D086-4E9C-946A-E9F4BF15D8BB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(SELL)'!$B$20:$CW$20</c:f>
              <c:numCache>
                <c:formatCode>General</c:formatCode>
                <c:ptCount val="96"/>
                <c:pt idx="28">
                  <c:v>1.3</c:v>
                </c:pt>
                <c:pt idx="32">
                  <c:v>1.3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086-4E9C-946A-E9F4BF15D8BB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  <c:pt idx="40">
                  <c:v>1</c:v>
                </c:pt>
                <c:pt idx="67">
                  <c:v>2.6280000000000001</c:v>
                </c:pt>
                <c:pt idx="69">
                  <c:v>0.2</c:v>
                </c:pt>
                <c:pt idx="70">
                  <c:v>3</c:v>
                </c:pt>
                <c:pt idx="71">
                  <c:v>1.3</c:v>
                </c:pt>
                <c:pt idx="73">
                  <c:v>0.9</c:v>
                </c:pt>
                <c:pt idx="76">
                  <c:v>7.1</c:v>
                </c:pt>
                <c:pt idx="80">
                  <c:v>0.02</c:v>
                </c:pt>
                <c:pt idx="81">
                  <c:v>0.04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086-4E9C-946A-E9F4BF15D8BB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21">
                  <c:v>1.6659999999999999</c:v>
                </c:pt>
                <c:pt idx="22">
                  <c:v>6.8730000000000002</c:v>
                </c:pt>
                <c:pt idx="23">
                  <c:v>0.57499999999999996</c:v>
                </c:pt>
                <c:pt idx="27">
                  <c:v>16.459</c:v>
                </c:pt>
                <c:pt idx="29">
                  <c:v>27.867999999999999</c:v>
                </c:pt>
                <c:pt idx="30">
                  <c:v>34.323999999999998</c:v>
                </c:pt>
                <c:pt idx="31">
                  <c:v>1.1439999999999999</c:v>
                </c:pt>
                <c:pt idx="32">
                  <c:v>34.639000000000003</c:v>
                </c:pt>
                <c:pt idx="33">
                  <c:v>37.164000000000001</c:v>
                </c:pt>
                <c:pt idx="34">
                  <c:v>76.457000000000008</c:v>
                </c:pt>
                <c:pt idx="35">
                  <c:v>68.296000000000006</c:v>
                </c:pt>
                <c:pt idx="36">
                  <c:v>11.003</c:v>
                </c:pt>
                <c:pt idx="37">
                  <c:v>13.778</c:v>
                </c:pt>
                <c:pt idx="40">
                  <c:v>0.156</c:v>
                </c:pt>
                <c:pt idx="41">
                  <c:v>0.156</c:v>
                </c:pt>
                <c:pt idx="42">
                  <c:v>0.155</c:v>
                </c:pt>
                <c:pt idx="43">
                  <c:v>0.155</c:v>
                </c:pt>
                <c:pt idx="44">
                  <c:v>0.154</c:v>
                </c:pt>
                <c:pt idx="45">
                  <c:v>0.153</c:v>
                </c:pt>
                <c:pt idx="46">
                  <c:v>0.154</c:v>
                </c:pt>
                <c:pt idx="59">
                  <c:v>1.4470000000000001</c:v>
                </c:pt>
                <c:pt idx="60">
                  <c:v>1.944</c:v>
                </c:pt>
                <c:pt idx="61">
                  <c:v>1.647</c:v>
                </c:pt>
                <c:pt idx="64">
                  <c:v>0.161</c:v>
                </c:pt>
                <c:pt idx="65">
                  <c:v>0.03</c:v>
                </c:pt>
                <c:pt idx="74">
                  <c:v>5.1950000000000003</c:v>
                </c:pt>
                <c:pt idx="75">
                  <c:v>0.60099999999999998</c:v>
                </c:pt>
                <c:pt idx="77">
                  <c:v>7.0810000000000004</c:v>
                </c:pt>
                <c:pt idx="78">
                  <c:v>2.782</c:v>
                </c:pt>
                <c:pt idx="79">
                  <c:v>1.972</c:v>
                </c:pt>
                <c:pt idx="81">
                  <c:v>3.9459999999999997</c:v>
                </c:pt>
                <c:pt idx="82">
                  <c:v>2.1</c:v>
                </c:pt>
                <c:pt idx="83">
                  <c:v>0.38800000000000001</c:v>
                </c:pt>
                <c:pt idx="88">
                  <c:v>27.658999999999999</c:v>
                </c:pt>
                <c:pt idx="93">
                  <c:v>2.3780000000000001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D086-4E9C-946A-E9F4BF15D8BB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D086-4E9C-946A-E9F4BF15D8BB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D086-4E9C-946A-E9F4BF15D8BB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D086-4E9C-946A-E9F4BF15D8BB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D086-4E9C-946A-E9F4BF15D8BB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D086-4E9C-946A-E9F4BF15D8BB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0">
                  <c:v>22.119</c:v>
                </c:pt>
                <c:pt idx="1">
                  <c:v>21.297000000000001</c:v>
                </c:pt>
                <c:pt idx="2">
                  <c:v>21.065000000000001</c:v>
                </c:pt>
                <c:pt idx="3">
                  <c:v>9.7759999999999998</c:v>
                </c:pt>
                <c:pt idx="4">
                  <c:v>23.561</c:v>
                </c:pt>
                <c:pt idx="5">
                  <c:v>10.614000000000001</c:v>
                </c:pt>
                <c:pt idx="6">
                  <c:v>8.9710000000000001</c:v>
                </c:pt>
                <c:pt idx="7">
                  <c:v>10.215</c:v>
                </c:pt>
                <c:pt idx="8">
                  <c:v>19.943000000000001</c:v>
                </c:pt>
                <c:pt idx="9">
                  <c:v>10.931000000000001</c:v>
                </c:pt>
                <c:pt idx="10">
                  <c:v>29.11</c:v>
                </c:pt>
                <c:pt idx="11">
                  <c:v>30.378</c:v>
                </c:pt>
                <c:pt idx="12">
                  <c:v>34.247</c:v>
                </c:pt>
                <c:pt idx="13">
                  <c:v>36.21</c:v>
                </c:pt>
                <c:pt idx="14">
                  <c:v>5.3239999999999998</c:v>
                </c:pt>
                <c:pt idx="15">
                  <c:v>31.105</c:v>
                </c:pt>
                <c:pt idx="16">
                  <c:v>17.318000000000001</c:v>
                </c:pt>
                <c:pt idx="17">
                  <c:v>17.167999999999999</c:v>
                </c:pt>
                <c:pt idx="18">
                  <c:v>18.352</c:v>
                </c:pt>
                <c:pt idx="19">
                  <c:v>19.870999999999999</c:v>
                </c:pt>
                <c:pt idx="20">
                  <c:v>32</c:v>
                </c:pt>
                <c:pt idx="21">
                  <c:v>4</c:v>
                </c:pt>
                <c:pt idx="22">
                  <c:v>8</c:v>
                </c:pt>
                <c:pt idx="23">
                  <c:v>4</c:v>
                </c:pt>
                <c:pt idx="24">
                  <c:v>29.858000000000001</c:v>
                </c:pt>
                <c:pt idx="25">
                  <c:v>13</c:v>
                </c:pt>
                <c:pt idx="26">
                  <c:v>9</c:v>
                </c:pt>
                <c:pt idx="27">
                  <c:v>5</c:v>
                </c:pt>
                <c:pt idx="28">
                  <c:v>4</c:v>
                </c:pt>
                <c:pt idx="29">
                  <c:v>3</c:v>
                </c:pt>
                <c:pt idx="31">
                  <c:v>83.5</c:v>
                </c:pt>
                <c:pt idx="33">
                  <c:v>81.5</c:v>
                </c:pt>
                <c:pt idx="38">
                  <c:v>15.029</c:v>
                </c:pt>
                <c:pt idx="39">
                  <c:v>89.765000000000001</c:v>
                </c:pt>
                <c:pt idx="40">
                  <c:v>23.407</c:v>
                </c:pt>
                <c:pt idx="41">
                  <c:v>42.981999999999999</c:v>
                </c:pt>
                <c:pt idx="42">
                  <c:v>82.54</c:v>
                </c:pt>
                <c:pt idx="43">
                  <c:v>88.105000000000004</c:v>
                </c:pt>
                <c:pt idx="44">
                  <c:v>84.915000000000006</c:v>
                </c:pt>
                <c:pt idx="45">
                  <c:v>84.637</c:v>
                </c:pt>
                <c:pt idx="46">
                  <c:v>85.369</c:v>
                </c:pt>
                <c:pt idx="47">
                  <c:v>88.596999999999994</c:v>
                </c:pt>
                <c:pt idx="48">
                  <c:v>90.168000000000006</c:v>
                </c:pt>
                <c:pt idx="49">
                  <c:v>67.668000000000006</c:v>
                </c:pt>
                <c:pt idx="50">
                  <c:v>69.085999999999999</c:v>
                </c:pt>
                <c:pt idx="51">
                  <c:v>73.153999999999996</c:v>
                </c:pt>
                <c:pt idx="52">
                  <c:v>77.807000000000002</c:v>
                </c:pt>
                <c:pt idx="53">
                  <c:v>76.516999999999996</c:v>
                </c:pt>
                <c:pt idx="54">
                  <c:v>75.206000000000003</c:v>
                </c:pt>
                <c:pt idx="55">
                  <c:v>40.561</c:v>
                </c:pt>
                <c:pt idx="56">
                  <c:v>21.077999999999999</c:v>
                </c:pt>
                <c:pt idx="57">
                  <c:v>9.5779999999999994</c:v>
                </c:pt>
                <c:pt idx="58">
                  <c:v>24.623000000000001</c:v>
                </c:pt>
                <c:pt idx="59">
                  <c:v>7.0049999999999999</c:v>
                </c:pt>
                <c:pt idx="61">
                  <c:v>9.0009999999999994</c:v>
                </c:pt>
                <c:pt idx="62">
                  <c:v>4</c:v>
                </c:pt>
                <c:pt idx="63">
                  <c:v>4</c:v>
                </c:pt>
                <c:pt idx="64">
                  <c:v>8</c:v>
                </c:pt>
                <c:pt idx="65">
                  <c:v>7</c:v>
                </c:pt>
                <c:pt idx="66">
                  <c:v>7</c:v>
                </c:pt>
                <c:pt idx="68">
                  <c:v>4</c:v>
                </c:pt>
                <c:pt idx="69">
                  <c:v>2</c:v>
                </c:pt>
                <c:pt idx="80">
                  <c:v>14.727</c:v>
                </c:pt>
                <c:pt idx="81">
                  <c:v>4</c:v>
                </c:pt>
                <c:pt idx="82">
                  <c:v>4</c:v>
                </c:pt>
                <c:pt idx="83">
                  <c:v>6</c:v>
                </c:pt>
                <c:pt idx="86">
                  <c:v>3</c:v>
                </c:pt>
                <c:pt idx="87">
                  <c:v>5</c:v>
                </c:pt>
                <c:pt idx="91">
                  <c:v>7</c:v>
                </c:pt>
                <c:pt idx="93">
                  <c:v>8.8999999999999996E-2</c:v>
                </c:pt>
                <c:pt idx="95">
                  <c:v>5.0999999999999997E-2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D086-4E9C-946A-E9F4BF15D8BB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(SELL)'!$B$41:$CW$41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11.1</c:v>
                </c:pt>
                <c:pt idx="22">
                  <c:v>0</c:v>
                </c:pt>
                <c:pt idx="23">
                  <c:v>5.7</c:v>
                </c:pt>
                <c:pt idx="24">
                  <c:v>3.1</c:v>
                </c:pt>
                <c:pt idx="25">
                  <c:v>26.200000000000003</c:v>
                </c:pt>
                <c:pt idx="26">
                  <c:v>3.1</c:v>
                </c:pt>
                <c:pt idx="27">
                  <c:v>3.1</c:v>
                </c:pt>
                <c:pt idx="28">
                  <c:v>17.3</c:v>
                </c:pt>
                <c:pt idx="29">
                  <c:v>17.3</c:v>
                </c:pt>
                <c:pt idx="30">
                  <c:v>17.3</c:v>
                </c:pt>
                <c:pt idx="31">
                  <c:v>17.3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0.1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21.3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25.5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D086-4E9C-946A-E9F4BF15D8BB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0">
                  <c:v>9.9000000000000005E-2</c:v>
                </c:pt>
                <c:pt idx="1">
                  <c:v>8.4000000000000005E-2</c:v>
                </c:pt>
                <c:pt idx="2">
                  <c:v>7.0000000000000007E-2</c:v>
                </c:pt>
                <c:pt idx="3">
                  <c:v>12.782999999999999</c:v>
                </c:pt>
                <c:pt idx="4">
                  <c:v>5.6000000000000001E-2</c:v>
                </c:pt>
                <c:pt idx="5">
                  <c:v>14.207000000000001</c:v>
                </c:pt>
                <c:pt idx="6">
                  <c:v>12.036</c:v>
                </c:pt>
                <c:pt idx="7">
                  <c:v>11.776999999999999</c:v>
                </c:pt>
                <c:pt idx="9">
                  <c:v>11.603999999999999</c:v>
                </c:pt>
                <c:pt idx="14">
                  <c:v>10.68</c:v>
                </c:pt>
                <c:pt idx="20">
                  <c:v>6.2460000000000004</c:v>
                </c:pt>
                <c:pt idx="21">
                  <c:v>7.8570000000000002</c:v>
                </c:pt>
                <c:pt idx="22">
                  <c:v>7.8120000000000003</c:v>
                </c:pt>
                <c:pt idx="23">
                  <c:v>9.5050000000000008</c:v>
                </c:pt>
                <c:pt idx="24">
                  <c:v>1.08</c:v>
                </c:pt>
                <c:pt idx="25">
                  <c:v>4.66</c:v>
                </c:pt>
                <c:pt idx="26">
                  <c:v>5.0599999999999996</c:v>
                </c:pt>
                <c:pt idx="27">
                  <c:v>3.9430000000000001</c:v>
                </c:pt>
                <c:pt idx="28">
                  <c:v>1.048</c:v>
                </c:pt>
                <c:pt idx="30">
                  <c:v>3.121</c:v>
                </c:pt>
                <c:pt idx="32">
                  <c:v>3.85</c:v>
                </c:pt>
                <c:pt idx="33">
                  <c:v>0.216</c:v>
                </c:pt>
                <c:pt idx="34">
                  <c:v>2.464</c:v>
                </c:pt>
                <c:pt idx="35">
                  <c:v>0.37</c:v>
                </c:pt>
                <c:pt idx="36">
                  <c:v>15.68</c:v>
                </c:pt>
                <c:pt idx="37">
                  <c:v>16.597999999999999</c:v>
                </c:pt>
                <c:pt idx="38">
                  <c:v>15.79</c:v>
                </c:pt>
                <c:pt idx="39">
                  <c:v>15.84</c:v>
                </c:pt>
                <c:pt idx="40">
                  <c:v>15.89</c:v>
                </c:pt>
                <c:pt idx="41">
                  <c:v>16.059999999999999</c:v>
                </c:pt>
                <c:pt idx="42">
                  <c:v>16.2</c:v>
                </c:pt>
                <c:pt idx="43">
                  <c:v>16.32</c:v>
                </c:pt>
                <c:pt idx="44">
                  <c:v>16.41</c:v>
                </c:pt>
                <c:pt idx="45">
                  <c:v>16.39</c:v>
                </c:pt>
                <c:pt idx="46">
                  <c:v>16.36</c:v>
                </c:pt>
                <c:pt idx="47">
                  <c:v>16.32</c:v>
                </c:pt>
                <c:pt idx="48">
                  <c:v>34</c:v>
                </c:pt>
                <c:pt idx="49">
                  <c:v>39.549999999999997</c:v>
                </c:pt>
                <c:pt idx="50">
                  <c:v>37.799999999999997</c:v>
                </c:pt>
                <c:pt idx="51">
                  <c:v>34.380000000000003</c:v>
                </c:pt>
                <c:pt idx="52">
                  <c:v>26.45</c:v>
                </c:pt>
                <c:pt idx="53">
                  <c:v>23.7</c:v>
                </c:pt>
                <c:pt idx="54">
                  <c:v>22.41</c:v>
                </c:pt>
                <c:pt idx="55">
                  <c:v>23.58</c:v>
                </c:pt>
                <c:pt idx="56">
                  <c:v>16.309999999999999</c:v>
                </c:pt>
                <c:pt idx="57">
                  <c:v>11.37</c:v>
                </c:pt>
                <c:pt idx="58">
                  <c:v>5.05</c:v>
                </c:pt>
                <c:pt idx="59">
                  <c:v>13.064</c:v>
                </c:pt>
                <c:pt idx="60">
                  <c:v>16.183</c:v>
                </c:pt>
                <c:pt idx="61">
                  <c:v>13.077</c:v>
                </c:pt>
                <c:pt idx="62">
                  <c:v>5.6109999999999998</c:v>
                </c:pt>
                <c:pt idx="63">
                  <c:v>4.6109999999999998</c:v>
                </c:pt>
                <c:pt idx="64">
                  <c:v>6.8879999999999999</c:v>
                </c:pt>
                <c:pt idx="65">
                  <c:v>4.63</c:v>
                </c:pt>
                <c:pt idx="66">
                  <c:v>7.78</c:v>
                </c:pt>
                <c:pt idx="67">
                  <c:v>11.971</c:v>
                </c:pt>
                <c:pt idx="68">
                  <c:v>11.398999999999999</c:v>
                </c:pt>
                <c:pt idx="69">
                  <c:v>13.967000000000001</c:v>
                </c:pt>
                <c:pt idx="70">
                  <c:v>13.882</c:v>
                </c:pt>
                <c:pt idx="71">
                  <c:v>14.818</c:v>
                </c:pt>
                <c:pt idx="72">
                  <c:v>18.803000000000001</c:v>
                </c:pt>
                <c:pt idx="73">
                  <c:v>18.084</c:v>
                </c:pt>
                <c:pt idx="74">
                  <c:v>23.805</c:v>
                </c:pt>
                <c:pt idx="75">
                  <c:v>21.853999999999999</c:v>
                </c:pt>
                <c:pt idx="76">
                  <c:v>17.349</c:v>
                </c:pt>
                <c:pt idx="77">
                  <c:v>27.707000000000001</c:v>
                </c:pt>
                <c:pt idx="78">
                  <c:v>24.913</c:v>
                </c:pt>
                <c:pt idx="79">
                  <c:v>25.353000000000002</c:v>
                </c:pt>
                <c:pt idx="80">
                  <c:v>26.667999999999999</c:v>
                </c:pt>
                <c:pt idx="81">
                  <c:v>27.829000000000001</c:v>
                </c:pt>
                <c:pt idx="82">
                  <c:v>29.715</c:v>
                </c:pt>
                <c:pt idx="83">
                  <c:v>29.427</c:v>
                </c:pt>
                <c:pt idx="84">
                  <c:v>25.431999999999999</c:v>
                </c:pt>
                <c:pt idx="85">
                  <c:v>25.286999999999999</c:v>
                </c:pt>
                <c:pt idx="86">
                  <c:v>24.213999999999999</c:v>
                </c:pt>
                <c:pt idx="87">
                  <c:v>23.288</c:v>
                </c:pt>
                <c:pt idx="88">
                  <c:v>38.409999999999997</c:v>
                </c:pt>
                <c:pt idx="89">
                  <c:v>32.139000000000003</c:v>
                </c:pt>
                <c:pt idx="90">
                  <c:v>19.456</c:v>
                </c:pt>
                <c:pt idx="91">
                  <c:v>22.242999999999999</c:v>
                </c:pt>
                <c:pt idx="92">
                  <c:v>29.585000000000001</c:v>
                </c:pt>
                <c:pt idx="93">
                  <c:v>39.198</c:v>
                </c:pt>
                <c:pt idx="94">
                  <c:v>4.2789999999999999</c:v>
                </c:pt>
                <c:pt idx="95">
                  <c:v>27.064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D086-4E9C-946A-E9F4BF15D8BB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D086-4E9C-946A-E9F4BF15D8BB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D086-4E9C-946A-E9F4BF15D8B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80.78</c:v>
                </c:pt>
                <c:pt idx="1">
                  <c:v>83.26</c:v>
                </c:pt>
                <c:pt idx="2">
                  <c:v>90.37</c:v>
                </c:pt>
                <c:pt idx="3">
                  <c:v>108.97</c:v>
                </c:pt>
                <c:pt idx="4">
                  <c:v>88.75</c:v>
                </c:pt>
                <c:pt idx="5">
                  <c:v>105.76</c:v>
                </c:pt>
                <c:pt idx="6">
                  <c:v>109.3</c:v>
                </c:pt>
                <c:pt idx="7">
                  <c:v>107.89</c:v>
                </c:pt>
                <c:pt idx="8">
                  <c:v>88.58</c:v>
                </c:pt>
                <c:pt idx="9">
                  <c:v>96.62</c:v>
                </c:pt>
                <c:pt idx="10">
                  <c:v>100.18</c:v>
                </c:pt>
                <c:pt idx="11">
                  <c:v>100.83</c:v>
                </c:pt>
                <c:pt idx="12">
                  <c:v>101.31</c:v>
                </c:pt>
                <c:pt idx="13">
                  <c:v>103.08</c:v>
                </c:pt>
                <c:pt idx="14">
                  <c:v>113.15</c:v>
                </c:pt>
                <c:pt idx="15">
                  <c:v>103.08</c:v>
                </c:pt>
                <c:pt idx="16">
                  <c:v>81.31</c:v>
                </c:pt>
                <c:pt idx="17">
                  <c:v>82.08</c:v>
                </c:pt>
                <c:pt idx="18">
                  <c:v>80.81</c:v>
                </c:pt>
                <c:pt idx="19">
                  <c:v>84.07</c:v>
                </c:pt>
                <c:pt idx="20">
                  <c:v>90.4</c:v>
                </c:pt>
                <c:pt idx="21">
                  <c:v>119.5</c:v>
                </c:pt>
                <c:pt idx="22">
                  <c:v>122.64</c:v>
                </c:pt>
                <c:pt idx="23">
                  <c:v>135</c:v>
                </c:pt>
                <c:pt idx="24">
                  <c:v>108.5</c:v>
                </c:pt>
                <c:pt idx="25">
                  <c:v>153.18</c:v>
                </c:pt>
                <c:pt idx="26">
                  <c:v>158.06</c:v>
                </c:pt>
                <c:pt idx="27">
                  <c:v>161.21</c:v>
                </c:pt>
                <c:pt idx="28">
                  <c:v>217.23</c:v>
                </c:pt>
                <c:pt idx="29">
                  <c:v>177.99</c:v>
                </c:pt>
                <c:pt idx="30">
                  <c:v>139.47</c:v>
                </c:pt>
                <c:pt idx="31">
                  <c:v>90.53</c:v>
                </c:pt>
                <c:pt idx="32">
                  <c:v>140</c:v>
                </c:pt>
                <c:pt idx="33">
                  <c:v>105.85</c:v>
                </c:pt>
                <c:pt idx="34">
                  <c:v>105.57</c:v>
                </c:pt>
                <c:pt idx="35">
                  <c:v>98.18</c:v>
                </c:pt>
                <c:pt idx="36">
                  <c:v>89.81</c:v>
                </c:pt>
                <c:pt idx="37">
                  <c:v>91.72</c:v>
                </c:pt>
                <c:pt idx="38">
                  <c:v>82.5</c:v>
                </c:pt>
                <c:pt idx="39">
                  <c:v>77.27</c:v>
                </c:pt>
                <c:pt idx="40">
                  <c:v>80.83</c:v>
                </c:pt>
                <c:pt idx="41">
                  <c:v>79.92</c:v>
                </c:pt>
                <c:pt idx="42">
                  <c:v>76.92</c:v>
                </c:pt>
                <c:pt idx="43">
                  <c:v>74.61</c:v>
                </c:pt>
                <c:pt idx="44">
                  <c:v>70.45</c:v>
                </c:pt>
                <c:pt idx="45">
                  <c:v>70.45</c:v>
                </c:pt>
                <c:pt idx="46">
                  <c:v>72.489999999999995</c:v>
                </c:pt>
                <c:pt idx="47">
                  <c:v>73.39</c:v>
                </c:pt>
                <c:pt idx="48">
                  <c:v>70.430000000000007</c:v>
                </c:pt>
                <c:pt idx="49">
                  <c:v>69.98</c:v>
                </c:pt>
                <c:pt idx="50">
                  <c:v>69.989999999999995</c:v>
                </c:pt>
                <c:pt idx="51">
                  <c:v>72.400000000000006</c:v>
                </c:pt>
                <c:pt idx="52">
                  <c:v>74.010000000000005</c:v>
                </c:pt>
                <c:pt idx="53">
                  <c:v>74.84</c:v>
                </c:pt>
                <c:pt idx="54">
                  <c:v>75.92</c:v>
                </c:pt>
                <c:pt idx="55">
                  <c:v>79.83</c:v>
                </c:pt>
                <c:pt idx="56">
                  <c:v>69.89</c:v>
                </c:pt>
                <c:pt idx="57">
                  <c:v>81.47</c:v>
                </c:pt>
                <c:pt idx="58">
                  <c:v>83.04</c:v>
                </c:pt>
                <c:pt idx="59">
                  <c:v>96.28</c:v>
                </c:pt>
                <c:pt idx="60">
                  <c:v>105.92</c:v>
                </c:pt>
                <c:pt idx="61">
                  <c:v>122.69</c:v>
                </c:pt>
                <c:pt idx="62">
                  <c:v>159.09</c:v>
                </c:pt>
                <c:pt idx="63">
                  <c:v>202.92</c:v>
                </c:pt>
                <c:pt idx="64">
                  <c:v>132.59</c:v>
                </c:pt>
                <c:pt idx="65">
                  <c:v>152.19999999999999</c:v>
                </c:pt>
                <c:pt idx="66">
                  <c:v>168.72</c:v>
                </c:pt>
                <c:pt idx="67">
                  <c:v>313.20999999999998</c:v>
                </c:pt>
                <c:pt idx="68">
                  <c:v>245.65</c:v>
                </c:pt>
                <c:pt idx="69">
                  <c:v>271.38</c:v>
                </c:pt>
                <c:pt idx="70">
                  <c:v>303.52999999999997</c:v>
                </c:pt>
                <c:pt idx="71">
                  <c:v>315.94</c:v>
                </c:pt>
                <c:pt idx="72">
                  <c:v>255.11</c:v>
                </c:pt>
                <c:pt idx="73">
                  <c:v>282.39</c:v>
                </c:pt>
                <c:pt idx="74">
                  <c:v>260.17</c:v>
                </c:pt>
                <c:pt idx="75">
                  <c:v>269</c:v>
                </c:pt>
                <c:pt idx="76">
                  <c:v>282.22000000000003</c:v>
                </c:pt>
                <c:pt idx="77">
                  <c:v>242.79</c:v>
                </c:pt>
                <c:pt idx="78">
                  <c:v>259.18</c:v>
                </c:pt>
                <c:pt idx="79">
                  <c:v>243.2</c:v>
                </c:pt>
                <c:pt idx="80">
                  <c:v>247.01</c:v>
                </c:pt>
                <c:pt idx="81">
                  <c:v>164.02</c:v>
                </c:pt>
                <c:pt idx="82">
                  <c:v>163.44</c:v>
                </c:pt>
                <c:pt idx="83">
                  <c:v>134.74</c:v>
                </c:pt>
                <c:pt idx="84">
                  <c:v>155.12</c:v>
                </c:pt>
                <c:pt idx="85">
                  <c:v>144.08000000000001</c:v>
                </c:pt>
                <c:pt idx="86">
                  <c:v>140.26</c:v>
                </c:pt>
                <c:pt idx="87">
                  <c:v>126.25</c:v>
                </c:pt>
                <c:pt idx="88">
                  <c:v>140</c:v>
                </c:pt>
                <c:pt idx="89">
                  <c:v>138.34</c:v>
                </c:pt>
                <c:pt idx="90">
                  <c:v>122</c:v>
                </c:pt>
                <c:pt idx="91">
                  <c:v>110</c:v>
                </c:pt>
                <c:pt idx="92">
                  <c:v>124.05</c:v>
                </c:pt>
                <c:pt idx="93">
                  <c:v>126.01</c:v>
                </c:pt>
                <c:pt idx="94">
                  <c:v>110.25</c:v>
                </c:pt>
                <c:pt idx="95">
                  <c:v>106.9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D086-4E9C-946A-E9F4BF15D8B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E264-4DCE-B4D6-10BCE03D19F8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(BUY)'!$B$20:$CW$20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E264-4DCE-B4D6-10BCE03D19F8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14">
                  <c:v>2.8</c:v>
                </c:pt>
                <c:pt idx="23">
                  <c:v>1.841</c:v>
                </c:pt>
                <c:pt idx="24">
                  <c:v>1.077</c:v>
                </c:pt>
                <c:pt idx="25">
                  <c:v>8.004999999999999</c:v>
                </c:pt>
                <c:pt idx="26">
                  <c:v>8.2929999999999993</c:v>
                </c:pt>
                <c:pt idx="27">
                  <c:v>1.077</c:v>
                </c:pt>
                <c:pt idx="28">
                  <c:v>2.2649999999999997</c:v>
                </c:pt>
                <c:pt idx="29">
                  <c:v>1.077</c:v>
                </c:pt>
                <c:pt idx="30">
                  <c:v>1.077</c:v>
                </c:pt>
                <c:pt idx="31">
                  <c:v>1.077</c:v>
                </c:pt>
                <c:pt idx="35">
                  <c:v>1E-3</c:v>
                </c:pt>
                <c:pt idx="36">
                  <c:v>1.077</c:v>
                </c:pt>
                <c:pt idx="77">
                  <c:v>0.1</c:v>
                </c:pt>
                <c:pt idx="79">
                  <c:v>2.9</c:v>
                </c:pt>
                <c:pt idx="80">
                  <c:v>3.89</c:v>
                </c:pt>
                <c:pt idx="84">
                  <c:v>0.67600000000000005</c:v>
                </c:pt>
                <c:pt idx="85">
                  <c:v>0.73599999999999999</c:v>
                </c:pt>
                <c:pt idx="86">
                  <c:v>0.68400000000000005</c:v>
                </c:pt>
                <c:pt idx="89">
                  <c:v>3</c:v>
                </c:pt>
                <c:pt idx="90">
                  <c:v>3</c:v>
                </c:pt>
                <c:pt idx="91">
                  <c:v>3.7</c:v>
                </c:pt>
                <c:pt idx="92">
                  <c:v>3.7</c:v>
                </c:pt>
                <c:pt idx="93">
                  <c:v>6.7</c:v>
                </c:pt>
                <c:pt idx="94">
                  <c:v>3.7</c:v>
                </c:pt>
                <c:pt idx="95">
                  <c:v>3.7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264-4DCE-B4D6-10BCE03D19F8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0">
                  <c:v>0.48499999999999999</c:v>
                </c:pt>
                <c:pt idx="1">
                  <c:v>0.54400000000000004</c:v>
                </c:pt>
                <c:pt idx="2">
                  <c:v>0.505</c:v>
                </c:pt>
                <c:pt idx="3">
                  <c:v>1.196</c:v>
                </c:pt>
                <c:pt idx="4">
                  <c:v>2.6480000000000001</c:v>
                </c:pt>
                <c:pt idx="5">
                  <c:v>5.4179999999999993</c:v>
                </c:pt>
                <c:pt idx="6">
                  <c:v>2.681</c:v>
                </c:pt>
                <c:pt idx="7">
                  <c:v>4.8149999999999995</c:v>
                </c:pt>
                <c:pt idx="8">
                  <c:v>3.23</c:v>
                </c:pt>
                <c:pt idx="9">
                  <c:v>6.4320000000000004</c:v>
                </c:pt>
                <c:pt idx="10">
                  <c:v>14.19</c:v>
                </c:pt>
                <c:pt idx="11">
                  <c:v>16.051000000000002</c:v>
                </c:pt>
                <c:pt idx="12">
                  <c:v>15.513</c:v>
                </c:pt>
                <c:pt idx="13">
                  <c:v>17.873999999999999</c:v>
                </c:pt>
                <c:pt idx="14">
                  <c:v>9.109</c:v>
                </c:pt>
                <c:pt idx="15">
                  <c:v>13.574</c:v>
                </c:pt>
                <c:pt idx="16">
                  <c:v>2.1749999999999998</c:v>
                </c:pt>
                <c:pt idx="17">
                  <c:v>2.2050000000000001</c:v>
                </c:pt>
                <c:pt idx="18">
                  <c:v>4.03</c:v>
                </c:pt>
                <c:pt idx="19">
                  <c:v>5.3680000000000003</c:v>
                </c:pt>
                <c:pt idx="20">
                  <c:v>4.7750000000000004</c:v>
                </c:pt>
                <c:pt idx="21">
                  <c:v>2.7429999999999999</c:v>
                </c:pt>
                <c:pt idx="23">
                  <c:v>6.7129999999999992</c:v>
                </c:pt>
                <c:pt idx="24">
                  <c:v>0.57799999999999996</c:v>
                </c:pt>
                <c:pt idx="25">
                  <c:v>10.879999999999999</c:v>
                </c:pt>
                <c:pt idx="26">
                  <c:v>8.8879999999999999</c:v>
                </c:pt>
                <c:pt idx="27">
                  <c:v>5.8079999999999998</c:v>
                </c:pt>
                <c:pt idx="28">
                  <c:v>4.165</c:v>
                </c:pt>
                <c:pt idx="29">
                  <c:v>0.745</c:v>
                </c:pt>
                <c:pt idx="31">
                  <c:v>2.8</c:v>
                </c:pt>
                <c:pt idx="38">
                  <c:v>1.5369999999999999</c:v>
                </c:pt>
                <c:pt idx="41">
                  <c:v>0.6</c:v>
                </c:pt>
                <c:pt idx="42">
                  <c:v>2.923</c:v>
                </c:pt>
                <c:pt idx="43">
                  <c:v>8.5549999999999997</c:v>
                </c:pt>
                <c:pt idx="44">
                  <c:v>2.512</c:v>
                </c:pt>
                <c:pt idx="45">
                  <c:v>2.0169999999999999</c:v>
                </c:pt>
                <c:pt idx="46">
                  <c:v>3.0289999999999999</c:v>
                </c:pt>
                <c:pt idx="47">
                  <c:v>8.1039999999999992</c:v>
                </c:pt>
                <c:pt idx="48">
                  <c:v>25.437999999999999</c:v>
                </c:pt>
                <c:pt idx="49">
                  <c:v>8.2880000000000003</c:v>
                </c:pt>
                <c:pt idx="50">
                  <c:v>8.17</c:v>
                </c:pt>
                <c:pt idx="51">
                  <c:v>9.0820000000000007</c:v>
                </c:pt>
                <c:pt idx="52">
                  <c:v>8.3420000000000005</c:v>
                </c:pt>
                <c:pt idx="53">
                  <c:v>8.5960000000000001</c:v>
                </c:pt>
                <c:pt idx="54">
                  <c:v>7.2009999999999996</c:v>
                </c:pt>
                <c:pt idx="55">
                  <c:v>3.1859999999999999</c:v>
                </c:pt>
                <c:pt idx="56">
                  <c:v>17.213000000000001</c:v>
                </c:pt>
                <c:pt idx="57">
                  <c:v>7.8070000000000004</c:v>
                </c:pt>
                <c:pt idx="58">
                  <c:v>12.089</c:v>
                </c:pt>
                <c:pt idx="66">
                  <c:v>4.1440000000000001</c:v>
                </c:pt>
                <c:pt idx="67">
                  <c:v>5.1210000000000004</c:v>
                </c:pt>
                <c:pt idx="68">
                  <c:v>14.398</c:v>
                </c:pt>
                <c:pt idx="69">
                  <c:v>16.166</c:v>
                </c:pt>
                <c:pt idx="70">
                  <c:v>12.634</c:v>
                </c:pt>
                <c:pt idx="71">
                  <c:v>11.202</c:v>
                </c:pt>
                <c:pt idx="72">
                  <c:v>10.803000000000001</c:v>
                </c:pt>
                <c:pt idx="73">
                  <c:v>12.246</c:v>
                </c:pt>
                <c:pt idx="76">
                  <c:v>19.449000000000002</c:v>
                </c:pt>
                <c:pt idx="80">
                  <c:v>1.71</c:v>
                </c:pt>
                <c:pt idx="84">
                  <c:v>7.0120000000000005</c:v>
                </c:pt>
                <c:pt idx="85">
                  <c:v>7.5060000000000002</c:v>
                </c:pt>
                <c:pt idx="86">
                  <c:v>9.4849999999999994</c:v>
                </c:pt>
                <c:pt idx="87">
                  <c:v>11.243</c:v>
                </c:pt>
                <c:pt idx="90">
                  <c:v>25.983999999999998</c:v>
                </c:pt>
                <c:pt idx="91">
                  <c:v>13.027000000000001</c:v>
                </c:pt>
                <c:pt idx="92">
                  <c:v>14.437999999999999</c:v>
                </c:pt>
                <c:pt idx="93">
                  <c:v>4.4000000000000004</c:v>
                </c:pt>
                <c:pt idx="94">
                  <c:v>25.97</c:v>
                </c:pt>
                <c:pt idx="95">
                  <c:v>18.396000000000001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264-4DCE-B4D6-10BCE03D19F8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E264-4DCE-B4D6-10BCE03D19F8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E264-4DCE-B4D6-10BCE03D19F8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E264-4DCE-B4D6-10BCE03D19F8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  <c:pt idx="84">
                  <c:v>0.69899999999999995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E264-4DCE-B4D6-10BCE03D19F8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E264-4DCE-B4D6-10BCE03D19F8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  <c:pt idx="39">
                  <c:v>70</c:v>
                </c:pt>
                <c:pt idx="40">
                  <c:v>8.5079999999999991</c:v>
                </c:pt>
                <c:pt idx="41">
                  <c:v>37.750999999999998</c:v>
                </c:pt>
                <c:pt idx="42">
                  <c:v>70</c:v>
                </c:pt>
                <c:pt idx="43">
                  <c:v>70</c:v>
                </c:pt>
                <c:pt idx="44">
                  <c:v>70</c:v>
                </c:pt>
                <c:pt idx="45">
                  <c:v>70</c:v>
                </c:pt>
                <c:pt idx="46">
                  <c:v>70</c:v>
                </c:pt>
                <c:pt idx="47">
                  <c:v>70</c:v>
                </c:pt>
                <c:pt idx="48">
                  <c:v>70</c:v>
                </c:pt>
                <c:pt idx="49">
                  <c:v>70</c:v>
                </c:pt>
                <c:pt idx="50">
                  <c:v>70</c:v>
                </c:pt>
                <c:pt idx="51">
                  <c:v>70</c:v>
                </c:pt>
                <c:pt idx="52">
                  <c:v>70</c:v>
                </c:pt>
                <c:pt idx="53">
                  <c:v>70</c:v>
                </c:pt>
                <c:pt idx="54">
                  <c:v>70</c:v>
                </c:pt>
                <c:pt idx="55">
                  <c:v>49.180999999999997</c:v>
                </c:pt>
                <c:pt idx="90">
                  <c:v>6.7240000000000002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E264-4DCE-B4D6-10BCE03D19F8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(BUY)'!$B$41:$CW$41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2.7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5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8.3000000000000007</c:v>
                </c:pt>
                <c:pt idx="61">
                  <c:v>8.3000000000000007</c:v>
                </c:pt>
                <c:pt idx="62">
                  <c:v>8.3000000000000007</c:v>
                </c:pt>
                <c:pt idx="63">
                  <c:v>8.3000000000000007</c:v>
                </c:pt>
                <c:pt idx="64">
                  <c:v>9.5</c:v>
                </c:pt>
                <c:pt idx="65">
                  <c:v>9.5</c:v>
                </c:pt>
                <c:pt idx="66">
                  <c:v>9.5</c:v>
                </c:pt>
                <c:pt idx="67">
                  <c:v>9.5</c:v>
                </c:pt>
                <c:pt idx="68">
                  <c:v>1</c:v>
                </c:pt>
                <c:pt idx="69">
                  <c:v>0</c:v>
                </c:pt>
                <c:pt idx="70">
                  <c:v>4.2</c:v>
                </c:pt>
                <c:pt idx="71">
                  <c:v>4.9000000000000004</c:v>
                </c:pt>
                <c:pt idx="72">
                  <c:v>8</c:v>
                </c:pt>
                <c:pt idx="73">
                  <c:v>6.7</c:v>
                </c:pt>
                <c:pt idx="74">
                  <c:v>29</c:v>
                </c:pt>
                <c:pt idx="75">
                  <c:v>22.5</c:v>
                </c:pt>
                <c:pt idx="76">
                  <c:v>5</c:v>
                </c:pt>
                <c:pt idx="77">
                  <c:v>34.700000000000003</c:v>
                </c:pt>
                <c:pt idx="78">
                  <c:v>27.7</c:v>
                </c:pt>
                <c:pt idx="79">
                  <c:v>24.4</c:v>
                </c:pt>
                <c:pt idx="80">
                  <c:v>35.799999999999997</c:v>
                </c:pt>
                <c:pt idx="81">
                  <c:v>35.799999999999997</c:v>
                </c:pt>
                <c:pt idx="82">
                  <c:v>35.799999999999997</c:v>
                </c:pt>
                <c:pt idx="83">
                  <c:v>35.799999999999997</c:v>
                </c:pt>
                <c:pt idx="84">
                  <c:v>12</c:v>
                </c:pt>
                <c:pt idx="85">
                  <c:v>12</c:v>
                </c:pt>
                <c:pt idx="86">
                  <c:v>12</c:v>
                </c:pt>
                <c:pt idx="87">
                  <c:v>12</c:v>
                </c:pt>
                <c:pt idx="88">
                  <c:v>66.099999999999994</c:v>
                </c:pt>
                <c:pt idx="89">
                  <c:v>29.1</c:v>
                </c:pt>
                <c:pt idx="90">
                  <c:v>0</c:v>
                </c:pt>
                <c:pt idx="91">
                  <c:v>11.9</c:v>
                </c:pt>
                <c:pt idx="92">
                  <c:v>11.4</c:v>
                </c:pt>
                <c:pt idx="93">
                  <c:v>30.6</c:v>
                </c:pt>
                <c:pt idx="94">
                  <c:v>0</c:v>
                </c:pt>
                <c:pt idx="95">
                  <c:v>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E264-4DCE-B4D6-10BCE03D19F8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21.733000000000001</c:v>
                </c:pt>
                <c:pt idx="1">
                  <c:v>20.837</c:v>
                </c:pt>
                <c:pt idx="2">
                  <c:v>20.63</c:v>
                </c:pt>
                <c:pt idx="3">
                  <c:v>21.363</c:v>
                </c:pt>
                <c:pt idx="4">
                  <c:v>20.969000000000001</c:v>
                </c:pt>
                <c:pt idx="5">
                  <c:v>19.402999999999999</c:v>
                </c:pt>
                <c:pt idx="6">
                  <c:v>18.326000000000001</c:v>
                </c:pt>
                <c:pt idx="7">
                  <c:v>17.177</c:v>
                </c:pt>
                <c:pt idx="8">
                  <c:v>16.713000000000001</c:v>
                </c:pt>
                <c:pt idx="9">
                  <c:v>16.103000000000002</c:v>
                </c:pt>
                <c:pt idx="10">
                  <c:v>14.92</c:v>
                </c:pt>
                <c:pt idx="11">
                  <c:v>14.327</c:v>
                </c:pt>
                <c:pt idx="12">
                  <c:v>18.734000000000002</c:v>
                </c:pt>
                <c:pt idx="13">
                  <c:v>18.335999999999999</c:v>
                </c:pt>
                <c:pt idx="14">
                  <c:v>4.0949999999999998</c:v>
                </c:pt>
                <c:pt idx="15">
                  <c:v>17.530999999999999</c:v>
                </c:pt>
                <c:pt idx="16">
                  <c:v>15.143000000000001</c:v>
                </c:pt>
                <c:pt idx="17">
                  <c:v>14.962999999999999</c:v>
                </c:pt>
                <c:pt idx="18">
                  <c:v>14.321999999999999</c:v>
                </c:pt>
                <c:pt idx="19">
                  <c:v>14.503</c:v>
                </c:pt>
                <c:pt idx="20">
                  <c:v>33.470999999999997</c:v>
                </c:pt>
                <c:pt idx="21">
                  <c:v>21.92</c:v>
                </c:pt>
                <c:pt idx="22">
                  <c:v>20</c:v>
                </c:pt>
                <c:pt idx="23">
                  <c:v>11.226000000000001</c:v>
                </c:pt>
                <c:pt idx="24">
                  <c:v>32.404000000000003</c:v>
                </c:pt>
                <c:pt idx="25">
                  <c:v>25</c:v>
                </c:pt>
                <c:pt idx="27">
                  <c:v>21.638000000000002</c:v>
                </c:pt>
                <c:pt idx="28">
                  <c:v>12.2</c:v>
                </c:pt>
                <c:pt idx="29">
                  <c:v>46.329000000000001</c:v>
                </c:pt>
                <c:pt idx="30">
                  <c:v>53.651000000000003</c:v>
                </c:pt>
                <c:pt idx="31">
                  <c:v>98.049000000000007</c:v>
                </c:pt>
                <c:pt idx="32">
                  <c:v>39.789000000000001</c:v>
                </c:pt>
                <c:pt idx="33">
                  <c:v>118.88</c:v>
                </c:pt>
                <c:pt idx="34">
                  <c:v>78.921000000000006</c:v>
                </c:pt>
                <c:pt idx="35">
                  <c:v>68.665000000000006</c:v>
                </c:pt>
                <c:pt idx="36">
                  <c:v>25.606000000000002</c:v>
                </c:pt>
                <c:pt idx="37">
                  <c:v>30.376000000000001</c:v>
                </c:pt>
                <c:pt idx="38">
                  <c:v>29.282</c:v>
                </c:pt>
                <c:pt idx="39">
                  <c:v>35.604999999999997</c:v>
                </c:pt>
                <c:pt idx="40">
                  <c:v>31.945</c:v>
                </c:pt>
                <c:pt idx="41">
                  <c:v>20.847000000000001</c:v>
                </c:pt>
                <c:pt idx="42">
                  <c:v>25.972000000000001</c:v>
                </c:pt>
                <c:pt idx="43">
                  <c:v>26.024999999999999</c:v>
                </c:pt>
                <c:pt idx="44">
                  <c:v>28.966999999999999</c:v>
                </c:pt>
                <c:pt idx="45">
                  <c:v>29.163</c:v>
                </c:pt>
                <c:pt idx="46">
                  <c:v>28.853999999999999</c:v>
                </c:pt>
                <c:pt idx="47">
                  <c:v>26.812999999999999</c:v>
                </c:pt>
                <c:pt idx="48">
                  <c:v>28.73</c:v>
                </c:pt>
                <c:pt idx="49">
                  <c:v>28.93</c:v>
                </c:pt>
                <c:pt idx="50">
                  <c:v>28.716000000000001</c:v>
                </c:pt>
                <c:pt idx="51">
                  <c:v>28.452000000000002</c:v>
                </c:pt>
                <c:pt idx="52">
                  <c:v>25.914999999999999</c:v>
                </c:pt>
                <c:pt idx="53">
                  <c:v>21.620999999999999</c:v>
                </c:pt>
                <c:pt idx="54">
                  <c:v>20.414999999999999</c:v>
                </c:pt>
                <c:pt idx="55">
                  <c:v>11.773999999999999</c:v>
                </c:pt>
                <c:pt idx="56">
                  <c:v>20.175000000000001</c:v>
                </c:pt>
                <c:pt idx="57">
                  <c:v>13.141</c:v>
                </c:pt>
                <c:pt idx="58">
                  <c:v>17.584</c:v>
                </c:pt>
                <c:pt idx="59">
                  <c:v>21.515999999999998</c:v>
                </c:pt>
                <c:pt idx="60">
                  <c:v>9.7780000000000005</c:v>
                </c:pt>
                <c:pt idx="61">
                  <c:v>15.375999999999999</c:v>
                </c:pt>
                <c:pt idx="62">
                  <c:v>1.262</c:v>
                </c:pt>
                <c:pt idx="63">
                  <c:v>0.26300000000000001</c:v>
                </c:pt>
                <c:pt idx="64">
                  <c:v>5.53</c:v>
                </c:pt>
                <c:pt idx="65">
                  <c:v>2.141</c:v>
                </c:pt>
                <c:pt idx="66">
                  <c:v>1.117</c:v>
                </c:pt>
                <c:pt idx="67">
                  <c:v>2.1000000000000001E-2</c:v>
                </c:pt>
                <c:pt idx="68">
                  <c:v>1E-3</c:v>
                </c:pt>
                <c:pt idx="69">
                  <c:v>1E-3</c:v>
                </c:pt>
                <c:pt idx="84">
                  <c:v>5</c:v>
                </c:pt>
                <c:pt idx="85">
                  <c:v>5</c:v>
                </c:pt>
                <c:pt idx="86">
                  <c:v>5</c:v>
                </c:pt>
                <c:pt idx="87">
                  <c:v>5</c:v>
                </c:pt>
                <c:pt idx="90">
                  <c:v>5</c:v>
                </c:pt>
                <c:pt idx="91">
                  <c:v>0.57899999999999996</c:v>
                </c:pt>
                <c:pt idx="94">
                  <c:v>0.153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E264-4DCE-B4D6-10BCE03D19F8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E264-4DCE-B4D6-10BCE03D19F8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E264-4DCE-B4D6-10BCE03D19F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80.78</c:v>
                </c:pt>
                <c:pt idx="1">
                  <c:v>83.26</c:v>
                </c:pt>
                <c:pt idx="2">
                  <c:v>90.37</c:v>
                </c:pt>
                <c:pt idx="3">
                  <c:v>108.97</c:v>
                </c:pt>
                <c:pt idx="4">
                  <c:v>88.75</c:v>
                </c:pt>
                <c:pt idx="5">
                  <c:v>105.76</c:v>
                </c:pt>
                <c:pt idx="6">
                  <c:v>109.3</c:v>
                </c:pt>
                <c:pt idx="7">
                  <c:v>107.89</c:v>
                </c:pt>
                <c:pt idx="8">
                  <c:v>88.58</c:v>
                </c:pt>
                <c:pt idx="9">
                  <c:v>96.62</c:v>
                </c:pt>
                <c:pt idx="10">
                  <c:v>100.18</c:v>
                </c:pt>
                <c:pt idx="11">
                  <c:v>100.83</c:v>
                </c:pt>
                <c:pt idx="12">
                  <c:v>101.31</c:v>
                </c:pt>
                <c:pt idx="13">
                  <c:v>103.08</c:v>
                </c:pt>
                <c:pt idx="14">
                  <c:v>113.15</c:v>
                </c:pt>
                <c:pt idx="15">
                  <c:v>103.08</c:v>
                </c:pt>
                <c:pt idx="16">
                  <c:v>81.31</c:v>
                </c:pt>
                <c:pt idx="17">
                  <c:v>82.08</c:v>
                </c:pt>
                <c:pt idx="18">
                  <c:v>80.81</c:v>
                </c:pt>
                <c:pt idx="19">
                  <c:v>84.07</c:v>
                </c:pt>
                <c:pt idx="20">
                  <c:v>90.4</c:v>
                </c:pt>
                <c:pt idx="21">
                  <c:v>119.5</c:v>
                </c:pt>
                <c:pt idx="22">
                  <c:v>122.64</c:v>
                </c:pt>
                <c:pt idx="23">
                  <c:v>135</c:v>
                </c:pt>
                <c:pt idx="24">
                  <c:v>108.5</c:v>
                </c:pt>
                <c:pt idx="25">
                  <c:v>153.18</c:v>
                </c:pt>
                <c:pt idx="26">
                  <c:v>158.06</c:v>
                </c:pt>
                <c:pt idx="27">
                  <c:v>161.21</c:v>
                </c:pt>
                <c:pt idx="28">
                  <c:v>217.23</c:v>
                </c:pt>
                <c:pt idx="29">
                  <c:v>177.99</c:v>
                </c:pt>
                <c:pt idx="30">
                  <c:v>139.47</c:v>
                </c:pt>
                <c:pt idx="31">
                  <c:v>90.53</c:v>
                </c:pt>
                <c:pt idx="32">
                  <c:v>140</c:v>
                </c:pt>
                <c:pt idx="33">
                  <c:v>105.85</c:v>
                </c:pt>
                <c:pt idx="34">
                  <c:v>105.57</c:v>
                </c:pt>
                <c:pt idx="35">
                  <c:v>98.18</c:v>
                </c:pt>
                <c:pt idx="36">
                  <c:v>89.81</c:v>
                </c:pt>
                <c:pt idx="37">
                  <c:v>91.72</c:v>
                </c:pt>
                <c:pt idx="38">
                  <c:v>82.5</c:v>
                </c:pt>
                <c:pt idx="39">
                  <c:v>77.27</c:v>
                </c:pt>
                <c:pt idx="40">
                  <c:v>80.83</c:v>
                </c:pt>
                <c:pt idx="41">
                  <c:v>79.92</c:v>
                </c:pt>
                <c:pt idx="42">
                  <c:v>76.92</c:v>
                </c:pt>
                <c:pt idx="43">
                  <c:v>74.61</c:v>
                </c:pt>
                <c:pt idx="44">
                  <c:v>70.45</c:v>
                </c:pt>
                <c:pt idx="45">
                  <c:v>70.45</c:v>
                </c:pt>
                <c:pt idx="46">
                  <c:v>72.489999999999995</c:v>
                </c:pt>
                <c:pt idx="47">
                  <c:v>73.39</c:v>
                </c:pt>
                <c:pt idx="48">
                  <c:v>70.430000000000007</c:v>
                </c:pt>
                <c:pt idx="49">
                  <c:v>69.98</c:v>
                </c:pt>
                <c:pt idx="50">
                  <c:v>69.989999999999995</c:v>
                </c:pt>
                <c:pt idx="51">
                  <c:v>72.400000000000006</c:v>
                </c:pt>
                <c:pt idx="52">
                  <c:v>74.010000000000005</c:v>
                </c:pt>
                <c:pt idx="53">
                  <c:v>74.84</c:v>
                </c:pt>
                <c:pt idx="54">
                  <c:v>75.92</c:v>
                </c:pt>
                <c:pt idx="55">
                  <c:v>79.83</c:v>
                </c:pt>
                <c:pt idx="56">
                  <c:v>69.89</c:v>
                </c:pt>
                <c:pt idx="57">
                  <c:v>81.47</c:v>
                </c:pt>
                <c:pt idx="58">
                  <c:v>83.04</c:v>
                </c:pt>
                <c:pt idx="59">
                  <c:v>96.28</c:v>
                </c:pt>
                <c:pt idx="60">
                  <c:v>105.92</c:v>
                </c:pt>
                <c:pt idx="61">
                  <c:v>122.69</c:v>
                </c:pt>
                <c:pt idx="62">
                  <c:v>159.09</c:v>
                </c:pt>
                <c:pt idx="63">
                  <c:v>202.92</c:v>
                </c:pt>
                <c:pt idx="64">
                  <c:v>132.59</c:v>
                </c:pt>
                <c:pt idx="65">
                  <c:v>152.19999999999999</c:v>
                </c:pt>
                <c:pt idx="66">
                  <c:v>168.72</c:v>
                </c:pt>
                <c:pt idx="67">
                  <c:v>313.20999999999998</c:v>
                </c:pt>
                <c:pt idx="68">
                  <c:v>245.65</c:v>
                </c:pt>
                <c:pt idx="69">
                  <c:v>271.38</c:v>
                </c:pt>
                <c:pt idx="70">
                  <c:v>303.52999999999997</c:v>
                </c:pt>
                <c:pt idx="71">
                  <c:v>315.94</c:v>
                </c:pt>
                <c:pt idx="72">
                  <c:v>255.11</c:v>
                </c:pt>
                <c:pt idx="73">
                  <c:v>282.39</c:v>
                </c:pt>
                <c:pt idx="74">
                  <c:v>260.17</c:v>
                </c:pt>
                <c:pt idx="75">
                  <c:v>269</c:v>
                </c:pt>
                <c:pt idx="76">
                  <c:v>282.22000000000003</c:v>
                </c:pt>
                <c:pt idx="77">
                  <c:v>242.79</c:v>
                </c:pt>
                <c:pt idx="78">
                  <c:v>259.18</c:v>
                </c:pt>
                <c:pt idx="79">
                  <c:v>243.2</c:v>
                </c:pt>
                <c:pt idx="80">
                  <c:v>247.01</c:v>
                </c:pt>
                <c:pt idx="81">
                  <c:v>164.02</c:v>
                </c:pt>
                <c:pt idx="82">
                  <c:v>163.44</c:v>
                </c:pt>
                <c:pt idx="83">
                  <c:v>134.74</c:v>
                </c:pt>
                <c:pt idx="84">
                  <c:v>155.12</c:v>
                </c:pt>
                <c:pt idx="85">
                  <c:v>144.08000000000001</c:v>
                </c:pt>
                <c:pt idx="86">
                  <c:v>140.26</c:v>
                </c:pt>
                <c:pt idx="87">
                  <c:v>126.25</c:v>
                </c:pt>
                <c:pt idx="88">
                  <c:v>140</c:v>
                </c:pt>
                <c:pt idx="89">
                  <c:v>138.34</c:v>
                </c:pt>
                <c:pt idx="90">
                  <c:v>122</c:v>
                </c:pt>
                <c:pt idx="91">
                  <c:v>110</c:v>
                </c:pt>
                <c:pt idx="92">
                  <c:v>124.05</c:v>
                </c:pt>
                <c:pt idx="93">
                  <c:v>126.01</c:v>
                </c:pt>
                <c:pt idx="94">
                  <c:v>110.25</c:v>
                </c:pt>
                <c:pt idx="95">
                  <c:v>106.9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E264-4DCE-B4D6-10BCE03D19F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3"/>
  <sheetViews>
    <sheetView showGridLines="0" tabSelected="1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C13" sqref="C13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46036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22.218</v>
      </c>
      <c r="C5" s="25">
        <v>21.381</v>
      </c>
      <c r="D5" s="25">
        <v>21.135000000000002</v>
      </c>
      <c r="E5" s="25">
        <v>22.559000000000001</v>
      </c>
      <c r="F5" s="25">
        <v>23.617000000000001</v>
      </c>
      <c r="G5" s="25">
        <v>24.821000000000002</v>
      </c>
      <c r="H5" s="25">
        <v>21.007000000000001</v>
      </c>
      <c r="I5" s="25">
        <v>21.992000000000001</v>
      </c>
      <c r="J5" s="25">
        <v>19.943000000000001</v>
      </c>
      <c r="K5" s="25">
        <v>22.535</v>
      </c>
      <c r="L5" s="25">
        <v>29.11</v>
      </c>
      <c r="M5" s="25">
        <v>30.378</v>
      </c>
      <c r="N5" s="25">
        <v>34.247</v>
      </c>
      <c r="O5" s="25">
        <v>36.21</v>
      </c>
      <c r="P5" s="25">
        <v>16.004000000000001</v>
      </c>
      <c r="Q5" s="25">
        <v>31.105</v>
      </c>
      <c r="R5" s="25">
        <v>17.318000000000001</v>
      </c>
      <c r="S5" s="25">
        <v>17.167999999999999</v>
      </c>
      <c r="T5" s="25">
        <v>18.352</v>
      </c>
      <c r="U5" s="25">
        <v>19.870999999999999</v>
      </c>
      <c r="V5" s="25">
        <v>38.246000000000002</v>
      </c>
      <c r="W5" s="25">
        <v>24.623000000000001</v>
      </c>
      <c r="X5" s="25">
        <v>22.684999999999999</v>
      </c>
      <c r="Y5" s="25">
        <v>19.78</v>
      </c>
      <c r="Z5" s="25">
        <v>34.037999999999997</v>
      </c>
      <c r="AA5" s="25">
        <v>43.86</v>
      </c>
      <c r="AB5" s="25">
        <v>17.16</v>
      </c>
      <c r="AC5" s="25">
        <v>28.501999999999999</v>
      </c>
      <c r="AD5" s="25">
        <v>23.648</v>
      </c>
      <c r="AE5" s="25">
        <v>48.167999999999999</v>
      </c>
      <c r="AF5" s="25">
        <v>54.744999999999997</v>
      </c>
      <c r="AG5" s="25">
        <v>101.944</v>
      </c>
      <c r="AH5" s="25">
        <v>39.789000000000001</v>
      </c>
      <c r="AI5" s="25">
        <v>118.88</v>
      </c>
      <c r="AJ5" s="25">
        <v>78.921000000000006</v>
      </c>
      <c r="AK5" s="25">
        <v>68.665999999999997</v>
      </c>
      <c r="AL5" s="25">
        <v>26.683</v>
      </c>
      <c r="AM5" s="25">
        <v>30.376000000000001</v>
      </c>
      <c r="AN5" s="25">
        <v>30.818999999999999</v>
      </c>
      <c r="AO5" s="25">
        <v>105.605</v>
      </c>
      <c r="AP5" s="25">
        <v>40.453000000000003</v>
      </c>
      <c r="AQ5" s="25">
        <v>59.198</v>
      </c>
      <c r="AR5" s="25">
        <v>98.894999999999996</v>
      </c>
      <c r="AS5" s="25">
        <v>104.58</v>
      </c>
      <c r="AT5" s="25">
        <v>101.479</v>
      </c>
      <c r="AU5" s="25">
        <v>101.18</v>
      </c>
      <c r="AV5" s="25">
        <v>101.883</v>
      </c>
      <c r="AW5" s="25">
        <v>104.917</v>
      </c>
      <c r="AX5" s="25">
        <v>124.16800000000001</v>
      </c>
      <c r="AY5" s="25">
        <v>107.218</v>
      </c>
      <c r="AZ5" s="25">
        <v>106.886</v>
      </c>
      <c r="BA5" s="25">
        <v>107.53400000000001</v>
      </c>
      <c r="BB5" s="25">
        <v>104.25700000000001</v>
      </c>
      <c r="BC5" s="25">
        <v>100.217</v>
      </c>
      <c r="BD5" s="25">
        <v>97.616</v>
      </c>
      <c r="BE5" s="25">
        <v>64.141000000000005</v>
      </c>
      <c r="BF5" s="25">
        <v>37.387999999999998</v>
      </c>
      <c r="BG5" s="25">
        <v>20.948</v>
      </c>
      <c r="BH5" s="25">
        <v>29.672999999999998</v>
      </c>
      <c r="BI5" s="25">
        <v>21.515999999999998</v>
      </c>
      <c r="BJ5" s="25">
        <v>18.126999999999999</v>
      </c>
      <c r="BK5" s="25">
        <v>23.725000000000001</v>
      </c>
      <c r="BL5" s="25">
        <v>9.6110000000000007</v>
      </c>
      <c r="BM5" s="25">
        <v>8.6110000000000007</v>
      </c>
      <c r="BN5" s="25">
        <v>15.048999999999999</v>
      </c>
      <c r="BO5" s="25">
        <v>11.66</v>
      </c>
      <c r="BP5" s="25">
        <v>14.78</v>
      </c>
      <c r="BQ5" s="25">
        <v>14.699</v>
      </c>
      <c r="BR5" s="25">
        <v>15.398999999999999</v>
      </c>
      <c r="BS5" s="25">
        <v>16.167000000000002</v>
      </c>
      <c r="BT5" s="25">
        <v>16.882000000000001</v>
      </c>
      <c r="BU5" s="25">
        <v>16.117999999999999</v>
      </c>
      <c r="BV5" s="25">
        <v>18.803000000000001</v>
      </c>
      <c r="BW5" s="25">
        <v>18.984000000000002</v>
      </c>
      <c r="BX5" s="25">
        <v>29</v>
      </c>
      <c r="BY5" s="25">
        <v>22.454999999999998</v>
      </c>
      <c r="BZ5" s="25">
        <v>24.449000000000002</v>
      </c>
      <c r="CA5" s="25">
        <v>34.787999999999997</v>
      </c>
      <c r="CB5" s="25">
        <v>27.695</v>
      </c>
      <c r="CC5" s="25">
        <v>27.324999999999999</v>
      </c>
      <c r="CD5" s="25">
        <v>41.414999999999999</v>
      </c>
      <c r="CE5" s="25">
        <v>35.814999999999998</v>
      </c>
      <c r="CF5" s="25">
        <v>35.814999999999998</v>
      </c>
      <c r="CG5" s="25">
        <v>35.814999999999998</v>
      </c>
      <c r="CH5" s="25">
        <v>25.431999999999999</v>
      </c>
      <c r="CI5" s="25">
        <v>25.286999999999999</v>
      </c>
      <c r="CJ5" s="25">
        <v>27.213999999999999</v>
      </c>
      <c r="CK5" s="25">
        <v>28.288</v>
      </c>
      <c r="CL5" s="25">
        <v>66.069000000000003</v>
      </c>
      <c r="CM5" s="25">
        <v>32.139000000000003</v>
      </c>
      <c r="CN5" s="25">
        <v>40.756</v>
      </c>
      <c r="CO5" s="25">
        <v>29.242999999999999</v>
      </c>
      <c r="CP5" s="25">
        <v>29.585000000000001</v>
      </c>
      <c r="CQ5" s="25">
        <v>41.664999999999999</v>
      </c>
      <c r="CR5" s="25">
        <v>29.779</v>
      </c>
      <c r="CS5" s="25">
        <v>27.114999999999998</v>
      </c>
      <c r="CT5" s="26"/>
      <c r="CU5" s="26"/>
      <c r="CV5" s="26"/>
      <c r="CW5" s="27"/>
      <c r="CX5" s="28">
        <f t="array" ref="CX5">SUMPRODUCT(B5:CW5*0.25)</f>
        <v>999.50374999999963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80.78</v>
      </c>
      <c r="C8" s="37">
        <v>83.26</v>
      </c>
      <c r="D8" s="37">
        <v>90.37</v>
      </c>
      <c r="E8" s="37">
        <v>108.97</v>
      </c>
      <c r="F8" s="37">
        <v>88.75</v>
      </c>
      <c r="G8" s="37">
        <v>105.76</v>
      </c>
      <c r="H8" s="37">
        <v>109.3</v>
      </c>
      <c r="I8" s="37">
        <v>107.89</v>
      </c>
      <c r="J8" s="37">
        <v>88.58</v>
      </c>
      <c r="K8" s="37">
        <v>96.62</v>
      </c>
      <c r="L8" s="37">
        <v>100.18</v>
      </c>
      <c r="M8" s="37">
        <v>100.83</v>
      </c>
      <c r="N8" s="37">
        <v>101.31</v>
      </c>
      <c r="O8" s="37">
        <v>103.08</v>
      </c>
      <c r="P8" s="37">
        <v>113.15</v>
      </c>
      <c r="Q8" s="37">
        <v>103.08</v>
      </c>
      <c r="R8" s="37">
        <v>81.31</v>
      </c>
      <c r="S8" s="37">
        <v>82.08</v>
      </c>
      <c r="T8" s="37">
        <v>80.81</v>
      </c>
      <c r="U8" s="37">
        <v>84.07</v>
      </c>
      <c r="V8" s="37">
        <v>90.4</v>
      </c>
      <c r="W8" s="37">
        <v>119.5</v>
      </c>
      <c r="X8" s="37">
        <v>122.64</v>
      </c>
      <c r="Y8" s="37">
        <v>135</v>
      </c>
      <c r="Z8" s="37">
        <v>108.5</v>
      </c>
      <c r="AA8" s="37">
        <v>153.18</v>
      </c>
      <c r="AB8" s="37">
        <v>158.06</v>
      </c>
      <c r="AC8" s="37">
        <v>161.21</v>
      </c>
      <c r="AD8" s="37">
        <v>217.23</v>
      </c>
      <c r="AE8" s="37">
        <v>177.99</v>
      </c>
      <c r="AF8" s="37">
        <v>139.47</v>
      </c>
      <c r="AG8" s="37">
        <v>90.53</v>
      </c>
      <c r="AH8" s="37">
        <v>140</v>
      </c>
      <c r="AI8" s="37">
        <v>105.85</v>
      </c>
      <c r="AJ8" s="37">
        <v>105.57</v>
      </c>
      <c r="AK8" s="37">
        <v>98.18</v>
      </c>
      <c r="AL8" s="37">
        <v>89.81</v>
      </c>
      <c r="AM8" s="37">
        <v>91.72</v>
      </c>
      <c r="AN8" s="37">
        <v>82.5</v>
      </c>
      <c r="AO8" s="37">
        <v>77.27</v>
      </c>
      <c r="AP8" s="37">
        <v>80.83</v>
      </c>
      <c r="AQ8" s="37">
        <v>79.92</v>
      </c>
      <c r="AR8" s="37">
        <v>76.92</v>
      </c>
      <c r="AS8" s="37">
        <v>74.61</v>
      </c>
      <c r="AT8" s="37">
        <v>70.45</v>
      </c>
      <c r="AU8" s="37">
        <v>70.45</v>
      </c>
      <c r="AV8" s="37">
        <v>72.489999999999995</v>
      </c>
      <c r="AW8" s="37">
        <v>73.39</v>
      </c>
      <c r="AX8" s="37">
        <v>70.430000000000007</v>
      </c>
      <c r="AY8" s="37">
        <v>69.98</v>
      </c>
      <c r="AZ8" s="37">
        <v>69.989999999999995</v>
      </c>
      <c r="BA8" s="37">
        <v>72.400000000000006</v>
      </c>
      <c r="BB8" s="37">
        <v>74.010000000000005</v>
      </c>
      <c r="BC8" s="37">
        <v>74.84</v>
      </c>
      <c r="BD8" s="37">
        <v>75.92</v>
      </c>
      <c r="BE8" s="37">
        <v>79.83</v>
      </c>
      <c r="BF8" s="37">
        <v>69.89</v>
      </c>
      <c r="BG8" s="37">
        <v>81.47</v>
      </c>
      <c r="BH8" s="37">
        <v>83.04</v>
      </c>
      <c r="BI8" s="37">
        <v>96.28</v>
      </c>
      <c r="BJ8" s="37">
        <v>105.92</v>
      </c>
      <c r="BK8" s="37">
        <v>122.69</v>
      </c>
      <c r="BL8" s="37">
        <v>159.09</v>
      </c>
      <c r="BM8" s="37">
        <v>202.92</v>
      </c>
      <c r="BN8" s="37">
        <v>132.59</v>
      </c>
      <c r="BO8" s="37">
        <v>152.19999999999999</v>
      </c>
      <c r="BP8" s="37">
        <v>168.72</v>
      </c>
      <c r="BQ8" s="37">
        <v>313.20999999999998</v>
      </c>
      <c r="BR8" s="37">
        <v>245.65</v>
      </c>
      <c r="BS8" s="37">
        <v>271.38</v>
      </c>
      <c r="BT8" s="37">
        <v>303.52999999999997</v>
      </c>
      <c r="BU8" s="37">
        <v>315.94</v>
      </c>
      <c r="BV8" s="37">
        <v>255.11</v>
      </c>
      <c r="BW8" s="37">
        <v>282.39</v>
      </c>
      <c r="BX8" s="37">
        <v>260.17</v>
      </c>
      <c r="BY8" s="37">
        <v>269</v>
      </c>
      <c r="BZ8" s="37">
        <v>282.22000000000003</v>
      </c>
      <c r="CA8" s="37">
        <v>242.79</v>
      </c>
      <c r="CB8" s="37">
        <v>259.18</v>
      </c>
      <c r="CC8" s="37">
        <v>243.2</v>
      </c>
      <c r="CD8" s="37">
        <v>247.01</v>
      </c>
      <c r="CE8" s="37">
        <v>164.02</v>
      </c>
      <c r="CF8" s="37">
        <v>163.44</v>
      </c>
      <c r="CG8" s="37">
        <v>134.74</v>
      </c>
      <c r="CH8" s="37">
        <v>155.12</v>
      </c>
      <c r="CI8" s="37">
        <v>144.08000000000001</v>
      </c>
      <c r="CJ8" s="37">
        <v>140.26</v>
      </c>
      <c r="CK8" s="37">
        <v>126.25</v>
      </c>
      <c r="CL8" s="37">
        <v>140</v>
      </c>
      <c r="CM8" s="37">
        <v>138.34</v>
      </c>
      <c r="CN8" s="37">
        <v>122</v>
      </c>
      <c r="CO8" s="37">
        <v>110</v>
      </c>
      <c r="CP8" s="37">
        <v>124.05</v>
      </c>
      <c r="CQ8" s="37">
        <v>126.01</v>
      </c>
      <c r="CR8" s="37">
        <v>110.25</v>
      </c>
      <c r="CS8" s="37">
        <v>106.9</v>
      </c>
      <c r="CT8" s="38"/>
      <c r="CU8" s="38"/>
      <c r="CV8" s="38"/>
      <c r="CW8" s="39"/>
      <c r="CX8" s="40">
        <f>IF(SUM(B8:CW8)&lt;&gt;0,AVERAGEIF(B8:CW8,"&lt;&gt;"""),"")</f>
        <v>132.62812500000001</v>
      </c>
    </row>
    <row r="9" spans="1:102" ht="24.95" customHeight="1" thickBot="1" x14ac:dyDescent="0.25">
      <c r="A9" s="41" t="s">
        <v>6</v>
      </c>
      <c r="B9" s="42">
        <v>90.844999999999999</v>
      </c>
      <c r="C9" s="43">
        <v>90.844999999999999</v>
      </c>
      <c r="D9" s="43">
        <v>90.844999999999999</v>
      </c>
      <c r="E9" s="43">
        <v>90.844999999999999</v>
      </c>
      <c r="F9" s="43">
        <v>102.925</v>
      </c>
      <c r="G9" s="43">
        <v>102.925</v>
      </c>
      <c r="H9" s="43">
        <v>102.925</v>
      </c>
      <c r="I9" s="43">
        <v>102.925</v>
      </c>
      <c r="J9" s="43">
        <v>96.552499999999995</v>
      </c>
      <c r="K9" s="43">
        <v>96.552499999999995</v>
      </c>
      <c r="L9" s="43">
        <v>96.552499999999995</v>
      </c>
      <c r="M9" s="43">
        <v>96.552499999999995</v>
      </c>
      <c r="N9" s="43">
        <v>105.155</v>
      </c>
      <c r="O9" s="43">
        <v>105.155</v>
      </c>
      <c r="P9" s="43">
        <v>105.155</v>
      </c>
      <c r="Q9" s="43">
        <v>105.155</v>
      </c>
      <c r="R9" s="43">
        <v>82.067499999999995</v>
      </c>
      <c r="S9" s="43">
        <v>82.067499999999995</v>
      </c>
      <c r="T9" s="43">
        <v>82.067499999999995</v>
      </c>
      <c r="U9" s="43">
        <v>82.067499999999995</v>
      </c>
      <c r="V9" s="43">
        <v>116.88500000000001</v>
      </c>
      <c r="W9" s="43">
        <v>116.88500000000001</v>
      </c>
      <c r="X9" s="43">
        <v>116.88500000000001</v>
      </c>
      <c r="Y9" s="43">
        <v>116.88500000000001</v>
      </c>
      <c r="Z9" s="43">
        <v>145.23750000000001</v>
      </c>
      <c r="AA9" s="43">
        <v>145.23750000000001</v>
      </c>
      <c r="AB9" s="43">
        <v>145.23750000000001</v>
      </c>
      <c r="AC9" s="43">
        <v>145.23750000000001</v>
      </c>
      <c r="AD9" s="43">
        <v>156.30500000000001</v>
      </c>
      <c r="AE9" s="43">
        <v>156.30500000000001</v>
      </c>
      <c r="AF9" s="43">
        <v>156.30500000000001</v>
      </c>
      <c r="AG9" s="43">
        <v>156.30500000000001</v>
      </c>
      <c r="AH9" s="43">
        <v>112.4</v>
      </c>
      <c r="AI9" s="43">
        <v>112.4</v>
      </c>
      <c r="AJ9" s="43">
        <v>112.4</v>
      </c>
      <c r="AK9" s="43">
        <v>112.4</v>
      </c>
      <c r="AL9" s="43">
        <v>85.325000000000003</v>
      </c>
      <c r="AM9" s="43">
        <v>85.325000000000003</v>
      </c>
      <c r="AN9" s="43">
        <v>85.325000000000003</v>
      </c>
      <c r="AO9" s="43">
        <v>85.325000000000003</v>
      </c>
      <c r="AP9" s="43">
        <v>78.069999999999993</v>
      </c>
      <c r="AQ9" s="43">
        <v>78.069999999999993</v>
      </c>
      <c r="AR9" s="43">
        <v>78.069999999999993</v>
      </c>
      <c r="AS9" s="43">
        <v>78.069999999999993</v>
      </c>
      <c r="AT9" s="43">
        <v>71.694999999999993</v>
      </c>
      <c r="AU9" s="43">
        <v>71.694999999999993</v>
      </c>
      <c r="AV9" s="43">
        <v>71.694999999999993</v>
      </c>
      <c r="AW9" s="43">
        <v>71.694999999999993</v>
      </c>
      <c r="AX9" s="43">
        <v>70.7</v>
      </c>
      <c r="AY9" s="43">
        <v>70.7</v>
      </c>
      <c r="AZ9" s="43">
        <v>70.7</v>
      </c>
      <c r="BA9" s="43">
        <v>70.7</v>
      </c>
      <c r="BB9" s="43">
        <v>76.150000000000006</v>
      </c>
      <c r="BC9" s="43">
        <v>76.150000000000006</v>
      </c>
      <c r="BD9" s="43">
        <v>76.150000000000006</v>
      </c>
      <c r="BE9" s="43">
        <v>76.150000000000006</v>
      </c>
      <c r="BF9" s="43">
        <v>82.67</v>
      </c>
      <c r="BG9" s="43">
        <v>82.67</v>
      </c>
      <c r="BH9" s="43">
        <v>82.67</v>
      </c>
      <c r="BI9" s="43">
        <v>82.67</v>
      </c>
      <c r="BJ9" s="43">
        <v>147.655</v>
      </c>
      <c r="BK9" s="43">
        <v>147.655</v>
      </c>
      <c r="BL9" s="43">
        <v>147.655</v>
      </c>
      <c r="BM9" s="43">
        <v>147.655</v>
      </c>
      <c r="BN9" s="43">
        <v>191.68</v>
      </c>
      <c r="BO9" s="43">
        <v>191.68</v>
      </c>
      <c r="BP9" s="43">
        <v>191.68</v>
      </c>
      <c r="BQ9" s="43">
        <v>191.68</v>
      </c>
      <c r="BR9" s="43">
        <v>284.125</v>
      </c>
      <c r="BS9" s="43">
        <v>284.125</v>
      </c>
      <c r="BT9" s="43">
        <v>284.125</v>
      </c>
      <c r="BU9" s="43">
        <v>284.125</v>
      </c>
      <c r="BV9" s="43">
        <v>266.66750000000002</v>
      </c>
      <c r="BW9" s="43">
        <v>266.66750000000002</v>
      </c>
      <c r="BX9" s="43">
        <v>266.66750000000002</v>
      </c>
      <c r="BY9" s="43">
        <v>266.66750000000002</v>
      </c>
      <c r="BZ9" s="43">
        <v>256.84750000000003</v>
      </c>
      <c r="CA9" s="43">
        <v>256.84750000000003</v>
      </c>
      <c r="CB9" s="43">
        <v>256.84750000000003</v>
      </c>
      <c r="CC9" s="43">
        <v>256.84750000000003</v>
      </c>
      <c r="CD9" s="43">
        <v>177.30250000000001</v>
      </c>
      <c r="CE9" s="43">
        <v>177.30250000000001</v>
      </c>
      <c r="CF9" s="43">
        <v>177.30250000000001</v>
      </c>
      <c r="CG9" s="43">
        <v>177.30250000000001</v>
      </c>
      <c r="CH9" s="43">
        <v>141.42750000000001</v>
      </c>
      <c r="CI9" s="43">
        <v>141.42750000000001</v>
      </c>
      <c r="CJ9" s="43">
        <v>141.42750000000001</v>
      </c>
      <c r="CK9" s="43">
        <v>141.42750000000001</v>
      </c>
      <c r="CL9" s="43">
        <v>127.58499999999999</v>
      </c>
      <c r="CM9" s="43">
        <v>127.58499999999999</v>
      </c>
      <c r="CN9" s="43">
        <v>127.58499999999999</v>
      </c>
      <c r="CO9" s="43">
        <v>127.58499999999999</v>
      </c>
      <c r="CP9" s="43">
        <v>116.80249999999999</v>
      </c>
      <c r="CQ9" s="43">
        <v>116.80249999999999</v>
      </c>
      <c r="CR9" s="43">
        <v>116.80249999999999</v>
      </c>
      <c r="CS9" s="43">
        <v>116.80249999999999</v>
      </c>
      <c r="CT9" s="44"/>
      <c r="CU9" s="44"/>
      <c r="CV9" s="44"/>
      <c r="CW9" s="45"/>
      <c r="CX9" s="46">
        <f>IF(SUM(B9:CW9)&lt;&gt;0,AVERAGEIF(B9:CW9,"&lt;&gt;"""),"")</f>
        <v>132.62812499999987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>
        <v>22.119</v>
      </c>
      <c r="C13" s="65">
        <v>21.297000000000001</v>
      </c>
      <c r="D13" s="65">
        <v>21.065000000000001</v>
      </c>
      <c r="E13" s="65">
        <v>9.7759999999999998</v>
      </c>
      <c r="F13" s="65">
        <v>23.561</v>
      </c>
      <c r="G13" s="65">
        <v>10.614000000000001</v>
      </c>
      <c r="H13" s="65">
        <v>8.9710000000000001</v>
      </c>
      <c r="I13" s="65">
        <v>10.215</v>
      </c>
      <c r="J13" s="65">
        <v>19.943000000000001</v>
      </c>
      <c r="K13" s="65">
        <v>10.931000000000001</v>
      </c>
      <c r="L13" s="65">
        <v>29.11</v>
      </c>
      <c r="M13" s="65">
        <v>30.378</v>
      </c>
      <c r="N13" s="65">
        <v>34.247</v>
      </c>
      <c r="O13" s="65">
        <v>36.21</v>
      </c>
      <c r="P13" s="65">
        <v>5.3239999999999998</v>
      </c>
      <c r="Q13" s="65">
        <v>31.105</v>
      </c>
      <c r="R13" s="65">
        <v>17.318000000000001</v>
      </c>
      <c r="S13" s="65">
        <v>17.167999999999999</v>
      </c>
      <c r="T13" s="65">
        <v>18.352</v>
      </c>
      <c r="U13" s="65">
        <v>19.870999999999999</v>
      </c>
      <c r="V13" s="65">
        <v>32</v>
      </c>
      <c r="W13" s="65">
        <v>4</v>
      </c>
      <c r="X13" s="65">
        <v>8</v>
      </c>
      <c r="Y13" s="65">
        <v>4</v>
      </c>
      <c r="Z13" s="65">
        <v>29.858000000000001</v>
      </c>
      <c r="AA13" s="65">
        <v>13</v>
      </c>
      <c r="AB13" s="65">
        <v>9</v>
      </c>
      <c r="AC13" s="65">
        <v>5</v>
      </c>
      <c r="AD13" s="65">
        <v>4</v>
      </c>
      <c r="AE13" s="65">
        <v>3</v>
      </c>
      <c r="AF13" s="65"/>
      <c r="AG13" s="65">
        <v>83.5</v>
      </c>
      <c r="AH13" s="65"/>
      <c r="AI13" s="65">
        <v>81.5</v>
      </c>
      <c r="AJ13" s="65"/>
      <c r="AK13" s="65"/>
      <c r="AL13" s="65"/>
      <c r="AM13" s="65"/>
      <c r="AN13" s="65">
        <v>15.029</v>
      </c>
      <c r="AO13" s="65">
        <v>89.765000000000001</v>
      </c>
      <c r="AP13" s="65">
        <v>23.407</v>
      </c>
      <c r="AQ13" s="65">
        <v>42.981999999999999</v>
      </c>
      <c r="AR13" s="65">
        <v>82.54</v>
      </c>
      <c r="AS13" s="65">
        <v>88.105000000000004</v>
      </c>
      <c r="AT13" s="65">
        <v>84.915000000000006</v>
      </c>
      <c r="AU13" s="65">
        <v>84.637</v>
      </c>
      <c r="AV13" s="65">
        <v>85.369</v>
      </c>
      <c r="AW13" s="65">
        <v>88.596999999999994</v>
      </c>
      <c r="AX13" s="65">
        <v>90.168000000000006</v>
      </c>
      <c r="AY13" s="65">
        <v>67.668000000000006</v>
      </c>
      <c r="AZ13" s="65">
        <v>69.085999999999999</v>
      </c>
      <c r="BA13" s="65">
        <v>73.153999999999996</v>
      </c>
      <c r="BB13" s="65">
        <v>77.807000000000002</v>
      </c>
      <c r="BC13" s="65">
        <v>76.516999999999996</v>
      </c>
      <c r="BD13" s="65">
        <v>75.206000000000003</v>
      </c>
      <c r="BE13" s="65">
        <v>40.561</v>
      </c>
      <c r="BF13" s="65">
        <v>21.077999999999999</v>
      </c>
      <c r="BG13" s="65">
        <v>9.5779999999999994</v>
      </c>
      <c r="BH13" s="65">
        <v>24.623000000000001</v>
      </c>
      <c r="BI13" s="65">
        <v>7.0049999999999999</v>
      </c>
      <c r="BJ13" s="65"/>
      <c r="BK13" s="65">
        <v>9.0009999999999994</v>
      </c>
      <c r="BL13" s="65">
        <v>4</v>
      </c>
      <c r="BM13" s="65">
        <v>4</v>
      </c>
      <c r="BN13" s="65">
        <v>8</v>
      </c>
      <c r="BO13" s="65">
        <v>7</v>
      </c>
      <c r="BP13" s="65">
        <v>7</v>
      </c>
      <c r="BQ13" s="65"/>
      <c r="BR13" s="65">
        <v>4</v>
      </c>
      <c r="BS13" s="65">
        <v>2</v>
      </c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>
        <v>14.727</v>
      </c>
      <c r="CE13" s="65">
        <v>4</v>
      </c>
      <c r="CF13" s="65">
        <v>4</v>
      </c>
      <c r="CG13" s="65">
        <v>6</v>
      </c>
      <c r="CH13" s="65"/>
      <c r="CI13" s="65"/>
      <c r="CJ13" s="65">
        <v>3</v>
      </c>
      <c r="CK13" s="65">
        <v>5</v>
      </c>
      <c r="CL13" s="65"/>
      <c r="CM13" s="65"/>
      <c r="CN13" s="65"/>
      <c r="CO13" s="65">
        <v>7</v>
      </c>
      <c r="CP13" s="65"/>
      <c r="CQ13" s="65">
        <v>8.8999999999999996E-2</v>
      </c>
      <c r="CR13" s="65"/>
      <c r="CS13" s="65">
        <v>5.0999999999999997E-2</v>
      </c>
      <c r="CT13" s="66"/>
      <c r="CU13" s="66"/>
      <c r="CV13" s="66"/>
      <c r="CW13" s="67"/>
      <c r="CX13" s="68">
        <f t="array" ref="CX13">SUMPRODUCT(B13:CW13*0.25)</f>
        <v>520.27449999999988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9.9000000000000005E-2</v>
      </c>
      <c r="C15" s="71">
        <v>8.4000000000000005E-2</v>
      </c>
      <c r="D15" s="71">
        <v>7.0000000000000007E-2</v>
      </c>
      <c r="E15" s="71">
        <v>12.782999999999999</v>
      </c>
      <c r="F15" s="71">
        <v>5.6000000000000001E-2</v>
      </c>
      <c r="G15" s="71">
        <v>14.207000000000001</v>
      </c>
      <c r="H15" s="71">
        <v>12.036</v>
      </c>
      <c r="I15" s="71">
        <v>11.776999999999999</v>
      </c>
      <c r="J15" s="71"/>
      <c r="K15" s="71">
        <v>11.603999999999999</v>
      </c>
      <c r="L15" s="71"/>
      <c r="M15" s="71"/>
      <c r="N15" s="71"/>
      <c r="O15" s="71"/>
      <c r="P15" s="71">
        <v>10.68</v>
      </c>
      <c r="Q15" s="71"/>
      <c r="R15" s="71"/>
      <c r="S15" s="71"/>
      <c r="T15" s="71"/>
      <c r="U15" s="71"/>
      <c r="V15" s="71">
        <v>6.2460000000000004</v>
      </c>
      <c r="W15" s="71">
        <v>7.8570000000000002</v>
      </c>
      <c r="X15" s="71">
        <v>7.8120000000000003</v>
      </c>
      <c r="Y15" s="71">
        <v>9.5050000000000008</v>
      </c>
      <c r="Z15" s="71">
        <v>1.08</v>
      </c>
      <c r="AA15" s="71">
        <v>4.66</v>
      </c>
      <c r="AB15" s="71">
        <v>5.0599999999999996</v>
      </c>
      <c r="AC15" s="71">
        <v>3.9430000000000001</v>
      </c>
      <c r="AD15" s="71">
        <v>1.048</v>
      </c>
      <c r="AE15" s="71"/>
      <c r="AF15" s="71">
        <v>3.121</v>
      </c>
      <c r="AG15" s="71"/>
      <c r="AH15" s="71">
        <v>3.85</v>
      </c>
      <c r="AI15" s="71">
        <v>0.216</v>
      </c>
      <c r="AJ15" s="71">
        <v>2.464</v>
      </c>
      <c r="AK15" s="71">
        <v>0.37</v>
      </c>
      <c r="AL15" s="71">
        <v>15.68</v>
      </c>
      <c r="AM15" s="71">
        <v>16.597999999999999</v>
      </c>
      <c r="AN15" s="71">
        <v>15.79</v>
      </c>
      <c r="AO15" s="71">
        <v>15.84</v>
      </c>
      <c r="AP15" s="71">
        <v>15.89</v>
      </c>
      <c r="AQ15" s="71">
        <v>16.059999999999999</v>
      </c>
      <c r="AR15" s="71">
        <v>16.2</v>
      </c>
      <c r="AS15" s="71">
        <v>16.32</v>
      </c>
      <c r="AT15" s="71">
        <v>16.41</v>
      </c>
      <c r="AU15" s="71">
        <v>16.39</v>
      </c>
      <c r="AV15" s="71">
        <v>16.36</v>
      </c>
      <c r="AW15" s="71">
        <v>16.32</v>
      </c>
      <c r="AX15" s="71">
        <v>34</v>
      </c>
      <c r="AY15" s="71">
        <v>39.549999999999997</v>
      </c>
      <c r="AZ15" s="71">
        <v>37.799999999999997</v>
      </c>
      <c r="BA15" s="71">
        <v>34.380000000000003</v>
      </c>
      <c r="BB15" s="71">
        <v>26.45</v>
      </c>
      <c r="BC15" s="71">
        <v>23.7</v>
      </c>
      <c r="BD15" s="71">
        <v>22.41</v>
      </c>
      <c r="BE15" s="71">
        <v>23.58</v>
      </c>
      <c r="BF15" s="71">
        <v>16.309999999999999</v>
      </c>
      <c r="BG15" s="71">
        <v>11.37</v>
      </c>
      <c r="BH15" s="71">
        <v>5.05</v>
      </c>
      <c r="BI15" s="71">
        <v>13.064</v>
      </c>
      <c r="BJ15" s="71">
        <v>16.183</v>
      </c>
      <c r="BK15" s="71">
        <v>13.077</v>
      </c>
      <c r="BL15" s="71">
        <v>5.6109999999999998</v>
      </c>
      <c r="BM15" s="71">
        <v>4.6109999999999998</v>
      </c>
      <c r="BN15" s="71">
        <v>6.8879999999999999</v>
      </c>
      <c r="BO15" s="71">
        <v>4.63</v>
      </c>
      <c r="BP15" s="71">
        <v>7.78</v>
      </c>
      <c r="BQ15" s="71">
        <v>11.971</v>
      </c>
      <c r="BR15" s="71">
        <v>11.398999999999999</v>
      </c>
      <c r="BS15" s="71">
        <v>13.967000000000001</v>
      </c>
      <c r="BT15" s="71">
        <v>13.882</v>
      </c>
      <c r="BU15" s="71">
        <v>14.818</v>
      </c>
      <c r="BV15" s="71">
        <v>18.803000000000001</v>
      </c>
      <c r="BW15" s="71">
        <v>18.084</v>
      </c>
      <c r="BX15" s="71">
        <v>23.805</v>
      </c>
      <c r="BY15" s="71">
        <v>21.853999999999999</v>
      </c>
      <c r="BZ15" s="71">
        <v>17.349</v>
      </c>
      <c r="CA15" s="71">
        <v>27.707000000000001</v>
      </c>
      <c r="CB15" s="71">
        <v>24.913</v>
      </c>
      <c r="CC15" s="71">
        <v>25.353000000000002</v>
      </c>
      <c r="CD15" s="71">
        <v>26.667999999999999</v>
      </c>
      <c r="CE15" s="71">
        <v>27.829000000000001</v>
      </c>
      <c r="CF15" s="71">
        <v>29.715</v>
      </c>
      <c r="CG15" s="71">
        <v>29.427</v>
      </c>
      <c r="CH15" s="71">
        <v>25.431999999999999</v>
      </c>
      <c r="CI15" s="71">
        <v>25.286999999999999</v>
      </c>
      <c r="CJ15" s="71">
        <v>24.213999999999999</v>
      </c>
      <c r="CK15" s="71">
        <v>23.288</v>
      </c>
      <c r="CL15" s="71">
        <v>38.409999999999997</v>
      </c>
      <c r="CM15" s="71">
        <v>32.139000000000003</v>
      </c>
      <c r="CN15" s="71">
        <v>19.456</v>
      </c>
      <c r="CO15" s="71">
        <v>22.242999999999999</v>
      </c>
      <c r="CP15" s="71">
        <v>29.585000000000001</v>
      </c>
      <c r="CQ15" s="71">
        <v>39.198</v>
      </c>
      <c r="CR15" s="71">
        <v>4.2789999999999999</v>
      </c>
      <c r="CS15" s="71">
        <v>27.064</v>
      </c>
      <c r="CT15" s="72"/>
      <c r="CU15" s="72"/>
      <c r="CV15" s="72"/>
      <c r="CW15" s="73"/>
      <c r="CX15" s="74">
        <f t="array" ref="CX15">SUMPRODUCT(B15:CW15*0.25)</f>
        <v>334.76724999999993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22.218</v>
      </c>
      <c r="C17" s="77">
        <f t="shared" ref="C17:BN17" si="0">SUM(C11:C16)</f>
        <v>21.381</v>
      </c>
      <c r="D17" s="77">
        <f t="shared" si="0"/>
        <v>21.135000000000002</v>
      </c>
      <c r="E17" s="77">
        <f t="shared" si="0"/>
        <v>22.558999999999997</v>
      </c>
      <c r="F17" s="77">
        <f t="shared" si="0"/>
        <v>23.617000000000001</v>
      </c>
      <c r="G17" s="77">
        <f t="shared" si="0"/>
        <v>24.821000000000002</v>
      </c>
      <c r="H17" s="77">
        <f t="shared" si="0"/>
        <v>21.006999999999998</v>
      </c>
      <c r="I17" s="77">
        <f t="shared" si="0"/>
        <v>21.991999999999997</v>
      </c>
      <c r="J17" s="77">
        <f t="shared" si="0"/>
        <v>19.943000000000001</v>
      </c>
      <c r="K17" s="77">
        <f t="shared" si="0"/>
        <v>22.535</v>
      </c>
      <c r="L17" s="77">
        <f t="shared" si="0"/>
        <v>29.11</v>
      </c>
      <c r="M17" s="77">
        <f t="shared" si="0"/>
        <v>30.378</v>
      </c>
      <c r="N17" s="77">
        <f t="shared" si="0"/>
        <v>34.247</v>
      </c>
      <c r="O17" s="77">
        <f t="shared" si="0"/>
        <v>36.21</v>
      </c>
      <c r="P17" s="77">
        <f t="shared" si="0"/>
        <v>16.003999999999998</v>
      </c>
      <c r="Q17" s="77">
        <f t="shared" si="0"/>
        <v>31.105</v>
      </c>
      <c r="R17" s="77">
        <f t="shared" si="0"/>
        <v>17.318000000000001</v>
      </c>
      <c r="S17" s="77">
        <f t="shared" si="0"/>
        <v>17.167999999999999</v>
      </c>
      <c r="T17" s="77">
        <f t="shared" si="0"/>
        <v>18.352</v>
      </c>
      <c r="U17" s="77">
        <f t="shared" si="0"/>
        <v>19.870999999999999</v>
      </c>
      <c r="V17" s="77">
        <f t="shared" si="0"/>
        <v>38.246000000000002</v>
      </c>
      <c r="W17" s="77">
        <f t="shared" si="0"/>
        <v>11.856999999999999</v>
      </c>
      <c r="X17" s="77">
        <f t="shared" si="0"/>
        <v>15.812000000000001</v>
      </c>
      <c r="Y17" s="77">
        <f t="shared" si="0"/>
        <v>13.505000000000001</v>
      </c>
      <c r="Z17" s="77">
        <f t="shared" si="0"/>
        <v>30.938000000000002</v>
      </c>
      <c r="AA17" s="77">
        <f t="shared" si="0"/>
        <v>17.66</v>
      </c>
      <c r="AB17" s="77">
        <f t="shared" si="0"/>
        <v>14.059999999999999</v>
      </c>
      <c r="AC17" s="77">
        <f t="shared" si="0"/>
        <v>8.9429999999999996</v>
      </c>
      <c r="AD17" s="77">
        <f t="shared" si="0"/>
        <v>5.048</v>
      </c>
      <c r="AE17" s="77">
        <f t="shared" si="0"/>
        <v>3</v>
      </c>
      <c r="AF17" s="77">
        <f t="shared" si="0"/>
        <v>3.121</v>
      </c>
      <c r="AG17" s="77">
        <f t="shared" si="0"/>
        <v>83.5</v>
      </c>
      <c r="AH17" s="77">
        <f t="shared" si="0"/>
        <v>3.85</v>
      </c>
      <c r="AI17" s="77">
        <f t="shared" si="0"/>
        <v>81.715999999999994</v>
      </c>
      <c r="AJ17" s="77">
        <f t="shared" si="0"/>
        <v>2.464</v>
      </c>
      <c r="AK17" s="77">
        <f t="shared" si="0"/>
        <v>0.37</v>
      </c>
      <c r="AL17" s="77">
        <f t="shared" si="0"/>
        <v>15.68</v>
      </c>
      <c r="AM17" s="77">
        <f t="shared" si="0"/>
        <v>16.597999999999999</v>
      </c>
      <c r="AN17" s="77">
        <f t="shared" si="0"/>
        <v>30.818999999999999</v>
      </c>
      <c r="AO17" s="77">
        <f t="shared" si="0"/>
        <v>105.605</v>
      </c>
      <c r="AP17" s="77">
        <f t="shared" si="0"/>
        <v>39.296999999999997</v>
      </c>
      <c r="AQ17" s="77">
        <f t="shared" si="0"/>
        <v>59.042000000000002</v>
      </c>
      <c r="AR17" s="77">
        <f t="shared" si="0"/>
        <v>98.740000000000009</v>
      </c>
      <c r="AS17" s="77">
        <f t="shared" si="0"/>
        <v>104.42500000000001</v>
      </c>
      <c r="AT17" s="77">
        <f t="shared" si="0"/>
        <v>101.325</v>
      </c>
      <c r="AU17" s="77">
        <f t="shared" si="0"/>
        <v>101.027</v>
      </c>
      <c r="AV17" s="77">
        <f t="shared" si="0"/>
        <v>101.729</v>
      </c>
      <c r="AW17" s="77">
        <f t="shared" si="0"/>
        <v>104.917</v>
      </c>
      <c r="AX17" s="77">
        <f t="shared" si="0"/>
        <v>124.16800000000001</v>
      </c>
      <c r="AY17" s="77">
        <f t="shared" si="0"/>
        <v>107.218</v>
      </c>
      <c r="AZ17" s="77">
        <f t="shared" si="0"/>
        <v>106.886</v>
      </c>
      <c r="BA17" s="77">
        <f t="shared" si="0"/>
        <v>107.53399999999999</v>
      </c>
      <c r="BB17" s="77">
        <f t="shared" si="0"/>
        <v>104.25700000000001</v>
      </c>
      <c r="BC17" s="77">
        <f t="shared" si="0"/>
        <v>100.217</v>
      </c>
      <c r="BD17" s="77">
        <f t="shared" si="0"/>
        <v>97.616</v>
      </c>
      <c r="BE17" s="77">
        <f t="shared" si="0"/>
        <v>64.140999999999991</v>
      </c>
      <c r="BF17" s="77">
        <f t="shared" si="0"/>
        <v>37.387999999999998</v>
      </c>
      <c r="BG17" s="77">
        <f t="shared" si="0"/>
        <v>20.948</v>
      </c>
      <c r="BH17" s="77">
        <f t="shared" si="0"/>
        <v>29.673000000000002</v>
      </c>
      <c r="BI17" s="77">
        <f t="shared" si="0"/>
        <v>20.068999999999999</v>
      </c>
      <c r="BJ17" s="77">
        <f t="shared" si="0"/>
        <v>16.183</v>
      </c>
      <c r="BK17" s="77">
        <f t="shared" si="0"/>
        <v>22.077999999999999</v>
      </c>
      <c r="BL17" s="77">
        <f t="shared" si="0"/>
        <v>9.6110000000000007</v>
      </c>
      <c r="BM17" s="77">
        <f t="shared" si="0"/>
        <v>8.6110000000000007</v>
      </c>
      <c r="BN17" s="77">
        <f t="shared" si="0"/>
        <v>14.888</v>
      </c>
      <c r="BO17" s="77">
        <f t="shared" ref="BO17:CW17" si="1">SUM(BO11:BO16)</f>
        <v>11.629999999999999</v>
      </c>
      <c r="BP17" s="77">
        <f t="shared" si="1"/>
        <v>14.780000000000001</v>
      </c>
      <c r="BQ17" s="77">
        <f t="shared" si="1"/>
        <v>11.971</v>
      </c>
      <c r="BR17" s="77">
        <f t="shared" si="1"/>
        <v>15.398999999999999</v>
      </c>
      <c r="BS17" s="77">
        <f t="shared" si="1"/>
        <v>15.967000000000001</v>
      </c>
      <c r="BT17" s="77">
        <f t="shared" si="1"/>
        <v>13.882</v>
      </c>
      <c r="BU17" s="77">
        <f t="shared" si="1"/>
        <v>14.818</v>
      </c>
      <c r="BV17" s="77">
        <f t="shared" si="1"/>
        <v>18.803000000000001</v>
      </c>
      <c r="BW17" s="77">
        <f t="shared" si="1"/>
        <v>18.084</v>
      </c>
      <c r="BX17" s="77">
        <f t="shared" si="1"/>
        <v>23.805</v>
      </c>
      <c r="BY17" s="77">
        <f t="shared" si="1"/>
        <v>21.853999999999999</v>
      </c>
      <c r="BZ17" s="77">
        <f t="shared" si="1"/>
        <v>17.349</v>
      </c>
      <c r="CA17" s="77">
        <f t="shared" si="1"/>
        <v>27.707000000000001</v>
      </c>
      <c r="CB17" s="77">
        <f t="shared" si="1"/>
        <v>24.913</v>
      </c>
      <c r="CC17" s="77">
        <f t="shared" si="1"/>
        <v>25.353000000000002</v>
      </c>
      <c r="CD17" s="77">
        <f t="shared" si="1"/>
        <v>41.394999999999996</v>
      </c>
      <c r="CE17" s="77">
        <f t="shared" si="1"/>
        <v>31.829000000000001</v>
      </c>
      <c r="CF17" s="77">
        <f t="shared" si="1"/>
        <v>33.715000000000003</v>
      </c>
      <c r="CG17" s="77">
        <f t="shared" si="1"/>
        <v>35.427</v>
      </c>
      <c r="CH17" s="77">
        <f t="shared" si="1"/>
        <v>25.431999999999999</v>
      </c>
      <c r="CI17" s="77">
        <f t="shared" si="1"/>
        <v>25.286999999999999</v>
      </c>
      <c r="CJ17" s="77">
        <f t="shared" si="1"/>
        <v>27.213999999999999</v>
      </c>
      <c r="CK17" s="77">
        <f t="shared" si="1"/>
        <v>28.288</v>
      </c>
      <c r="CL17" s="77">
        <f t="shared" si="1"/>
        <v>38.409999999999997</v>
      </c>
      <c r="CM17" s="77">
        <f t="shared" si="1"/>
        <v>32.139000000000003</v>
      </c>
      <c r="CN17" s="77">
        <f t="shared" si="1"/>
        <v>19.456</v>
      </c>
      <c r="CO17" s="77">
        <f t="shared" si="1"/>
        <v>29.242999999999999</v>
      </c>
      <c r="CP17" s="77">
        <f t="shared" si="1"/>
        <v>29.585000000000001</v>
      </c>
      <c r="CQ17" s="77">
        <f t="shared" si="1"/>
        <v>39.286999999999999</v>
      </c>
      <c r="CR17" s="77">
        <f t="shared" si="1"/>
        <v>4.2789999999999999</v>
      </c>
      <c r="CS17" s="77">
        <f t="shared" si="1"/>
        <v>27.114999999999998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855.04174999999987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>
        <v>1.3</v>
      </c>
      <c r="AE20" s="88"/>
      <c r="AF20" s="88"/>
      <c r="AG20" s="88"/>
      <c r="AH20" s="88">
        <v>1.3</v>
      </c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0.65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>
        <v>1</v>
      </c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94"/>
      <c r="BE21" s="94"/>
      <c r="BF21" s="94"/>
      <c r="BG21" s="94"/>
      <c r="BH21" s="94"/>
      <c r="BI21" s="94"/>
      <c r="BJ21" s="94"/>
      <c r="BK21" s="94"/>
      <c r="BL21" s="94"/>
      <c r="BM21" s="94"/>
      <c r="BN21" s="94"/>
      <c r="BO21" s="94"/>
      <c r="BP21" s="94"/>
      <c r="BQ21" s="94">
        <v>2.6280000000000001</v>
      </c>
      <c r="BR21" s="94"/>
      <c r="BS21" s="94">
        <v>0.2</v>
      </c>
      <c r="BT21" s="94">
        <v>3</v>
      </c>
      <c r="BU21" s="94">
        <v>1.3</v>
      </c>
      <c r="BV21" s="94"/>
      <c r="BW21" s="94">
        <v>0.9</v>
      </c>
      <c r="BX21" s="94"/>
      <c r="BY21" s="94"/>
      <c r="BZ21" s="94">
        <v>7.1</v>
      </c>
      <c r="CA21" s="94"/>
      <c r="CB21" s="94"/>
      <c r="CC21" s="94"/>
      <c r="CD21" s="94">
        <v>0.02</v>
      </c>
      <c r="CE21" s="94">
        <v>0.04</v>
      </c>
      <c r="CF21" s="94"/>
      <c r="CG21" s="94"/>
      <c r="CH21" s="94"/>
      <c r="CI21" s="94"/>
      <c r="CJ21" s="94"/>
      <c r="CK21" s="94"/>
      <c r="CL21" s="94"/>
      <c r="CM21" s="94"/>
      <c r="CN21" s="94"/>
      <c r="CO21" s="94"/>
      <c r="CP21" s="94"/>
      <c r="CQ21" s="94"/>
      <c r="CR21" s="94"/>
      <c r="CS21" s="94"/>
      <c r="CT21" s="95"/>
      <c r="CU21" s="95"/>
      <c r="CV21" s="95"/>
      <c r="CW21" s="96"/>
      <c r="CX21" s="97">
        <f t="array" ref="CX21">SUMPRODUCT(B21:CW21*0.25)</f>
        <v>4.0469999999999997</v>
      </c>
    </row>
    <row r="22" spans="1:102" ht="24.95" customHeight="1" x14ac:dyDescent="0.2">
      <c r="A22" s="92" t="s">
        <v>18</v>
      </c>
      <c r="B22" s="98"/>
      <c r="C22" s="99"/>
      <c r="D22" s="99"/>
      <c r="E22" s="99"/>
      <c r="F22" s="99"/>
      <c r="G22" s="99"/>
      <c r="H22" s="99"/>
      <c r="I22" s="99"/>
      <c r="J22" s="99"/>
      <c r="K22" s="99"/>
      <c r="L22" s="99"/>
      <c r="M22" s="99"/>
      <c r="N22" s="99"/>
      <c r="O22" s="99"/>
      <c r="P22" s="99"/>
      <c r="Q22" s="99"/>
      <c r="R22" s="99"/>
      <c r="S22" s="99"/>
      <c r="T22" s="99"/>
      <c r="U22" s="99"/>
      <c r="V22" s="99"/>
      <c r="W22" s="99">
        <v>1.6659999999999999</v>
      </c>
      <c r="X22" s="99">
        <v>6.8730000000000002</v>
      </c>
      <c r="Y22" s="99">
        <v>0.57499999999999996</v>
      </c>
      <c r="Z22" s="99"/>
      <c r="AA22" s="99"/>
      <c r="AB22" s="99"/>
      <c r="AC22" s="99">
        <v>16.459</v>
      </c>
      <c r="AD22" s="99"/>
      <c r="AE22" s="99">
        <v>27.867999999999999</v>
      </c>
      <c r="AF22" s="99">
        <v>34.323999999999998</v>
      </c>
      <c r="AG22" s="99">
        <v>1.1439999999999999</v>
      </c>
      <c r="AH22" s="99">
        <v>34.639000000000003</v>
      </c>
      <c r="AI22" s="99">
        <v>37.164000000000001</v>
      </c>
      <c r="AJ22" s="99">
        <v>76.457000000000008</v>
      </c>
      <c r="AK22" s="99">
        <v>68.296000000000006</v>
      </c>
      <c r="AL22" s="99">
        <v>11.003</v>
      </c>
      <c r="AM22" s="99">
        <v>13.778</v>
      </c>
      <c r="AN22" s="99"/>
      <c r="AO22" s="99"/>
      <c r="AP22" s="99">
        <v>0.156</v>
      </c>
      <c r="AQ22" s="99">
        <v>0.156</v>
      </c>
      <c r="AR22" s="99">
        <v>0.155</v>
      </c>
      <c r="AS22" s="99">
        <v>0.155</v>
      </c>
      <c r="AT22" s="99">
        <v>0.154</v>
      </c>
      <c r="AU22" s="99">
        <v>0.153</v>
      </c>
      <c r="AV22" s="99">
        <v>0.154</v>
      </c>
      <c r="AW22" s="99"/>
      <c r="AX22" s="99"/>
      <c r="AY22" s="99"/>
      <c r="AZ22" s="99"/>
      <c r="BA22" s="99"/>
      <c r="BB22" s="99"/>
      <c r="BC22" s="99"/>
      <c r="BD22" s="99"/>
      <c r="BE22" s="99"/>
      <c r="BF22" s="99"/>
      <c r="BG22" s="99"/>
      <c r="BH22" s="99"/>
      <c r="BI22" s="99">
        <v>1.4470000000000001</v>
      </c>
      <c r="BJ22" s="99">
        <v>1.944</v>
      </c>
      <c r="BK22" s="99">
        <v>1.647</v>
      </c>
      <c r="BL22" s="99"/>
      <c r="BM22" s="99"/>
      <c r="BN22" s="99">
        <v>0.161</v>
      </c>
      <c r="BO22" s="99">
        <v>0.03</v>
      </c>
      <c r="BP22" s="99"/>
      <c r="BQ22" s="99"/>
      <c r="BR22" s="99"/>
      <c r="BS22" s="99"/>
      <c r="BT22" s="99"/>
      <c r="BU22" s="99"/>
      <c r="BV22" s="99"/>
      <c r="BW22" s="99"/>
      <c r="BX22" s="99">
        <v>5.1950000000000003</v>
      </c>
      <c r="BY22" s="99">
        <v>0.60099999999999998</v>
      </c>
      <c r="BZ22" s="99"/>
      <c r="CA22" s="99">
        <v>7.0810000000000004</v>
      </c>
      <c r="CB22" s="99">
        <v>2.782</v>
      </c>
      <c r="CC22" s="99">
        <v>1.972</v>
      </c>
      <c r="CD22" s="99"/>
      <c r="CE22" s="99">
        <v>3.9459999999999997</v>
      </c>
      <c r="CF22" s="99">
        <v>2.1</v>
      </c>
      <c r="CG22" s="99">
        <v>0.38800000000000001</v>
      </c>
      <c r="CH22" s="99"/>
      <c r="CI22" s="99"/>
      <c r="CJ22" s="99"/>
      <c r="CK22" s="99"/>
      <c r="CL22" s="99">
        <v>27.658999999999999</v>
      </c>
      <c r="CM22" s="99"/>
      <c r="CN22" s="99"/>
      <c r="CO22" s="99"/>
      <c r="CP22" s="99"/>
      <c r="CQ22" s="99">
        <v>2.3780000000000001</v>
      </c>
      <c r="CR22" s="99"/>
      <c r="CS22" s="99"/>
      <c r="CT22" s="100"/>
      <c r="CU22" s="100"/>
      <c r="CV22" s="100"/>
      <c r="CW22" s="96"/>
      <c r="CX22" s="97">
        <f t="array" ref="CX22">SUMPRODUCT(B22:CW22*0.25)</f>
        <v>97.664999999999978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 t="shared" ref="B27:P27" si="2">IF(LEN(B$3)&gt;0,SUM(B20:B26),"")</f>
        <v>0</v>
      </c>
      <c r="C27" s="107">
        <f t="shared" si="2"/>
        <v>0</v>
      </c>
      <c r="D27" s="107">
        <f t="shared" si="2"/>
        <v>0</v>
      </c>
      <c r="E27" s="107">
        <f t="shared" si="2"/>
        <v>0</v>
      </c>
      <c r="F27" s="107">
        <f t="shared" si="2"/>
        <v>0</v>
      </c>
      <c r="G27" s="107">
        <f t="shared" si="2"/>
        <v>0</v>
      </c>
      <c r="H27" s="107">
        <f t="shared" si="2"/>
        <v>0</v>
      </c>
      <c r="I27" s="107">
        <f t="shared" si="2"/>
        <v>0</v>
      </c>
      <c r="J27" s="107">
        <f t="shared" si="2"/>
        <v>0</v>
      </c>
      <c r="K27" s="107">
        <f t="shared" si="2"/>
        <v>0</v>
      </c>
      <c r="L27" s="107">
        <f t="shared" si="2"/>
        <v>0</v>
      </c>
      <c r="M27" s="107">
        <f t="shared" si="2"/>
        <v>0</v>
      </c>
      <c r="N27" s="107">
        <f t="shared" si="2"/>
        <v>0</v>
      </c>
      <c r="O27" s="107">
        <f t="shared" si="2"/>
        <v>0</v>
      </c>
      <c r="P27" s="107">
        <f t="shared" si="2"/>
        <v>0</v>
      </c>
      <c r="Q27" s="107">
        <f>SUM(Q20:Q26)</f>
        <v>0</v>
      </c>
      <c r="R27" s="107">
        <f t="shared" ref="R27:CC27" si="3">SUM(R20:R26)</f>
        <v>0</v>
      </c>
      <c r="S27" s="107">
        <f t="shared" si="3"/>
        <v>0</v>
      </c>
      <c r="T27" s="107">
        <f t="shared" si="3"/>
        <v>0</v>
      </c>
      <c r="U27" s="107">
        <f t="shared" si="3"/>
        <v>0</v>
      </c>
      <c r="V27" s="107">
        <f t="shared" si="3"/>
        <v>0</v>
      </c>
      <c r="W27" s="107">
        <f t="shared" si="3"/>
        <v>1.6659999999999999</v>
      </c>
      <c r="X27" s="107">
        <f t="shared" si="3"/>
        <v>6.8730000000000002</v>
      </c>
      <c r="Y27" s="107">
        <f t="shared" si="3"/>
        <v>0.57499999999999996</v>
      </c>
      <c r="Z27" s="107">
        <f t="shared" si="3"/>
        <v>0</v>
      </c>
      <c r="AA27" s="107">
        <f t="shared" si="3"/>
        <v>0</v>
      </c>
      <c r="AB27" s="107">
        <f t="shared" si="3"/>
        <v>0</v>
      </c>
      <c r="AC27" s="107">
        <f t="shared" si="3"/>
        <v>16.459</v>
      </c>
      <c r="AD27" s="107">
        <f t="shared" si="3"/>
        <v>1.3</v>
      </c>
      <c r="AE27" s="107">
        <f t="shared" si="3"/>
        <v>27.867999999999999</v>
      </c>
      <c r="AF27" s="107">
        <f t="shared" si="3"/>
        <v>34.323999999999998</v>
      </c>
      <c r="AG27" s="107">
        <f t="shared" si="3"/>
        <v>1.1439999999999999</v>
      </c>
      <c r="AH27" s="107">
        <f t="shared" si="3"/>
        <v>35.939</v>
      </c>
      <c r="AI27" s="107">
        <f t="shared" si="3"/>
        <v>37.164000000000001</v>
      </c>
      <c r="AJ27" s="107">
        <f t="shared" si="3"/>
        <v>76.457000000000008</v>
      </c>
      <c r="AK27" s="107">
        <f t="shared" si="3"/>
        <v>68.296000000000006</v>
      </c>
      <c r="AL27" s="107">
        <f t="shared" si="3"/>
        <v>11.003</v>
      </c>
      <c r="AM27" s="107">
        <f t="shared" si="3"/>
        <v>13.778</v>
      </c>
      <c r="AN27" s="107">
        <f t="shared" si="3"/>
        <v>0</v>
      </c>
      <c r="AO27" s="107">
        <f t="shared" si="3"/>
        <v>0</v>
      </c>
      <c r="AP27" s="107">
        <f t="shared" si="3"/>
        <v>1.1559999999999999</v>
      </c>
      <c r="AQ27" s="107">
        <f t="shared" si="3"/>
        <v>0.156</v>
      </c>
      <c r="AR27" s="107">
        <f t="shared" si="3"/>
        <v>0.155</v>
      </c>
      <c r="AS27" s="107">
        <f t="shared" si="3"/>
        <v>0.155</v>
      </c>
      <c r="AT27" s="107">
        <f t="shared" si="3"/>
        <v>0.154</v>
      </c>
      <c r="AU27" s="107">
        <f t="shared" si="3"/>
        <v>0.153</v>
      </c>
      <c r="AV27" s="107">
        <f t="shared" si="3"/>
        <v>0.154</v>
      </c>
      <c r="AW27" s="107">
        <f t="shared" si="3"/>
        <v>0</v>
      </c>
      <c r="AX27" s="107">
        <f t="shared" si="3"/>
        <v>0</v>
      </c>
      <c r="AY27" s="107">
        <f t="shared" si="3"/>
        <v>0</v>
      </c>
      <c r="AZ27" s="107">
        <f t="shared" si="3"/>
        <v>0</v>
      </c>
      <c r="BA27" s="107">
        <f t="shared" si="3"/>
        <v>0</v>
      </c>
      <c r="BB27" s="107">
        <f t="shared" si="3"/>
        <v>0</v>
      </c>
      <c r="BC27" s="107">
        <f t="shared" si="3"/>
        <v>0</v>
      </c>
      <c r="BD27" s="107">
        <f t="shared" si="3"/>
        <v>0</v>
      </c>
      <c r="BE27" s="107">
        <f t="shared" si="3"/>
        <v>0</v>
      </c>
      <c r="BF27" s="107">
        <f t="shared" si="3"/>
        <v>0</v>
      </c>
      <c r="BG27" s="107">
        <f t="shared" si="3"/>
        <v>0</v>
      </c>
      <c r="BH27" s="107">
        <f t="shared" si="3"/>
        <v>0</v>
      </c>
      <c r="BI27" s="107">
        <f t="shared" si="3"/>
        <v>1.4470000000000001</v>
      </c>
      <c r="BJ27" s="107">
        <f t="shared" si="3"/>
        <v>1.944</v>
      </c>
      <c r="BK27" s="107">
        <f t="shared" si="3"/>
        <v>1.647</v>
      </c>
      <c r="BL27" s="107">
        <f t="shared" si="3"/>
        <v>0</v>
      </c>
      <c r="BM27" s="107">
        <f t="shared" si="3"/>
        <v>0</v>
      </c>
      <c r="BN27" s="107">
        <f t="shared" si="3"/>
        <v>0.161</v>
      </c>
      <c r="BO27" s="107">
        <f t="shared" si="3"/>
        <v>0.03</v>
      </c>
      <c r="BP27" s="107">
        <f t="shared" si="3"/>
        <v>0</v>
      </c>
      <c r="BQ27" s="107">
        <f t="shared" si="3"/>
        <v>2.6280000000000001</v>
      </c>
      <c r="BR27" s="107">
        <f t="shared" si="3"/>
        <v>0</v>
      </c>
      <c r="BS27" s="107">
        <f t="shared" si="3"/>
        <v>0.2</v>
      </c>
      <c r="BT27" s="107">
        <f t="shared" si="3"/>
        <v>3</v>
      </c>
      <c r="BU27" s="107">
        <f t="shared" si="3"/>
        <v>1.3</v>
      </c>
      <c r="BV27" s="107">
        <f t="shared" si="3"/>
        <v>0</v>
      </c>
      <c r="BW27" s="107">
        <f t="shared" si="3"/>
        <v>0.9</v>
      </c>
      <c r="BX27" s="107">
        <f t="shared" si="3"/>
        <v>5.1950000000000003</v>
      </c>
      <c r="BY27" s="107">
        <f t="shared" si="3"/>
        <v>0.60099999999999998</v>
      </c>
      <c r="BZ27" s="107">
        <f t="shared" si="3"/>
        <v>7.1</v>
      </c>
      <c r="CA27" s="107">
        <f t="shared" si="3"/>
        <v>7.0810000000000004</v>
      </c>
      <c r="CB27" s="107">
        <f t="shared" si="3"/>
        <v>2.782</v>
      </c>
      <c r="CC27" s="107">
        <f t="shared" si="3"/>
        <v>1.972</v>
      </c>
      <c r="CD27" s="107">
        <f t="shared" ref="CD27:CW27" si="4">SUM(CD20:CD26)</f>
        <v>0.02</v>
      </c>
      <c r="CE27" s="107">
        <f t="shared" si="4"/>
        <v>3.9859999999999998</v>
      </c>
      <c r="CF27" s="107">
        <f t="shared" si="4"/>
        <v>2.1</v>
      </c>
      <c r="CG27" s="107">
        <f t="shared" si="4"/>
        <v>0.38800000000000001</v>
      </c>
      <c r="CH27" s="107">
        <f t="shared" si="4"/>
        <v>0</v>
      </c>
      <c r="CI27" s="107">
        <f t="shared" si="4"/>
        <v>0</v>
      </c>
      <c r="CJ27" s="107">
        <f t="shared" si="4"/>
        <v>0</v>
      </c>
      <c r="CK27" s="107">
        <f t="shared" si="4"/>
        <v>0</v>
      </c>
      <c r="CL27" s="107">
        <f t="shared" si="4"/>
        <v>27.658999999999999</v>
      </c>
      <c r="CM27" s="107">
        <f t="shared" si="4"/>
        <v>0</v>
      </c>
      <c r="CN27" s="107">
        <f t="shared" si="4"/>
        <v>0</v>
      </c>
      <c r="CO27" s="107">
        <f t="shared" si="4"/>
        <v>0</v>
      </c>
      <c r="CP27" s="107">
        <f t="shared" si="4"/>
        <v>0</v>
      </c>
      <c r="CQ27" s="107">
        <f t="shared" si="4"/>
        <v>2.3780000000000001</v>
      </c>
      <c r="CR27" s="107">
        <f t="shared" si="4"/>
        <v>0</v>
      </c>
      <c r="CS27" s="107">
        <f t="shared" si="4"/>
        <v>0</v>
      </c>
      <c r="CT27" s="108">
        <f t="shared" si="4"/>
        <v>0</v>
      </c>
      <c r="CU27" s="108">
        <f t="shared" si="4"/>
        <v>0</v>
      </c>
      <c r="CV27" s="108">
        <f t="shared" si="4"/>
        <v>0</v>
      </c>
      <c r="CW27" s="109">
        <f t="shared" si="4"/>
        <v>0</v>
      </c>
      <c r="CX27" s="110">
        <f>SUM(CX20:CX26)</f>
        <v>102.36199999999998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24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>
        <v>22.218</v>
      </c>
      <c r="C31" s="94">
        <v>21.381</v>
      </c>
      <c r="D31" s="94">
        <v>21.135000000000002</v>
      </c>
      <c r="E31" s="94">
        <v>22.559000000000001</v>
      </c>
      <c r="F31" s="94">
        <v>23.617000000000001</v>
      </c>
      <c r="G31" s="94">
        <v>24.821000000000002</v>
      </c>
      <c r="H31" s="94">
        <v>21.007000000000001</v>
      </c>
      <c r="I31" s="94">
        <v>21.992000000000001</v>
      </c>
      <c r="J31" s="94">
        <v>19.943000000000001</v>
      </c>
      <c r="K31" s="94">
        <v>22.535</v>
      </c>
      <c r="L31" s="94">
        <v>29.11</v>
      </c>
      <c r="M31" s="94">
        <v>30.378</v>
      </c>
      <c r="N31" s="94">
        <v>34.247</v>
      </c>
      <c r="O31" s="94">
        <v>36.21</v>
      </c>
      <c r="P31" s="94">
        <v>16.004000000000001</v>
      </c>
      <c r="Q31" s="94">
        <v>31.105</v>
      </c>
      <c r="R31" s="94">
        <v>17.318000000000001</v>
      </c>
      <c r="S31" s="94">
        <v>17.167999999999999</v>
      </c>
      <c r="T31" s="94">
        <v>18.352</v>
      </c>
      <c r="U31" s="94">
        <v>19.870999999999999</v>
      </c>
      <c r="V31" s="94">
        <v>38.246000000000002</v>
      </c>
      <c r="W31" s="94">
        <v>13.523</v>
      </c>
      <c r="X31" s="94">
        <v>22.684999999999999</v>
      </c>
      <c r="Y31" s="94">
        <v>14.08</v>
      </c>
      <c r="Z31" s="94">
        <v>30.937999999999999</v>
      </c>
      <c r="AA31" s="94">
        <v>17.66</v>
      </c>
      <c r="AB31" s="94">
        <v>14.06</v>
      </c>
      <c r="AC31" s="94">
        <v>25.402000000000001</v>
      </c>
      <c r="AD31" s="94">
        <v>6.3479999999999999</v>
      </c>
      <c r="AE31" s="94">
        <v>30.867999999999999</v>
      </c>
      <c r="AF31" s="94">
        <v>37.445</v>
      </c>
      <c r="AG31" s="94">
        <v>84.644000000000005</v>
      </c>
      <c r="AH31" s="94">
        <v>39.789000000000001</v>
      </c>
      <c r="AI31" s="94">
        <v>118.88</v>
      </c>
      <c r="AJ31" s="94">
        <v>78.921000000000006</v>
      </c>
      <c r="AK31" s="94">
        <v>68.665999999999997</v>
      </c>
      <c r="AL31" s="94">
        <v>26.683</v>
      </c>
      <c r="AM31" s="94">
        <v>30.376000000000001</v>
      </c>
      <c r="AN31" s="94">
        <v>30.818999999999999</v>
      </c>
      <c r="AO31" s="94">
        <v>105.605</v>
      </c>
      <c r="AP31" s="94">
        <v>40.453000000000003</v>
      </c>
      <c r="AQ31" s="94">
        <v>59.198</v>
      </c>
      <c r="AR31" s="94">
        <v>98.894999999999996</v>
      </c>
      <c r="AS31" s="94">
        <v>104.58</v>
      </c>
      <c r="AT31" s="94">
        <v>101.479</v>
      </c>
      <c r="AU31" s="94">
        <v>101.18</v>
      </c>
      <c r="AV31" s="94">
        <v>101.883</v>
      </c>
      <c r="AW31" s="94">
        <v>104.917</v>
      </c>
      <c r="AX31" s="94">
        <v>124.16800000000001</v>
      </c>
      <c r="AY31" s="94">
        <v>107.218</v>
      </c>
      <c r="AZ31" s="94">
        <v>106.886</v>
      </c>
      <c r="BA31" s="94">
        <v>107.53400000000001</v>
      </c>
      <c r="BB31" s="94">
        <v>104.25700000000001</v>
      </c>
      <c r="BC31" s="94">
        <v>100.217</v>
      </c>
      <c r="BD31" s="94">
        <v>97.616</v>
      </c>
      <c r="BE31" s="94">
        <v>64.141000000000005</v>
      </c>
      <c r="BF31" s="94">
        <v>37.387999999999998</v>
      </c>
      <c r="BG31" s="94">
        <v>20.948</v>
      </c>
      <c r="BH31" s="94">
        <v>29.672999999999998</v>
      </c>
      <c r="BI31" s="94">
        <v>21.515999999999998</v>
      </c>
      <c r="BJ31" s="94">
        <v>18.126999999999999</v>
      </c>
      <c r="BK31" s="94">
        <v>23.725000000000001</v>
      </c>
      <c r="BL31" s="94">
        <v>9.6110000000000007</v>
      </c>
      <c r="BM31" s="94">
        <v>8.6110000000000007</v>
      </c>
      <c r="BN31" s="94">
        <v>15.048999999999999</v>
      </c>
      <c r="BO31" s="94">
        <v>11.66</v>
      </c>
      <c r="BP31" s="94">
        <v>14.78</v>
      </c>
      <c r="BQ31" s="94">
        <v>14.599</v>
      </c>
      <c r="BR31" s="94">
        <v>15.398999999999999</v>
      </c>
      <c r="BS31" s="94">
        <v>16.167000000000002</v>
      </c>
      <c r="BT31" s="94">
        <v>16.882000000000001</v>
      </c>
      <c r="BU31" s="94">
        <v>16.117999999999999</v>
      </c>
      <c r="BV31" s="94">
        <v>18.803000000000001</v>
      </c>
      <c r="BW31" s="94">
        <v>18.984000000000002</v>
      </c>
      <c r="BX31" s="94">
        <v>29</v>
      </c>
      <c r="BY31" s="94">
        <v>22.454999999999998</v>
      </c>
      <c r="BZ31" s="94">
        <v>24.449000000000002</v>
      </c>
      <c r="CA31" s="94">
        <v>34.787999999999997</v>
      </c>
      <c r="CB31" s="94">
        <v>27.695</v>
      </c>
      <c r="CC31" s="94">
        <v>27.324999999999999</v>
      </c>
      <c r="CD31" s="94">
        <v>41.414999999999999</v>
      </c>
      <c r="CE31" s="94">
        <v>35.814999999999998</v>
      </c>
      <c r="CF31" s="94">
        <v>35.814999999999998</v>
      </c>
      <c r="CG31" s="94">
        <v>35.814999999999998</v>
      </c>
      <c r="CH31" s="94">
        <v>25.431999999999999</v>
      </c>
      <c r="CI31" s="94">
        <v>25.286999999999999</v>
      </c>
      <c r="CJ31" s="94">
        <v>27.213999999999999</v>
      </c>
      <c r="CK31" s="94">
        <v>28.288</v>
      </c>
      <c r="CL31" s="94">
        <v>66.069000000000003</v>
      </c>
      <c r="CM31" s="94">
        <v>32.139000000000003</v>
      </c>
      <c r="CN31" s="94">
        <v>19.456</v>
      </c>
      <c r="CO31" s="94">
        <v>29.242999999999999</v>
      </c>
      <c r="CP31" s="94">
        <v>29.585000000000001</v>
      </c>
      <c r="CQ31" s="94">
        <v>41.664999999999999</v>
      </c>
      <c r="CR31" s="94">
        <v>4.2789999999999999</v>
      </c>
      <c r="CS31" s="94">
        <v>27.114999999999998</v>
      </c>
      <c r="CT31" s="95"/>
      <c r="CU31" s="95"/>
      <c r="CV31" s="95"/>
      <c r="CW31" s="96"/>
      <c r="CX31" s="97">
        <f t="array" ref="CX31">SUMPRODUCT(B31:CW31*0.25)</f>
        <v>957.40374999999972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28</v>
      </c>
      <c r="B33" s="76">
        <f>SUM(B30:B32)</f>
        <v>22.218</v>
      </c>
      <c r="C33" s="77">
        <f t="shared" ref="C33:BN33" si="5">SUM(C30:C32)</f>
        <v>21.381</v>
      </c>
      <c r="D33" s="77">
        <f t="shared" si="5"/>
        <v>21.135000000000002</v>
      </c>
      <c r="E33" s="77">
        <f t="shared" si="5"/>
        <v>22.559000000000001</v>
      </c>
      <c r="F33" s="77">
        <f t="shared" si="5"/>
        <v>23.617000000000001</v>
      </c>
      <c r="G33" s="77">
        <f t="shared" si="5"/>
        <v>24.821000000000002</v>
      </c>
      <c r="H33" s="77">
        <f t="shared" si="5"/>
        <v>21.007000000000001</v>
      </c>
      <c r="I33" s="77">
        <f t="shared" si="5"/>
        <v>21.992000000000001</v>
      </c>
      <c r="J33" s="77">
        <f t="shared" si="5"/>
        <v>19.943000000000001</v>
      </c>
      <c r="K33" s="77">
        <f t="shared" si="5"/>
        <v>22.535</v>
      </c>
      <c r="L33" s="77">
        <f t="shared" si="5"/>
        <v>29.11</v>
      </c>
      <c r="M33" s="77">
        <f t="shared" si="5"/>
        <v>30.378</v>
      </c>
      <c r="N33" s="77">
        <f t="shared" si="5"/>
        <v>34.247</v>
      </c>
      <c r="O33" s="77">
        <f t="shared" si="5"/>
        <v>36.21</v>
      </c>
      <c r="P33" s="77">
        <f t="shared" si="5"/>
        <v>16.004000000000001</v>
      </c>
      <c r="Q33" s="77">
        <f t="shared" si="5"/>
        <v>31.105</v>
      </c>
      <c r="R33" s="77">
        <f t="shared" si="5"/>
        <v>17.318000000000001</v>
      </c>
      <c r="S33" s="77">
        <f t="shared" si="5"/>
        <v>17.167999999999999</v>
      </c>
      <c r="T33" s="77">
        <f t="shared" si="5"/>
        <v>18.352</v>
      </c>
      <c r="U33" s="77">
        <f t="shared" si="5"/>
        <v>19.870999999999999</v>
      </c>
      <c r="V33" s="77">
        <f t="shared" si="5"/>
        <v>38.246000000000002</v>
      </c>
      <c r="W33" s="77">
        <f t="shared" si="5"/>
        <v>13.523</v>
      </c>
      <c r="X33" s="77">
        <f t="shared" si="5"/>
        <v>22.684999999999999</v>
      </c>
      <c r="Y33" s="77">
        <f t="shared" si="5"/>
        <v>14.08</v>
      </c>
      <c r="Z33" s="77">
        <f t="shared" si="5"/>
        <v>30.937999999999999</v>
      </c>
      <c r="AA33" s="77">
        <f t="shared" si="5"/>
        <v>17.66</v>
      </c>
      <c r="AB33" s="77">
        <f t="shared" si="5"/>
        <v>14.06</v>
      </c>
      <c r="AC33" s="77">
        <f t="shared" si="5"/>
        <v>25.402000000000001</v>
      </c>
      <c r="AD33" s="77">
        <f t="shared" si="5"/>
        <v>6.3479999999999999</v>
      </c>
      <c r="AE33" s="77">
        <f t="shared" si="5"/>
        <v>30.867999999999999</v>
      </c>
      <c r="AF33" s="77">
        <f t="shared" si="5"/>
        <v>37.445</v>
      </c>
      <c r="AG33" s="77">
        <f t="shared" si="5"/>
        <v>84.644000000000005</v>
      </c>
      <c r="AH33" s="77">
        <f t="shared" si="5"/>
        <v>39.789000000000001</v>
      </c>
      <c r="AI33" s="77">
        <f t="shared" si="5"/>
        <v>118.88</v>
      </c>
      <c r="AJ33" s="77">
        <f t="shared" si="5"/>
        <v>78.921000000000006</v>
      </c>
      <c r="AK33" s="77">
        <f t="shared" si="5"/>
        <v>68.665999999999997</v>
      </c>
      <c r="AL33" s="77">
        <f t="shared" si="5"/>
        <v>26.683</v>
      </c>
      <c r="AM33" s="77">
        <f t="shared" si="5"/>
        <v>30.376000000000001</v>
      </c>
      <c r="AN33" s="77">
        <f t="shared" si="5"/>
        <v>30.818999999999999</v>
      </c>
      <c r="AO33" s="77">
        <f t="shared" si="5"/>
        <v>105.605</v>
      </c>
      <c r="AP33" s="77">
        <f t="shared" si="5"/>
        <v>40.453000000000003</v>
      </c>
      <c r="AQ33" s="77">
        <f t="shared" si="5"/>
        <v>59.198</v>
      </c>
      <c r="AR33" s="77">
        <f t="shared" si="5"/>
        <v>98.894999999999996</v>
      </c>
      <c r="AS33" s="77">
        <f t="shared" si="5"/>
        <v>104.58</v>
      </c>
      <c r="AT33" s="77">
        <f t="shared" si="5"/>
        <v>101.479</v>
      </c>
      <c r="AU33" s="77">
        <f t="shared" si="5"/>
        <v>101.18</v>
      </c>
      <c r="AV33" s="77">
        <f t="shared" si="5"/>
        <v>101.883</v>
      </c>
      <c r="AW33" s="77">
        <f t="shared" si="5"/>
        <v>104.917</v>
      </c>
      <c r="AX33" s="77">
        <f t="shared" si="5"/>
        <v>124.16800000000001</v>
      </c>
      <c r="AY33" s="77">
        <f t="shared" si="5"/>
        <v>107.218</v>
      </c>
      <c r="AZ33" s="77">
        <f t="shared" si="5"/>
        <v>106.886</v>
      </c>
      <c r="BA33" s="77">
        <f t="shared" si="5"/>
        <v>107.53400000000001</v>
      </c>
      <c r="BB33" s="77">
        <f t="shared" si="5"/>
        <v>104.25700000000001</v>
      </c>
      <c r="BC33" s="77">
        <f t="shared" si="5"/>
        <v>100.217</v>
      </c>
      <c r="BD33" s="77">
        <f t="shared" si="5"/>
        <v>97.616</v>
      </c>
      <c r="BE33" s="77">
        <f t="shared" si="5"/>
        <v>64.141000000000005</v>
      </c>
      <c r="BF33" s="77">
        <f t="shared" si="5"/>
        <v>37.387999999999998</v>
      </c>
      <c r="BG33" s="77">
        <f t="shared" si="5"/>
        <v>20.948</v>
      </c>
      <c r="BH33" s="77">
        <f t="shared" si="5"/>
        <v>29.672999999999998</v>
      </c>
      <c r="BI33" s="77">
        <f t="shared" si="5"/>
        <v>21.515999999999998</v>
      </c>
      <c r="BJ33" s="77">
        <f t="shared" si="5"/>
        <v>18.126999999999999</v>
      </c>
      <c r="BK33" s="77">
        <f t="shared" si="5"/>
        <v>23.725000000000001</v>
      </c>
      <c r="BL33" s="77">
        <f t="shared" si="5"/>
        <v>9.6110000000000007</v>
      </c>
      <c r="BM33" s="77">
        <f t="shared" si="5"/>
        <v>8.6110000000000007</v>
      </c>
      <c r="BN33" s="77">
        <f t="shared" si="5"/>
        <v>15.048999999999999</v>
      </c>
      <c r="BO33" s="77">
        <f t="shared" ref="BO33:CW33" si="6">SUM(BO30:BO32)</f>
        <v>11.66</v>
      </c>
      <c r="BP33" s="77">
        <f t="shared" si="6"/>
        <v>14.78</v>
      </c>
      <c r="BQ33" s="77">
        <f t="shared" si="6"/>
        <v>14.599</v>
      </c>
      <c r="BR33" s="77">
        <f t="shared" si="6"/>
        <v>15.398999999999999</v>
      </c>
      <c r="BS33" s="77">
        <f t="shared" si="6"/>
        <v>16.167000000000002</v>
      </c>
      <c r="BT33" s="77">
        <f t="shared" si="6"/>
        <v>16.882000000000001</v>
      </c>
      <c r="BU33" s="77">
        <f t="shared" si="6"/>
        <v>16.117999999999999</v>
      </c>
      <c r="BV33" s="77">
        <f t="shared" si="6"/>
        <v>18.803000000000001</v>
      </c>
      <c r="BW33" s="77">
        <f t="shared" si="6"/>
        <v>18.984000000000002</v>
      </c>
      <c r="BX33" s="77">
        <f t="shared" si="6"/>
        <v>29</v>
      </c>
      <c r="BY33" s="77">
        <f t="shared" si="6"/>
        <v>22.454999999999998</v>
      </c>
      <c r="BZ33" s="77">
        <f t="shared" si="6"/>
        <v>24.449000000000002</v>
      </c>
      <c r="CA33" s="77">
        <f t="shared" si="6"/>
        <v>34.787999999999997</v>
      </c>
      <c r="CB33" s="77">
        <f t="shared" si="6"/>
        <v>27.695</v>
      </c>
      <c r="CC33" s="77">
        <f t="shared" si="6"/>
        <v>27.324999999999999</v>
      </c>
      <c r="CD33" s="77">
        <f t="shared" si="6"/>
        <v>41.414999999999999</v>
      </c>
      <c r="CE33" s="77">
        <f t="shared" si="6"/>
        <v>35.814999999999998</v>
      </c>
      <c r="CF33" s="77">
        <f t="shared" si="6"/>
        <v>35.814999999999998</v>
      </c>
      <c r="CG33" s="77">
        <f t="shared" si="6"/>
        <v>35.814999999999998</v>
      </c>
      <c r="CH33" s="77">
        <f t="shared" si="6"/>
        <v>25.431999999999999</v>
      </c>
      <c r="CI33" s="77">
        <f t="shared" si="6"/>
        <v>25.286999999999999</v>
      </c>
      <c r="CJ33" s="77">
        <f t="shared" si="6"/>
        <v>27.213999999999999</v>
      </c>
      <c r="CK33" s="77">
        <f t="shared" si="6"/>
        <v>28.288</v>
      </c>
      <c r="CL33" s="77">
        <f t="shared" si="6"/>
        <v>66.069000000000003</v>
      </c>
      <c r="CM33" s="77">
        <f t="shared" si="6"/>
        <v>32.139000000000003</v>
      </c>
      <c r="CN33" s="77">
        <f t="shared" si="6"/>
        <v>19.456</v>
      </c>
      <c r="CO33" s="77">
        <f t="shared" si="6"/>
        <v>29.242999999999999</v>
      </c>
      <c r="CP33" s="77">
        <f t="shared" si="6"/>
        <v>29.585000000000001</v>
      </c>
      <c r="CQ33" s="77">
        <f t="shared" si="6"/>
        <v>41.664999999999999</v>
      </c>
      <c r="CR33" s="77">
        <f t="shared" si="6"/>
        <v>4.2789999999999999</v>
      </c>
      <c r="CS33" s="77">
        <f t="shared" si="6"/>
        <v>27.114999999999998</v>
      </c>
      <c r="CT33" s="78">
        <f t="shared" si="6"/>
        <v>0</v>
      </c>
      <c r="CU33" s="78">
        <f t="shared" si="6"/>
        <v>0</v>
      </c>
      <c r="CV33" s="78">
        <f t="shared" si="6"/>
        <v>0</v>
      </c>
      <c r="CW33" s="79">
        <f t="shared" si="6"/>
        <v>0</v>
      </c>
      <c r="CX33" s="80">
        <f>SUM(CX30:CX32)</f>
        <v>957.40374999999972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47" t="s">
        <v>29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30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31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>
        <v>11.1</v>
      </c>
      <c r="X38" s="120"/>
      <c r="Y38" s="120">
        <v>5.7</v>
      </c>
      <c r="Z38" s="120"/>
      <c r="AA38" s="120">
        <v>23.1</v>
      </c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>
        <v>0.1</v>
      </c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>
        <v>21.3</v>
      </c>
      <c r="CO38" s="120"/>
      <c r="CP38" s="120"/>
      <c r="CQ38" s="120"/>
      <c r="CR38" s="120">
        <v>25.5</v>
      </c>
      <c r="CS38" s="120"/>
      <c r="CT38" s="122"/>
      <c r="CU38" s="122"/>
      <c r="CV38" s="122"/>
      <c r="CW38" s="121"/>
      <c r="CX38" s="97">
        <f t="array" ref="CX38">SUMPRODUCT(B38:CW38*0.25)</f>
        <v>21.700000000000003</v>
      </c>
    </row>
    <row r="39" spans="1:102" ht="24.95" customHeight="1" x14ac:dyDescent="0.2">
      <c r="A39" s="118" t="s">
        <v>33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>
        <v>3.1</v>
      </c>
      <c r="AA40" s="120">
        <v>3.1</v>
      </c>
      <c r="AB40" s="120">
        <v>3.1</v>
      </c>
      <c r="AC40" s="120">
        <v>3.1</v>
      </c>
      <c r="AD40" s="120">
        <v>17.3</v>
      </c>
      <c r="AE40" s="120">
        <v>17.3</v>
      </c>
      <c r="AF40" s="120">
        <v>17.3</v>
      </c>
      <c r="AG40" s="120">
        <v>17.3</v>
      </c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20.399999999999999</v>
      </c>
    </row>
    <row r="41" spans="1:102" ht="30" customHeight="1" thickBot="1" x14ac:dyDescent="0.25">
      <c r="A41" s="105" t="s">
        <v>35</v>
      </c>
      <c r="B41" s="106">
        <f>SUM(B36:B40)</f>
        <v>0</v>
      </c>
      <c r="C41" s="107">
        <f t="shared" ref="C41:BN41" si="7">SUM(C36:C40)</f>
        <v>0</v>
      </c>
      <c r="D41" s="107">
        <f t="shared" si="7"/>
        <v>0</v>
      </c>
      <c r="E41" s="107">
        <f t="shared" si="7"/>
        <v>0</v>
      </c>
      <c r="F41" s="107">
        <f t="shared" si="7"/>
        <v>0</v>
      </c>
      <c r="G41" s="107">
        <f t="shared" si="7"/>
        <v>0</v>
      </c>
      <c r="H41" s="107">
        <f t="shared" si="7"/>
        <v>0</v>
      </c>
      <c r="I41" s="107">
        <f t="shared" si="7"/>
        <v>0</v>
      </c>
      <c r="J41" s="107">
        <f t="shared" si="7"/>
        <v>0</v>
      </c>
      <c r="K41" s="107">
        <f t="shared" si="7"/>
        <v>0</v>
      </c>
      <c r="L41" s="107">
        <f t="shared" si="7"/>
        <v>0</v>
      </c>
      <c r="M41" s="107">
        <f t="shared" si="7"/>
        <v>0</v>
      </c>
      <c r="N41" s="107">
        <f t="shared" si="7"/>
        <v>0</v>
      </c>
      <c r="O41" s="107">
        <f t="shared" si="7"/>
        <v>0</v>
      </c>
      <c r="P41" s="107">
        <f t="shared" si="7"/>
        <v>0</v>
      </c>
      <c r="Q41" s="107">
        <f t="shared" si="7"/>
        <v>0</v>
      </c>
      <c r="R41" s="107">
        <f t="shared" si="7"/>
        <v>0</v>
      </c>
      <c r="S41" s="107">
        <f t="shared" si="7"/>
        <v>0</v>
      </c>
      <c r="T41" s="107">
        <f t="shared" si="7"/>
        <v>0</v>
      </c>
      <c r="U41" s="107">
        <f t="shared" si="7"/>
        <v>0</v>
      </c>
      <c r="V41" s="107">
        <f t="shared" si="7"/>
        <v>0</v>
      </c>
      <c r="W41" s="107">
        <f t="shared" si="7"/>
        <v>11.1</v>
      </c>
      <c r="X41" s="107">
        <f t="shared" si="7"/>
        <v>0</v>
      </c>
      <c r="Y41" s="107">
        <f t="shared" si="7"/>
        <v>5.7</v>
      </c>
      <c r="Z41" s="107">
        <f t="shared" si="7"/>
        <v>3.1</v>
      </c>
      <c r="AA41" s="107">
        <f t="shared" si="7"/>
        <v>26.200000000000003</v>
      </c>
      <c r="AB41" s="107">
        <f t="shared" si="7"/>
        <v>3.1</v>
      </c>
      <c r="AC41" s="107">
        <f t="shared" si="7"/>
        <v>3.1</v>
      </c>
      <c r="AD41" s="107">
        <f t="shared" si="7"/>
        <v>17.3</v>
      </c>
      <c r="AE41" s="107">
        <f t="shared" si="7"/>
        <v>17.3</v>
      </c>
      <c r="AF41" s="107">
        <f t="shared" si="7"/>
        <v>17.3</v>
      </c>
      <c r="AG41" s="107">
        <f t="shared" si="7"/>
        <v>17.3</v>
      </c>
      <c r="AH41" s="107">
        <f t="shared" si="7"/>
        <v>0</v>
      </c>
      <c r="AI41" s="107">
        <f t="shared" si="7"/>
        <v>0</v>
      </c>
      <c r="AJ41" s="107">
        <f t="shared" si="7"/>
        <v>0</v>
      </c>
      <c r="AK41" s="107">
        <f t="shared" si="7"/>
        <v>0</v>
      </c>
      <c r="AL41" s="107">
        <f t="shared" si="7"/>
        <v>0</v>
      </c>
      <c r="AM41" s="107">
        <f t="shared" si="7"/>
        <v>0</v>
      </c>
      <c r="AN41" s="107">
        <f t="shared" si="7"/>
        <v>0</v>
      </c>
      <c r="AO41" s="107">
        <f t="shared" si="7"/>
        <v>0</v>
      </c>
      <c r="AP41" s="107">
        <f t="shared" si="7"/>
        <v>0</v>
      </c>
      <c r="AQ41" s="107">
        <f t="shared" si="7"/>
        <v>0</v>
      </c>
      <c r="AR41" s="107">
        <f t="shared" si="7"/>
        <v>0</v>
      </c>
      <c r="AS41" s="107">
        <f t="shared" si="7"/>
        <v>0</v>
      </c>
      <c r="AT41" s="107">
        <f t="shared" si="7"/>
        <v>0</v>
      </c>
      <c r="AU41" s="107">
        <f t="shared" si="7"/>
        <v>0</v>
      </c>
      <c r="AV41" s="107">
        <f t="shared" si="7"/>
        <v>0</v>
      </c>
      <c r="AW41" s="107">
        <f t="shared" si="7"/>
        <v>0</v>
      </c>
      <c r="AX41" s="107">
        <f t="shared" si="7"/>
        <v>0</v>
      </c>
      <c r="AY41" s="107">
        <f t="shared" si="7"/>
        <v>0</v>
      </c>
      <c r="AZ41" s="107">
        <f t="shared" si="7"/>
        <v>0</v>
      </c>
      <c r="BA41" s="107">
        <f t="shared" si="7"/>
        <v>0</v>
      </c>
      <c r="BB41" s="107">
        <f t="shared" si="7"/>
        <v>0</v>
      </c>
      <c r="BC41" s="107">
        <f t="shared" si="7"/>
        <v>0</v>
      </c>
      <c r="BD41" s="107">
        <f t="shared" si="7"/>
        <v>0</v>
      </c>
      <c r="BE41" s="107">
        <f t="shared" si="7"/>
        <v>0</v>
      </c>
      <c r="BF41" s="107">
        <f t="shared" si="7"/>
        <v>0</v>
      </c>
      <c r="BG41" s="107">
        <f t="shared" si="7"/>
        <v>0</v>
      </c>
      <c r="BH41" s="107">
        <f t="shared" si="7"/>
        <v>0</v>
      </c>
      <c r="BI41" s="107">
        <f t="shared" si="7"/>
        <v>0</v>
      </c>
      <c r="BJ41" s="107">
        <f t="shared" si="7"/>
        <v>0</v>
      </c>
      <c r="BK41" s="107">
        <f t="shared" si="7"/>
        <v>0</v>
      </c>
      <c r="BL41" s="107">
        <f t="shared" si="7"/>
        <v>0</v>
      </c>
      <c r="BM41" s="107">
        <f t="shared" si="7"/>
        <v>0</v>
      </c>
      <c r="BN41" s="107">
        <f t="shared" si="7"/>
        <v>0</v>
      </c>
      <c r="BO41" s="107">
        <f t="shared" ref="BO41:CW41" si="8">SUM(BO36:BO40)</f>
        <v>0</v>
      </c>
      <c r="BP41" s="107">
        <f t="shared" si="8"/>
        <v>0</v>
      </c>
      <c r="BQ41" s="107">
        <f t="shared" si="8"/>
        <v>0.1</v>
      </c>
      <c r="BR41" s="107">
        <f t="shared" si="8"/>
        <v>0</v>
      </c>
      <c r="BS41" s="107">
        <f t="shared" si="8"/>
        <v>0</v>
      </c>
      <c r="BT41" s="107">
        <f t="shared" si="8"/>
        <v>0</v>
      </c>
      <c r="BU41" s="107">
        <f t="shared" si="8"/>
        <v>0</v>
      </c>
      <c r="BV41" s="107">
        <f t="shared" si="8"/>
        <v>0</v>
      </c>
      <c r="BW41" s="107">
        <f t="shared" si="8"/>
        <v>0</v>
      </c>
      <c r="BX41" s="107">
        <f t="shared" si="8"/>
        <v>0</v>
      </c>
      <c r="BY41" s="107">
        <f t="shared" si="8"/>
        <v>0</v>
      </c>
      <c r="BZ41" s="107">
        <f t="shared" si="8"/>
        <v>0</v>
      </c>
      <c r="CA41" s="107">
        <f t="shared" si="8"/>
        <v>0</v>
      </c>
      <c r="CB41" s="107">
        <f t="shared" si="8"/>
        <v>0</v>
      </c>
      <c r="CC41" s="107">
        <f t="shared" si="8"/>
        <v>0</v>
      </c>
      <c r="CD41" s="107">
        <f t="shared" si="8"/>
        <v>0</v>
      </c>
      <c r="CE41" s="107">
        <f t="shared" si="8"/>
        <v>0</v>
      </c>
      <c r="CF41" s="107">
        <f t="shared" si="8"/>
        <v>0</v>
      </c>
      <c r="CG41" s="107">
        <f t="shared" si="8"/>
        <v>0</v>
      </c>
      <c r="CH41" s="107">
        <f t="shared" si="8"/>
        <v>0</v>
      </c>
      <c r="CI41" s="107">
        <f t="shared" si="8"/>
        <v>0</v>
      </c>
      <c r="CJ41" s="107">
        <f t="shared" si="8"/>
        <v>0</v>
      </c>
      <c r="CK41" s="107">
        <f t="shared" si="8"/>
        <v>0</v>
      </c>
      <c r="CL41" s="107">
        <f t="shared" si="8"/>
        <v>0</v>
      </c>
      <c r="CM41" s="107">
        <f t="shared" si="8"/>
        <v>0</v>
      </c>
      <c r="CN41" s="107">
        <f t="shared" si="8"/>
        <v>21.3</v>
      </c>
      <c r="CO41" s="107">
        <f t="shared" si="8"/>
        <v>0</v>
      </c>
      <c r="CP41" s="107">
        <f t="shared" si="8"/>
        <v>0</v>
      </c>
      <c r="CQ41" s="107">
        <f t="shared" si="8"/>
        <v>0</v>
      </c>
      <c r="CR41" s="107">
        <f t="shared" si="8"/>
        <v>25.5</v>
      </c>
      <c r="CS41" s="107">
        <f t="shared" si="8"/>
        <v>0</v>
      </c>
      <c r="CT41" s="108">
        <f t="shared" si="8"/>
        <v>0</v>
      </c>
      <c r="CU41" s="108">
        <f t="shared" si="8"/>
        <v>0</v>
      </c>
      <c r="CV41" s="108">
        <f t="shared" si="8"/>
        <v>0</v>
      </c>
      <c r="CW41" s="109">
        <f t="shared" si="8"/>
        <v>0</v>
      </c>
      <c r="CX41" s="110">
        <f>SUM(CX36:CX40)</f>
        <v>42.1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47" t="s">
        <v>36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30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31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>
        <v>11.1</v>
      </c>
      <c r="X46" s="120"/>
      <c r="Y46" s="120">
        <v>5.7</v>
      </c>
      <c r="Z46" s="120"/>
      <c r="AA46" s="120">
        <v>23.1</v>
      </c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>
        <v>0.1</v>
      </c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>
        <v>21.3</v>
      </c>
      <c r="CO46" s="120"/>
      <c r="CP46" s="120"/>
      <c r="CQ46" s="120"/>
      <c r="CR46" s="120">
        <v>25.5</v>
      </c>
      <c r="CS46" s="120"/>
      <c r="CT46" s="122"/>
      <c r="CU46" s="122"/>
      <c r="CV46" s="122"/>
      <c r="CW46" s="121"/>
      <c r="CX46" s="97">
        <f t="array" ref="CX46">SUMPRODUCT(B46:CW46*0.25)</f>
        <v>21.700000000000003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>
        <v>3.1</v>
      </c>
      <c r="AA48" s="120">
        <v>3.1</v>
      </c>
      <c r="AB48" s="120">
        <v>3.1</v>
      </c>
      <c r="AC48" s="120">
        <v>3.1</v>
      </c>
      <c r="AD48" s="120">
        <v>17.3</v>
      </c>
      <c r="AE48" s="120">
        <v>17.3</v>
      </c>
      <c r="AF48" s="120">
        <v>17.3</v>
      </c>
      <c r="AG48" s="120">
        <v>17.3</v>
      </c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20.399999999999999</v>
      </c>
    </row>
    <row r="49" spans="1:102" ht="24.95" customHeight="1" x14ac:dyDescent="0.2">
      <c r="A49" s="104" t="s">
        <v>37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38</v>
      </c>
      <c r="B50" s="106">
        <f>SUM(B44:B49)</f>
        <v>0</v>
      </c>
      <c r="C50" s="107">
        <f t="shared" ref="C50:BN50" si="9">SUM(C44:C49)</f>
        <v>0</v>
      </c>
      <c r="D50" s="107">
        <f t="shared" si="9"/>
        <v>0</v>
      </c>
      <c r="E50" s="107">
        <f t="shared" si="9"/>
        <v>0</v>
      </c>
      <c r="F50" s="107">
        <f t="shared" si="9"/>
        <v>0</v>
      </c>
      <c r="G50" s="107">
        <f t="shared" si="9"/>
        <v>0</v>
      </c>
      <c r="H50" s="107">
        <f t="shared" si="9"/>
        <v>0</v>
      </c>
      <c r="I50" s="107">
        <f t="shared" si="9"/>
        <v>0</v>
      </c>
      <c r="J50" s="107">
        <f t="shared" si="9"/>
        <v>0</v>
      </c>
      <c r="K50" s="107">
        <f t="shared" si="9"/>
        <v>0</v>
      </c>
      <c r="L50" s="107">
        <f t="shared" si="9"/>
        <v>0</v>
      </c>
      <c r="M50" s="107">
        <f t="shared" si="9"/>
        <v>0</v>
      </c>
      <c r="N50" s="107">
        <f t="shared" si="9"/>
        <v>0</v>
      </c>
      <c r="O50" s="107">
        <f t="shared" si="9"/>
        <v>0</v>
      </c>
      <c r="P50" s="107">
        <f t="shared" si="9"/>
        <v>0</v>
      </c>
      <c r="Q50" s="107">
        <f t="shared" si="9"/>
        <v>0</v>
      </c>
      <c r="R50" s="107">
        <f t="shared" si="9"/>
        <v>0</v>
      </c>
      <c r="S50" s="107">
        <f t="shared" si="9"/>
        <v>0</v>
      </c>
      <c r="T50" s="107">
        <f t="shared" si="9"/>
        <v>0</v>
      </c>
      <c r="U50" s="107">
        <f t="shared" si="9"/>
        <v>0</v>
      </c>
      <c r="V50" s="107">
        <f t="shared" si="9"/>
        <v>0</v>
      </c>
      <c r="W50" s="107">
        <f t="shared" si="9"/>
        <v>11.1</v>
      </c>
      <c r="X50" s="107">
        <f t="shared" si="9"/>
        <v>0</v>
      </c>
      <c r="Y50" s="107">
        <f t="shared" si="9"/>
        <v>5.7</v>
      </c>
      <c r="Z50" s="107">
        <f t="shared" si="9"/>
        <v>3.1</v>
      </c>
      <c r="AA50" s="107">
        <f t="shared" si="9"/>
        <v>26.200000000000003</v>
      </c>
      <c r="AB50" s="107">
        <f t="shared" si="9"/>
        <v>3.1</v>
      </c>
      <c r="AC50" s="107">
        <f t="shared" si="9"/>
        <v>3.1</v>
      </c>
      <c r="AD50" s="107">
        <f t="shared" si="9"/>
        <v>17.3</v>
      </c>
      <c r="AE50" s="107">
        <f t="shared" si="9"/>
        <v>17.3</v>
      </c>
      <c r="AF50" s="107">
        <f t="shared" si="9"/>
        <v>17.3</v>
      </c>
      <c r="AG50" s="107">
        <f t="shared" si="9"/>
        <v>17.3</v>
      </c>
      <c r="AH50" s="107">
        <f t="shared" si="9"/>
        <v>0</v>
      </c>
      <c r="AI50" s="107">
        <f t="shared" si="9"/>
        <v>0</v>
      </c>
      <c r="AJ50" s="107">
        <f t="shared" si="9"/>
        <v>0</v>
      </c>
      <c r="AK50" s="107">
        <f t="shared" si="9"/>
        <v>0</v>
      </c>
      <c r="AL50" s="107">
        <f t="shared" si="9"/>
        <v>0</v>
      </c>
      <c r="AM50" s="107">
        <f t="shared" si="9"/>
        <v>0</v>
      </c>
      <c r="AN50" s="107">
        <f t="shared" si="9"/>
        <v>0</v>
      </c>
      <c r="AO50" s="107">
        <f t="shared" si="9"/>
        <v>0</v>
      </c>
      <c r="AP50" s="107">
        <f t="shared" si="9"/>
        <v>0</v>
      </c>
      <c r="AQ50" s="107">
        <f t="shared" si="9"/>
        <v>0</v>
      </c>
      <c r="AR50" s="107">
        <f t="shared" si="9"/>
        <v>0</v>
      </c>
      <c r="AS50" s="107">
        <f t="shared" si="9"/>
        <v>0</v>
      </c>
      <c r="AT50" s="107">
        <f t="shared" si="9"/>
        <v>0</v>
      </c>
      <c r="AU50" s="107">
        <f t="shared" si="9"/>
        <v>0</v>
      </c>
      <c r="AV50" s="107">
        <f t="shared" si="9"/>
        <v>0</v>
      </c>
      <c r="AW50" s="107">
        <f t="shared" si="9"/>
        <v>0</v>
      </c>
      <c r="AX50" s="107">
        <f t="shared" si="9"/>
        <v>0</v>
      </c>
      <c r="AY50" s="107">
        <f t="shared" si="9"/>
        <v>0</v>
      </c>
      <c r="AZ50" s="107">
        <f t="shared" si="9"/>
        <v>0</v>
      </c>
      <c r="BA50" s="107">
        <f t="shared" si="9"/>
        <v>0</v>
      </c>
      <c r="BB50" s="107">
        <f t="shared" si="9"/>
        <v>0</v>
      </c>
      <c r="BC50" s="107">
        <f t="shared" si="9"/>
        <v>0</v>
      </c>
      <c r="BD50" s="107">
        <f t="shared" si="9"/>
        <v>0</v>
      </c>
      <c r="BE50" s="107">
        <f t="shared" si="9"/>
        <v>0</v>
      </c>
      <c r="BF50" s="107">
        <f t="shared" si="9"/>
        <v>0</v>
      </c>
      <c r="BG50" s="107">
        <f t="shared" si="9"/>
        <v>0</v>
      </c>
      <c r="BH50" s="107">
        <f t="shared" si="9"/>
        <v>0</v>
      </c>
      <c r="BI50" s="107">
        <f t="shared" si="9"/>
        <v>0</v>
      </c>
      <c r="BJ50" s="107">
        <f t="shared" si="9"/>
        <v>0</v>
      </c>
      <c r="BK50" s="107">
        <f t="shared" si="9"/>
        <v>0</v>
      </c>
      <c r="BL50" s="107">
        <f t="shared" si="9"/>
        <v>0</v>
      </c>
      <c r="BM50" s="107">
        <f t="shared" si="9"/>
        <v>0</v>
      </c>
      <c r="BN50" s="107">
        <f t="shared" si="9"/>
        <v>0</v>
      </c>
      <c r="BO50" s="107">
        <f t="shared" ref="BO50:CW50" si="10">SUM(BO44:BO49)</f>
        <v>0</v>
      </c>
      <c r="BP50" s="107">
        <f t="shared" si="10"/>
        <v>0</v>
      </c>
      <c r="BQ50" s="107">
        <f t="shared" si="10"/>
        <v>0.1</v>
      </c>
      <c r="BR50" s="107">
        <f t="shared" si="10"/>
        <v>0</v>
      </c>
      <c r="BS50" s="107">
        <f t="shared" si="10"/>
        <v>0</v>
      </c>
      <c r="BT50" s="107">
        <f t="shared" si="10"/>
        <v>0</v>
      </c>
      <c r="BU50" s="107">
        <f t="shared" si="10"/>
        <v>0</v>
      </c>
      <c r="BV50" s="107">
        <f t="shared" si="10"/>
        <v>0</v>
      </c>
      <c r="BW50" s="107">
        <f t="shared" si="10"/>
        <v>0</v>
      </c>
      <c r="BX50" s="107">
        <f t="shared" si="10"/>
        <v>0</v>
      </c>
      <c r="BY50" s="107">
        <f t="shared" si="10"/>
        <v>0</v>
      </c>
      <c r="BZ50" s="107">
        <f t="shared" si="10"/>
        <v>0</v>
      </c>
      <c r="CA50" s="107">
        <f t="shared" si="10"/>
        <v>0</v>
      </c>
      <c r="CB50" s="107">
        <f t="shared" si="10"/>
        <v>0</v>
      </c>
      <c r="CC50" s="107">
        <f t="shared" si="10"/>
        <v>0</v>
      </c>
      <c r="CD50" s="107">
        <f t="shared" si="10"/>
        <v>0</v>
      </c>
      <c r="CE50" s="107">
        <f t="shared" si="10"/>
        <v>0</v>
      </c>
      <c r="CF50" s="107">
        <f t="shared" si="10"/>
        <v>0</v>
      </c>
      <c r="CG50" s="107">
        <f t="shared" si="10"/>
        <v>0</v>
      </c>
      <c r="CH50" s="107">
        <f t="shared" si="10"/>
        <v>0</v>
      </c>
      <c r="CI50" s="107">
        <f t="shared" si="10"/>
        <v>0</v>
      </c>
      <c r="CJ50" s="107">
        <f t="shared" si="10"/>
        <v>0</v>
      </c>
      <c r="CK50" s="107">
        <f t="shared" si="10"/>
        <v>0</v>
      </c>
      <c r="CL50" s="107">
        <f t="shared" si="10"/>
        <v>0</v>
      </c>
      <c r="CM50" s="107">
        <f t="shared" si="10"/>
        <v>0</v>
      </c>
      <c r="CN50" s="107">
        <f t="shared" si="10"/>
        <v>21.3</v>
      </c>
      <c r="CO50" s="107">
        <f t="shared" si="10"/>
        <v>0</v>
      </c>
      <c r="CP50" s="107">
        <f t="shared" si="10"/>
        <v>0</v>
      </c>
      <c r="CQ50" s="107">
        <f t="shared" si="10"/>
        <v>0</v>
      </c>
      <c r="CR50" s="107">
        <f t="shared" si="10"/>
        <v>25.5</v>
      </c>
      <c r="CS50" s="107">
        <f t="shared" si="10"/>
        <v>0</v>
      </c>
      <c r="CT50" s="108">
        <f t="shared" si="10"/>
        <v>0</v>
      </c>
      <c r="CU50" s="108">
        <f t="shared" si="10"/>
        <v>0</v>
      </c>
      <c r="CV50" s="108">
        <f t="shared" si="10"/>
        <v>0</v>
      </c>
      <c r="CW50" s="109">
        <f t="shared" si="10"/>
        <v>0</v>
      </c>
      <c r="CX50" s="110">
        <f>SUM(CX44:CX49)</f>
        <v>42.1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1">IF(LEN(C$3)&gt;0,C$3,"")</f>
        <v>2</v>
      </c>
      <c r="D52" s="12">
        <f t="shared" si="11"/>
        <v>3</v>
      </c>
      <c r="E52" s="12">
        <f t="shared" si="11"/>
        <v>4</v>
      </c>
      <c r="F52" s="12">
        <f t="shared" si="11"/>
        <v>5</v>
      </c>
      <c r="G52" s="12">
        <f t="shared" si="11"/>
        <v>6</v>
      </c>
      <c r="H52" s="12">
        <f t="shared" si="11"/>
        <v>7</v>
      </c>
      <c r="I52" s="12">
        <f t="shared" si="11"/>
        <v>8</v>
      </c>
      <c r="J52" s="12">
        <f t="shared" si="11"/>
        <v>9</v>
      </c>
      <c r="K52" s="12">
        <f t="shared" si="11"/>
        <v>10</v>
      </c>
      <c r="L52" s="12">
        <f t="shared" si="11"/>
        <v>11</v>
      </c>
      <c r="M52" s="12">
        <f t="shared" si="11"/>
        <v>12</v>
      </c>
      <c r="N52" s="12">
        <f t="shared" si="11"/>
        <v>13</v>
      </c>
      <c r="O52" s="12">
        <f t="shared" si="11"/>
        <v>14</v>
      </c>
      <c r="P52" s="12">
        <f t="shared" si="11"/>
        <v>15</v>
      </c>
      <c r="Q52" s="12">
        <f t="shared" si="11"/>
        <v>16</v>
      </c>
      <c r="R52" s="12">
        <f t="shared" si="11"/>
        <v>17</v>
      </c>
      <c r="S52" s="12">
        <f t="shared" si="11"/>
        <v>18</v>
      </c>
      <c r="T52" s="12">
        <f t="shared" si="11"/>
        <v>19</v>
      </c>
      <c r="U52" s="12">
        <f t="shared" si="11"/>
        <v>20</v>
      </c>
      <c r="V52" s="12">
        <f t="shared" si="11"/>
        <v>21</v>
      </c>
      <c r="W52" s="12">
        <f t="shared" si="11"/>
        <v>22</v>
      </c>
      <c r="X52" s="12">
        <f t="shared" si="11"/>
        <v>23</v>
      </c>
      <c r="Y52" s="12">
        <f t="shared" si="11"/>
        <v>24</v>
      </c>
      <c r="Z52" s="12">
        <f t="shared" si="11"/>
        <v>25</v>
      </c>
      <c r="AA52" s="12">
        <f t="shared" si="11"/>
        <v>26</v>
      </c>
      <c r="AB52" s="12">
        <f t="shared" si="11"/>
        <v>27</v>
      </c>
      <c r="AC52" s="12">
        <f t="shared" si="11"/>
        <v>28</v>
      </c>
      <c r="AD52" s="12">
        <f t="shared" si="11"/>
        <v>29</v>
      </c>
      <c r="AE52" s="12">
        <f t="shared" si="11"/>
        <v>30</v>
      </c>
      <c r="AF52" s="12">
        <f t="shared" si="11"/>
        <v>31</v>
      </c>
      <c r="AG52" s="12">
        <f t="shared" si="11"/>
        <v>32</v>
      </c>
      <c r="AH52" s="12">
        <f t="shared" si="11"/>
        <v>33</v>
      </c>
      <c r="AI52" s="12">
        <f t="shared" si="11"/>
        <v>34</v>
      </c>
      <c r="AJ52" s="12">
        <f t="shared" si="11"/>
        <v>35</v>
      </c>
      <c r="AK52" s="12">
        <f t="shared" si="11"/>
        <v>36</v>
      </c>
      <c r="AL52" s="12">
        <f t="shared" si="11"/>
        <v>37</v>
      </c>
      <c r="AM52" s="12">
        <f t="shared" si="11"/>
        <v>38</v>
      </c>
      <c r="AN52" s="12">
        <f t="shared" si="11"/>
        <v>39</v>
      </c>
      <c r="AO52" s="12">
        <f t="shared" si="11"/>
        <v>40</v>
      </c>
      <c r="AP52" s="12">
        <f t="shared" si="11"/>
        <v>41</v>
      </c>
      <c r="AQ52" s="12">
        <f t="shared" si="11"/>
        <v>42</v>
      </c>
      <c r="AR52" s="12">
        <f t="shared" si="11"/>
        <v>43</v>
      </c>
      <c r="AS52" s="12">
        <f t="shared" si="11"/>
        <v>44</v>
      </c>
      <c r="AT52" s="12">
        <f t="shared" si="11"/>
        <v>45</v>
      </c>
      <c r="AU52" s="12">
        <f t="shared" si="11"/>
        <v>46</v>
      </c>
      <c r="AV52" s="12">
        <f t="shared" si="11"/>
        <v>47</v>
      </c>
      <c r="AW52" s="12">
        <f t="shared" si="11"/>
        <v>48</v>
      </c>
      <c r="AX52" s="12">
        <f t="shared" si="11"/>
        <v>49</v>
      </c>
      <c r="AY52" s="12">
        <f t="shared" si="11"/>
        <v>50</v>
      </c>
      <c r="AZ52" s="12">
        <f t="shared" si="11"/>
        <v>51</v>
      </c>
      <c r="BA52" s="12">
        <f t="shared" si="11"/>
        <v>52</v>
      </c>
      <c r="BB52" s="12">
        <f t="shared" si="11"/>
        <v>53</v>
      </c>
      <c r="BC52" s="12">
        <f t="shared" si="11"/>
        <v>54</v>
      </c>
      <c r="BD52" s="12">
        <f t="shared" si="11"/>
        <v>55</v>
      </c>
      <c r="BE52" s="12">
        <f t="shared" si="11"/>
        <v>56</v>
      </c>
      <c r="BF52" s="12">
        <f t="shared" si="11"/>
        <v>57</v>
      </c>
      <c r="BG52" s="12">
        <f t="shared" si="11"/>
        <v>58</v>
      </c>
      <c r="BH52" s="12">
        <f t="shared" si="11"/>
        <v>59</v>
      </c>
      <c r="BI52" s="12">
        <f t="shared" si="11"/>
        <v>60</v>
      </c>
      <c r="BJ52" s="12">
        <f t="shared" si="11"/>
        <v>61</v>
      </c>
      <c r="BK52" s="12">
        <f t="shared" si="11"/>
        <v>62</v>
      </c>
      <c r="BL52" s="12">
        <f t="shared" si="11"/>
        <v>63</v>
      </c>
      <c r="BM52" s="12">
        <f t="shared" si="11"/>
        <v>64</v>
      </c>
      <c r="BN52" s="12">
        <f t="shared" si="11"/>
        <v>65</v>
      </c>
      <c r="BO52" s="12">
        <f t="shared" ref="BO52:CW52" si="12">IF(LEN(BO$3)&gt;0,BO$3,"")</f>
        <v>66</v>
      </c>
      <c r="BP52" s="12">
        <f t="shared" si="12"/>
        <v>67</v>
      </c>
      <c r="BQ52" s="12">
        <f t="shared" si="12"/>
        <v>68</v>
      </c>
      <c r="BR52" s="12">
        <f t="shared" si="12"/>
        <v>69</v>
      </c>
      <c r="BS52" s="12">
        <f t="shared" si="12"/>
        <v>70</v>
      </c>
      <c r="BT52" s="12">
        <f t="shared" si="12"/>
        <v>71</v>
      </c>
      <c r="BU52" s="12">
        <f t="shared" si="12"/>
        <v>72</v>
      </c>
      <c r="BV52" s="12">
        <f t="shared" si="12"/>
        <v>73</v>
      </c>
      <c r="BW52" s="12">
        <f t="shared" si="12"/>
        <v>74</v>
      </c>
      <c r="BX52" s="12">
        <f t="shared" si="12"/>
        <v>75</v>
      </c>
      <c r="BY52" s="12">
        <f t="shared" si="12"/>
        <v>76</v>
      </c>
      <c r="BZ52" s="12">
        <f t="shared" si="12"/>
        <v>77</v>
      </c>
      <c r="CA52" s="12">
        <f t="shared" si="12"/>
        <v>78</v>
      </c>
      <c r="CB52" s="12">
        <f t="shared" si="12"/>
        <v>79</v>
      </c>
      <c r="CC52" s="12">
        <f t="shared" si="12"/>
        <v>80</v>
      </c>
      <c r="CD52" s="12">
        <f t="shared" si="12"/>
        <v>81</v>
      </c>
      <c r="CE52" s="12">
        <f t="shared" si="12"/>
        <v>82</v>
      </c>
      <c r="CF52" s="12">
        <f t="shared" si="12"/>
        <v>83</v>
      </c>
      <c r="CG52" s="12">
        <f t="shared" si="12"/>
        <v>84</v>
      </c>
      <c r="CH52" s="12">
        <f t="shared" si="12"/>
        <v>85</v>
      </c>
      <c r="CI52" s="12">
        <f t="shared" si="12"/>
        <v>86</v>
      </c>
      <c r="CJ52" s="12">
        <f t="shared" si="12"/>
        <v>87</v>
      </c>
      <c r="CK52" s="12">
        <f t="shared" si="12"/>
        <v>88</v>
      </c>
      <c r="CL52" s="12">
        <f t="shared" si="12"/>
        <v>89</v>
      </c>
      <c r="CM52" s="12">
        <f t="shared" si="12"/>
        <v>90</v>
      </c>
      <c r="CN52" s="12">
        <f t="shared" si="12"/>
        <v>91</v>
      </c>
      <c r="CO52" s="12">
        <f t="shared" si="12"/>
        <v>92</v>
      </c>
      <c r="CP52" s="12">
        <f t="shared" si="12"/>
        <v>93</v>
      </c>
      <c r="CQ52" s="12">
        <f t="shared" si="12"/>
        <v>94</v>
      </c>
      <c r="CR52" s="12">
        <f t="shared" si="12"/>
        <v>95</v>
      </c>
      <c r="CS52" s="13">
        <f t="shared" si="12"/>
        <v>96</v>
      </c>
      <c r="CT52" s="13" t="str">
        <f t="shared" si="12"/>
        <v/>
      </c>
      <c r="CU52" s="13" t="str">
        <f t="shared" si="12"/>
        <v/>
      </c>
      <c r="CV52" s="13" t="str">
        <f t="shared" si="12"/>
        <v/>
      </c>
      <c r="CW52" s="17" t="str">
        <f t="shared" si="12"/>
        <v/>
      </c>
      <c r="CX52" s="18" t="s">
        <v>1</v>
      </c>
    </row>
    <row r="53" spans="1:102" ht="24.95" customHeight="1" thickBot="1" x14ac:dyDescent="0.25">
      <c r="A53" s="105" t="s">
        <v>28</v>
      </c>
      <c r="B53" s="106">
        <f>B17+B27+B41</f>
        <v>22.218</v>
      </c>
      <c r="C53" s="107">
        <f t="shared" ref="C53:BN53" si="13">C17+C27+C41</f>
        <v>21.381</v>
      </c>
      <c r="D53" s="107">
        <f t="shared" si="13"/>
        <v>21.135000000000002</v>
      </c>
      <c r="E53" s="107">
        <f t="shared" si="13"/>
        <v>22.558999999999997</v>
      </c>
      <c r="F53" s="107">
        <f t="shared" si="13"/>
        <v>23.617000000000001</v>
      </c>
      <c r="G53" s="107">
        <f t="shared" si="13"/>
        <v>24.821000000000002</v>
      </c>
      <c r="H53" s="107">
        <f t="shared" si="13"/>
        <v>21.006999999999998</v>
      </c>
      <c r="I53" s="107">
        <f t="shared" si="13"/>
        <v>21.991999999999997</v>
      </c>
      <c r="J53" s="107">
        <f t="shared" si="13"/>
        <v>19.943000000000001</v>
      </c>
      <c r="K53" s="107">
        <f t="shared" si="13"/>
        <v>22.535</v>
      </c>
      <c r="L53" s="107">
        <f t="shared" si="13"/>
        <v>29.11</v>
      </c>
      <c r="M53" s="107">
        <f t="shared" si="13"/>
        <v>30.378</v>
      </c>
      <c r="N53" s="107">
        <f t="shared" si="13"/>
        <v>34.247</v>
      </c>
      <c r="O53" s="107">
        <f t="shared" si="13"/>
        <v>36.21</v>
      </c>
      <c r="P53" s="107">
        <f t="shared" si="13"/>
        <v>16.003999999999998</v>
      </c>
      <c r="Q53" s="107">
        <f t="shared" si="13"/>
        <v>31.105</v>
      </c>
      <c r="R53" s="107">
        <f t="shared" si="13"/>
        <v>17.318000000000001</v>
      </c>
      <c r="S53" s="107">
        <f t="shared" si="13"/>
        <v>17.167999999999999</v>
      </c>
      <c r="T53" s="107">
        <f t="shared" si="13"/>
        <v>18.352</v>
      </c>
      <c r="U53" s="107">
        <f t="shared" si="13"/>
        <v>19.870999999999999</v>
      </c>
      <c r="V53" s="107">
        <f t="shared" si="13"/>
        <v>38.246000000000002</v>
      </c>
      <c r="W53" s="107">
        <f t="shared" si="13"/>
        <v>24.622999999999998</v>
      </c>
      <c r="X53" s="107">
        <f t="shared" si="13"/>
        <v>22.685000000000002</v>
      </c>
      <c r="Y53" s="107">
        <f t="shared" si="13"/>
        <v>19.78</v>
      </c>
      <c r="Z53" s="107">
        <f t="shared" si="13"/>
        <v>34.038000000000004</v>
      </c>
      <c r="AA53" s="107">
        <f t="shared" si="13"/>
        <v>43.86</v>
      </c>
      <c r="AB53" s="107">
        <f t="shared" si="13"/>
        <v>17.16</v>
      </c>
      <c r="AC53" s="107">
        <f t="shared" si="13"/>
        <v>28.502000000000002</v>
      </c>
      <c r="AD53" s="107">
        <f t="shared" si="13"/>
        <v>23.648</v>
      </c>
      <c r="AE53" s="107">
        <f t="shared" si="13"/>
        <v>48.167999999999999</v>
      </c>
      <c r="AF53" s="107">
        <f t="shared" si="13"/>
        <v>54.745000000000005</v>
      </c>
      <c r="AG53" s="107">
        <f t="shared" si="13"/>
        <v>101.944</v>
      </c>
      <c r="AH53" s="107">
        <f t="shared" si="13"/>
        <v>39.789000000000001</v>
      </c>
      <c r="AI53" s="107">
        <f t="shared" si="13"/>
        <v>118.88</v>
      </c>
      <c r="AJ53" s="107">
        <f t="shared" si="13"/>
        <v>78.921000000000006</v>
      </c>
      <c r="AK53" s="107">
        <f t="shared" si="13"/>
        <v>68.666000000000011</v>
      </c>
      <c r="AL53" s="107">
        <f t="shared" si="13"/>
        <v>26.683</v>
      </c>
      <c r="AM53" s="107">
        <f t="shared" si="13"/>
        <v>30.375999999999998</v>
      </c>
      <c r="AN53" s="107">
        <f t="shared" si="13"/>
        <v>30.818999999999999</v>
      </c>
      <c r="AO53" s="107">
        <f t="shared" si="13"/>
        <v>105.605</v>
      </c>
      <c r="AP53" s="107">
        <f t="shared" si="13"/>
        <v>40.452999999999996</v>
      </c>
      <c r="AQ53" s="107">
        <f t="shared" si="13"/>
        <v>59.198</v>
      </c>
      <c r="AR53" s="107">
        <f t="shared" si="13"/>
        <v>98.89500000000001</v>
      </c>
      <c r="AS53" s="107">
        <f t="shared" si="13"/>
        <v>104.58000000000001</v>
      </c>
      <c r="AT53" s="107">
        <f t="shared" si="13"/>
        <v>101.479</v>
      </c>
      <c r="AU53" s="107">
        <f t="shared" si="13"/>
        <v>101.18</v>
      </c>
      <c r="AV53" s="107">
        <f t="shared" si="13"/>
        <v>101.883</v>
      </c>
      <c r="AW53" s="107">
        <f t="shared" si="13"/>
        <v>104.917</v>
      </c>
      <c r="AX53" s="107">
        <f t="shared" si="13"/>
        <v>124.16800000000001</v>
      </c>
      <c r="AY53" s="107">
        <f t="shared" si="13"/>
        <v>107.218</v>
      </c>
      <c r="AZ53" s="107">
        <f t="shared" si="13"/>
        <v>106.886</v>
      </c>
      <c r="BA53" s="107">
        <f t="shared" si="13"/>
        <v>107.53399999999999</v>
      </c>
      <c r="BB53" s="107">
        <f t="shared" si="13"/>
        <v>104.25700000000001</v>
      </c>
      <c r="BC53" s="107">
        <f t="shared" si="13"/>
        <v>100.217</v>
      </c>
      <c r="BD53" s="107">
        <f t="shared" si="13"/>
        <v>97.616</v>
      </c>
      <c r="BE53" s="107">
        <f t="shared" si="13"/>
        <v>64.140999999999991</v>
      </c>
      <c r="BF53" s="107">
        <f t="shared" si="13"/>
        <v>37.387999999999998</v>
      </c>
      <c r="BG53" s="107">
        <f t="shared" si="13"/>
        <v>20.948</v>
      </c>
      <c r="BH53" s="107">
        <f t="shared" si="13"/>
        <v>29.673000000000002</v>
      </c>
      <c r="BI53" s="107">
        <f t="shared" si="13"/>
        <v>21.515999999999998</v>
      </c>
      <c r="BJ53" s="107">
        <f t="shared" si="13"/>
        <v>18.126999999999999</v>
      </c>
      <c r="BK53" s="107">
        <f t="shared" si="13"/>
        <v>23.724999999999998</v>
      </c>
      <c r="BL53" s="107">
        <f t="shared" si="13"/>
        <v>9.6110000000000007</v>
      </c>
      <c r="BM53" s="107">
        <f t="shared" si="13"/>
        <v>8.6110000000000007</v>
      </c>
      <c r="BN53" s="107">
        <f t="shared" si="13"/>
        <v>15.048999999999999</v>
      </c>
      <c r="BO53" s="107">
        <f t="shared" ref="BO53:CX53" si="14">BO17+BO27+BO41</f>
        <v>11.659999999999998</v>
      </c>
      <c r="BP53" s="107">
        <f t="shared" si="14"/>
        <v>14.780000000000001</v>
      </c>
      <c r="BQ53" s="107">
        <f t="shared" si="14"/>
        <v>14.699</v>
      </c>
      <c r="BR53" s="107">
        <f t="shared" si="14"/>
        <v>15.398999999999999</v>
      </c>
      <c r="BS53" s="107">
        <f t="shared" si="14"/>
        <v>16.167000000000002</v>
      </c>
      <c r="BT53" s="107">
        <f t="shared" si="14"/>
        <v>16.881999999999998</v>
      </c>
      <c r="BU53" s="107">
        <f t="shared" si="14"/>
        <v>16.117999999999999</v>
      </c>
      <c r="BV53" s="107">
        <f t="shared" si="14"/>
        <v>18.803000000000001</v>
      </c>
      <c r="BW53" s="107">
        <f t="shared" si="14"/>
        <v>18.983999999999998</v>
      </c>
      <c r="BX53" s="107">
        <f t="shared" si="14"/>
        <v>29</v>
      </c>
      <c r="BY53" s="107">
        <f t="shared" si="14"/>
        <v>22.454999999999998</v>
      </c>
      <c r="BZ53" s="107">
        <f t="shared" si="14"/>
        <v>24.448999999999998</v>
      </c>
      <c r="CA53" s="107">
        <f t="shared" si="14"/>
        <v>34.788000000000004</v>
      </c>
      <c r="CB53" s="107">
        <f t="shared" si="14"/>
        <v>27.695</v>
      </c>
      <c r="CC53" s="107">
        <f t="shared" si="14"/>
        <v>27.325000000000003</v>
      </c>
      <c r="CD53" s="107">
        <f t="shared" si="14"/>
        <v>41.414999999999999</v>
      </c>
      <c r="CE53" s="107">
        <f t="shared" si="14"/>
        <v>35.814999999999998</v>
      </c>
      <c r="CF53" s="107">
        <f t="shared" si="14"/>
        <v>35.815000000000005</v>
      </c>
      <c r="CG53" s="107">
        <f t="shared" si="14"/>
        <v>35.814999999999998</v>
      </c>
      <c r="CH53" s="107">
        <f t="shared" si="14"/>
        <v>25.431999999999999</v>
      </c>
      <c r="CI53" s="107">
        <f t="shared" si="14"/>
        <v>25.286999999999999</v>
      </c>
      <c r="CJ53" s="107">
        <f t="shared" si="14"/>
        <v>27.213999999999999</v>
      </c>
      <c r="CK53" s="107">
        <f t="shared" si="14"/>
        <v>28.288</v>
      </c>
      <c r="CL53" s="107">
        <f t="shared" si="14"/>
        <v>66.068999999999988</v>
      </c>
      <c r="CM53" s="107">
        <f t="shared" si="14"/>
        <v>32.139000000000003</v>
      </c>
      <c r="CN53" s="107">
        <f t="shared" si="14"/>
        <v>40.756</v>
      </c>
      <c r="CO53" s="107">
        <f t="shared" si="14"/>
        <v>29.242999999999999</v>
      </c>
      <c r="CP53" s="107">
        <f t="shared" si="14"/>
        <v>29.585000000000001</v>
      </c>
      <c r="CQ53" s="107">
        <f t="shared" si="14"/>
        <v>41.664999999999999</v>
      </c>
      <c r="CR53" s="107">
        <f t="shared" si="14"/>
        <v>29.779</v>
      </c>
      <c r="CS53" s="107">
        <f t="shared" si="14"/>
        <v>27.114999999999998</v>
      </c>
      <c r="CT53" s="108">
        <f t="shared" si="14"/>
        <v>0</v>
      </c>
      <c r="CU53" s="108">
        <f t="shared" si="14"/>
        <v>0</v>
      </c>
      <c r="CV53" s="108">
        <f t="shared" si="14"/>
        <v>0</v>
      </c>
      <c r="CW53" s="109">
        <f t="shared" si="14"/>
        <v>0</v>
      </c>
      <c r="CX53" s="126">
        <f t="shared" si="14"/>
        <v>999.50374999999985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3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A8" sqref="A8:A9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46036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39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22.218</v>
      </c>
      <c r="C5" s="25">
        <v>21.381</v>
      </c>
      <c r="D5" s="25">
        <v>21.135000000000002</v>
      </c>
      <c r="E5" s="25">
        <v>22.559000000000001</v>
      </c>
      <c r="F5" s="25">
        <v>23.617000000000001</v>
      </c>
      <c r="G5" s="25">
        <v>24.821000000000002</v>
      </c>
      <c r="H5" s="25">
        <v>21.007000000000001</v>
      </c>
      <c r="I5" s="25">
        <v>21.992000000000001</v>
      </c>
      <c r="J5" s="25">
        <v>19.943000000000001</v>
      </c>
      <c r="K5" s="25">
        <v>22.535</v>
      </c>
      <c r="L5" s="25">
        <v>29.11</v>
      </c>
      <c r="M5" s="25">
        <v>30.378</v>
      </c>
      <c r="N5" s="25">
        <v>34.247</v>
      </c>
      <c r="O5" s="25">
        <v>36.21</v>
      </c>
      <c r="P5" s="25">
        <v>16.004000000000001</v>
      </c>
      <c r="Q5" s="25">
        <v>31.105</v>
      </c>
      <c r="R5" s="25">
        <v>17.318000000000001</v>
      </c>
      <c r="S5" s="25">
        <v>17.167999999999999</v>
      </c>
      <c r="T5" s="25">
        <v>18.352</v>
      </c>
      <c r="U5" s="25">
        <v>19.870999999999999</v>
      </c>
      <c r="V5" s="25">
        <v>38.246000000000002</v>
      </c>
      <c r="W5" s="25">
        <v>24.663</v>
      </c>
      <c r="X5" s="25">
        <v>22.7</v>
      </c>
      <c r="Y5" s="25">
        <v>19.78</v>
      </c>
      <c r="Z5" s="25">
        <v>34.058999999999997</v>
      </c>
      <c r="AA5" s="25">
        <v>43.884999999999998</v>
      </c>
      <c r="AB5" s="25">
        <v>17.181000000000001</v>
      </c>
      <c r="AC5" s="25">
        <v>28.523</v>
      </c>
      <c r="AD5" s="25">
        <v>23.63</v>
      </c>
      <c r="AE5" s="25">
        <v>48.151000000000003</v>
      </c>
      <c r="AF5" s="25">
        <v>54.728000000000002</v>
      </c>
      <c r="AG5" s="25">
        <v>101.926</v>
      </c>
      <c r="AH5" s="25">
        <v>39.789000000000001</v>
      </c>
      <c r="AI5" s="25">
        <v>118.88</v>
      </c>
      <c r="AJ5" s="25">
        <v>78.921000000000006</v>
      </c>
      <c r="AK5" s="25">
        <v>68.665999999999997</v>
      </c>
      <c r="AL5" s="25">
        <v>26.683</v>
      </c>
      <c r="AM5" s="25">
        <v>30.376000000000001</v>
      </c>
      <c r="AN5" s="25">
        <v>30.818999999999999</v>
      </c>
      <c r="AO5" s="25">
        <v>105.605</v>
      </c>
      <c r="AP5" s="25">
        <v>40.453000000000003</v>
      </c>
      <c r="AQ5" s="25">
        <v>59.198</v>
      </c>
      <c r="AR5" s="25">
        <v>98.894999999999996</v>
      </c>
      <c r="AS5" s="25">
        <v>104.58</v>
      </c>
      <c r="AT5" s="25">
        <v>101.479</v>
      </c>
      <c r="AU5" s="25">
        <v>101.18</v>
      </c>
      <c r="AV5" s="25">
        <v>101.883</v>
      </c>
      <c r="AW5" s="25">
        <v>104.917</v>
      </c>
      <c r="AX5" s="25">
        <v>124.16800000000001</v>
      </c>
      <c r="AY5" s="25">
        <v>107.218</v>
      </c>
      <c r="AZ5" s="25">
        <v>106.886</v>
      </c>
      <c r="BA5" s="25">
        <v>107.53400000000001</v>
      </c>
      <c r="BB5" s="25">
        <v>104.25700000000001</v>
      </c>
      <c r="BC5" s="25">
        <v>100.217</v>
      </c>
      <c r="BD5" s="25">
        <v>97.616</v>
      </c>
      <c r="BE5" s="25">
        <v>64.141000000000005</v>
      </c>
      <c r="BF5" s="25">
        <v>37.387999999999998</v>
      </c>
      <c r="BG5" s="25">
        <v>20.948</v>
      </c>
      <c r="BH5" s="25">
        <v>29.672999999999998</v>
      </c>
      <c r="BI5" s="25">
        <v>21.515999999999998</v>
      </c>
      <c r="BJ5" s="25">
        <v>18.077999999999999</v>
      </c>
      <c r="BK5" s="25">
        <v>23.675999999999998</v>
      </c>
      <c r="BL5" s="25">
        <v>9.5619999999999994</v>
      </c>
      <c r="BM5" s="25">
        <v>8.5630000000000006</v>
      </c>
      <c r="BN5" s="25">
        <v>15.03</v>
      </c>
      <c r="BO5" s="25">
        <v>11.641</v>
      </c>
      <c r="BP5" s="25">
        <v>14.760999999999999</v>
      </c>
      <c r="BQ5" s="25">
        <v>14.641999999999999</v>
      </c>
      <c r="BR5" s="25">
        <v>15.398999999999999</v>
      </c>
      <c r="BS5" s="25">
        <v>16.167000000000002</v>
      </c>
      <c r="BT5" s="25">
        <v>16.834</v>
      </c>
      <c r="BU5" s="25">
        <v>16.102</v>
      </c>
      <c r="BV5" s="25">
        <v>18.803000000000001</v>
      </c>
      <c r="BW5" s="25">
        <v>18.946000000000002</v>
      </c>
      <c r="BX5" s="25">
        <v>29</v>
      </c>
      <c r="BY5" s="25">
        <v>22.5</v>
      </c>
      <c r="BZ5" s="25">
        <v>24.449000000000002</v>
      </c>
      <c r="CA5" s="25">
        <v>34.799999999999997</v>
      </c>
      <c r="CB5" s="25">
        <v>27.7</v>
      </c>
      <c r="CC5" s="25">
        <v>27.3</v>
      </c>
      <c r="CD5" s="25">
        <v>41.4</v>
      </c>
      <c r="CE5" s="25">
        <v>35.799999999999997</v>
      </c>
      <c r="CF5" s="25">
        <v>35.799999999999997</v>
      </c>
      <c r="CG5" s="25">
        <v>35.799999999999997</v>
      </c>
      <c r="CH5" s="25">
        <v>25.387</v>
      </c>
      <c r="CI5" s="25">
        <v>25.242000000000001</v>
      </c>
      <c r="CJ5" s="25">
        <v>27.169</v>
      </c>
      <c r="CK5" s="25">
        <v>28.242999999999999</v>
      </c>
      <c r="CL5" s="25">
        <v>66.099999999999994</v>
      </c>
      <c r="CM5" s="25">
        <v>32.1</v>
      </c>
      <c r="CN5" s="25">
        <v>40.707999999999998</v>
      </c>
      <c r="CO5" s="25">
        <v>29.206</v>
      </c>
      <c r="CP5" s="25">
        <v>29.538</v>
      </c>
      <c r="CQ5" s="25">
        <v>41.7</v>
      </c>
      <c r="CR5" s="25">
        <v>29.823</v>
      </c>
      <c r="CS5" s="25">
        <v>27.096</v>
      </c>
      <c r="CT5" s="26"/>
      <c r="CU5" s="26"/>
      <c r="CV5" s="26"/>
      <c r="CW5" s="27"/>
      <c r="CX5" s="28">
        <f t="array" ref="CX5">SUMPRODUCT(B5:CW5*0.25)</f>
        <v>999.34850000000006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80.78</v>
      </c>
      <c r="C8" s="37">
        <v>83.26</v>
      </c>
      <c r="D8" s="37">
        <v>90.37</v>
      </c>
      <c r="E8" s="37">
        <v>108.97</v>
      </c>
      <c r="F8" s="37">
        <v>88.75</v>
      </c>
      <c r="G8" s="37">
        <v>105.76</v>
      </c>
      <c r="H8" s="37">
        <v>109.3</v>
      </c>
      <c r="I8" s="37">
        <v>107.89</v>
      </c>
      <c r="J8" s="37">
        <v>88.58</v>
      </c>
      <c r="K8" s="37">
        <v>96.62</v>
      </c>
      <c r="L8" s="37">
        <v>100.18</v>
      </c>
      <c r="M8" s="37">
        <v>100.83</v>
      </c>
      <c r="N8" s="37">
        <v>101.31</v>
      </c>
      <c r="O8" s="37">
        <v>103.08</v>
      </c>
      <c r="P8" s="37">
        <v>113.15</v>
      </c>
      <c r="Q8" s="37">
        <v>103.08</v>
      </c>
      <c r="R8" s="37">
        <v>81.31</v>
      </c>
      <c r="S8" s="37">
        <v>82.08</v>
      </c>
      <c r="T8" s="37">
        <v>80.81</v>
      </c>
      <c r="U8" s="37">
        <v>84.07</v>
      </c>
      <c r="V8" s="37">
        <v>90.4</v>
      </c>
      <c r="W8" s="37">
        <v>119.5</v>
      </c>
      <c r="X8" s="37">
        <v>122.64</v>
      </c>
      <c r="Y8" s="37">
        <v>135</v>
      </c>
      <c r="Z8" s="37">
        <v>108.5</v>
      </c>
      <c r="AA8" s="37">
        <v>153.18</v>
      </c>
      <c r="AB8" s="37">
        <v>158.06</v>
      </c>
      <c r="AC8" s="37">
        <v>161.21</v>
      </c>
      <c r="AD8" s="37">
        <v>217.23</v>
      </c>
      <c r="AE8" s="37">
        <v>177.99</v>
      </c>
      <c r="AF8" s="37">
        <v>139.47</v>
      </c>
      <c r="AG8" s="37">
        <v>90.53</v>
      </c>
      <c r="AH8" s="37">
        <v>140</v>
      </c>
      <c r="AI8" s="37">
        <v>105.85</v>
      </c>
      <c r="AJ8" s="37">
        <v>105.57</v>
      </c>
      <c r="AK8" s="37">
        <v>98.18</v>
      </c>
      <c r="AL8" s="37">
        <v>89.81</v>
      </c>
      <c r="AM8" s="37">
        <v>91.72</v>
      </c>
      <c r="AN8" s="37">
        <v>82.5</v>
      </c>
      <c r="AO8" s="37">
        <v>77.27</v>
      </c>
      <c r="AP8" s="37">
        <v>80.83</v>
      </c>
      <c r="AQ8" s="37">
        <v>79.92</v>
      </c>
      <c r="AR8" s="37">
        <v>76.92</v>
      </c>
      <c r="AS8" s="37">
        <v>74.61</v>
      </c>
      <c r="AT8" s="37">
        <v>70.45</v>
      </c>
      <c r="AU8" s="37">
        <v>70.45</v>
      </c>
      <c r="AV8" s="37">
        <v>72.489999999999995</v>
      </c>
      <c r="AW8" s="37">
        <v>73.39</v>
      </c>
      <c r="AX8" s="37">
        <v>70.430000000000007</v>
      </c>
      <c r="AY8" s="37">
        <v>69.98</v>
      </c>
      <c r="AZ8" s="37">
        <v>69.989999999999995</v>
      </c>
      <c r="BA8" s="37">
        <v>72.400000000000006</v>
      </c>
      <c r="BB8" s="37">
        <v>74.010000000000005</v>
      </c>
      <c r="BC8" s="37">
        <v>74.84</v>
      </c>
      <c r="BD8" s="37">
        <v>75.92</v>
      </c>
      <c r="BE8" s="37">
        <v>79.83</v>
      </c>
      <c r="BF8" s="37">
        <v>69.89</v>
      </c>
      <c r="BG8" s="37">
        <v>81.47</v>
      </c>
      <c r="BH8" s="37">
        <v>83.04</v>
      </c>
      <c r="BI8" s="37">
        <v>96.28</v>
      </c>
      <c r="BJ8" s="37">
        <v>105.92</v>
      </c>
      <c r="BK8" s="37">
        <v>122.69</v>
      </c>
      <c r="BL8" s="37">
        <v>159.09</v>
      </c>
      <c r="BM8" s="37">
        <v>202.92</v>
      </c>
      <c r="BN8" s="37">
        <v>132.59</v>
      </c>
      <c r="BO8" s="37">
        <v>152.19999999999999</v>
      </c>
      <c r="BP8" s="37">
        <v>168.72</v>
      </c>
      <c r="BQ8" s="37">
        <v>313.20999999999998</v>
      </c>
      <c r="BR8" s="37">
        <v>245.65</v>
      </c>
      <c r="BS8" s="37">
        <v>271.38</v>
      </c>
      <c r="BT8" s="37">
        <v>303.52999999999997</v>
      </c>
      <c r="BU8" s="37">
        <v>315.94</v>
      </c>
      <c r="BV8" s="37">
        <v>255.11</v>
      </c>
      <c r="BW8" s="37">
        <v>282.39</v>
      </c>
      <c r="BX8" s="37">
        <v>260.17</v>
      </c>
      <c r="BY8" s="37">
        <v>269</v>
      </c>
      <c r="BZ8" s="37">
        <v>282.22000000000003</v>
      </c>
      <c r="CA8" s="37">
        <v>242.79</v>
      </c>
      <c r="CB8" s="37">
        <v>259.18</v>
      </c>
      <c r="CC8" s="37">
        <v>243.2</v>
      </c>
      <c r="CD8" s="37">
        <v>247.01</v>
      </c>
      <c r="CE8" s="37">
        <v>164.02</v>
      </c>
      <c r="CF8" s="37">
        <v>163.44</v>
      </c>
      <c r="CG8" s="37">
        <v>134.74</v>
      </c>
      <c r="CH8" s="37">
        <v>155.12</v>
      </c>
      <c r="CI8" s="37">
        <v>144.08000000000001</v>
      </c>
      <c r="CJ8" s="37">
        <v>140.26</v>
      </c>
      <c r="CK8" s="37">
        <v>126.25</v>
      </c>
      <c r="CL8" s="37">
        <v>140</v>
      </c>
      <c r="CM8" s="37">
        <v>138.34</v>
      </c>
      <c r="CN8" s="37">
        <v>122</v>
      </c>
      <c r="CO8" s="37">
        <v>110</v>
      </c>
      <c r="CP8" s="37">
        <v>124.05</v>
      </c>
      <c r="CQ8" s="37">
        <v>126.01</v>
      </c>
      <c r="CR8" s="37">
        <v>110.25</v>
      </c>
      <c r="CS8" s="37">
        <v>106.9</v>
      </c>
      <c r="CT8" s="38"/>
      <c r="CU8" s="38"/>
      <c r="CV8" s="38"/>
      <c r="CW8" s="39"/>
      <c r="CX8" s="40">
        <f>IF(SUM(B8:CW8)&lt;&gt;0,AVERAGEIF(B8:CW8,"&lt;&gt;"""),"")</f>
        <v>132.62812500000001</v>
      </c>
    </row>
    <row r="9" spans="1:102" ht="24.95" customHeight="1" thickBot="1" x14ac:dyDescent="0.25">
      <c r="A9" s="41" t="s">
        <v>6</v>
      </c>
      <c r="B9" s="42">
        <v>90.844999999999999</v>
      </c>
      <c r="C9" s="43">
        <v>90.844999999999999</v>
      </c>
      <c r="D9" s="43">
        <v>90.844999999999999</v>
      </c>
      <c r="E9" s="43">
        <v>90.844999999999999</v>
      </c>
      <c r="F9" s="43">
        <v>102.925</v>
      </c>
      <c r="G9" s="43">
        <v>102.925</v>
      </c>
      <c r="H9" s="43">
        <v>102.925</v>
      </c>
      <c r="I9" s="43">
        <v>102.925</v>
      </c>
      <c r="J9" s="43">
        <v>96.552499999999995</v>
      </c>
      <c r="K9" s="43">
        <v>96.552499999999995</v>
      </c>
      <c r="L9" s="43">
        <v>96.552499999999995</v>
      </c>
      <c r="M9" s="43">
        <v>96.552499999999995</v>
      </c>
      <c r="N9" s="43">
        <v>105.155</v>
      </c>
      <c r="O9" s="43">
        <v>105.155</v>
      </c>
      <c r="P9" s="43">
        <v>105.155</v>
      </c>
      <c r="Q9" s="43">
        <v>105.155</v>
      </c>
      <c r="R9" s="43">
        <v>82.067499999999995</v>
      </c>
      <c r="S9" s="43">
        <v>82.067499999999995</v>
      </c>
      <c r="T9" s="43">
        <v>82.067499999999995</v>
      </c>
      <c r="U9" s="43">
        <v>82.067499999999995</v>
      </c>
      <c r="V9" s="43">
        <v>116.88500000000001</v>
      </c>
      <c r="W9" s="43">
        <v>116.88500000000001</v>
      </c>
      <c r="X9" s="43">
        <v>116.88500000000001</v>
      </c>
      <c r="Y9" s="43">
        <v>116.88500000000001</v>
      </c>
      <c r="Z9" s="43">
        <v>145.23750000000001</v>
      </c>
      <c r="AA9" s="43">
        <v>145.23750000000001</v>
      </c>
      <c r="AB9" s="43">
        <v>145.23750000000001</v>
      </c>
      <c r="AC9" s="43">
        <v>145.23750000000001</v>
      </c>
      <c r="AD9" s="43">
        <v>156.30500000000001</v>
      </c>
      <c r="AE9" s="43">
        <v>156.30500000000001</v>
      </c>
      <c r="AF9" s="43">
        <v>156.30500000000001</v>
      </c>
      <c r="AG9" s="43">
        <v>156.30500000000001</v>
      </c>
      <c r="AH9" s="43">
        <v>112.4</v>
      </c>
      <c r="AI9" s="43">
        <v>112.4</v>
      </c>
      <c r="AJ9" s="43">
        <v>112.4</v>
      </c>
      <c r="AK9" s="43">
        <v>112.4</v>
      </c>
      <c r="AL9" s="43">
        <v>85.325000000000003</v>
      </c>
      <c r="AM9" s="43">
        <v>85.325000000000003</v>
      </c>
      <c r="AN9" s="43">
        <v>85.325000000000003</v>
      </c>
      <c r="AO9" s="43">
        <v>85.325000000000003</v>
      </c>
      <c r="AP9" s="43">
        <v>78.069999999999993</v>
      </c>
      <c r="AQ9" s="43">
        <v>78.069999999999993</v>
      </c>
      <c r="AR9" s="43">
        <v>78.069999999999993</v>
      </c>
      <c r="AS9" s="43">
        <v>78.069999999999993</v>
      </c>
      <c r="AT9" s="43">
        <v>71.694999999999993</v>
      </c>
      <c r="AU9" s="43">
        <v>71.694999999999993</v>
      </c>
      <c r="AV9" s="43">
        <v>71.694999999999993</v>
      </c>
      <c r="AW9" s="43">
        <v>71.694999999999993</v>
      </c>
      <c r="AX9" s="43">
        <v>70.7</v>
      </c>
      <c r="AY9" s="43">
        <v>70.7</v>
      </c>
      <c r="AZ9" s="43">
        <v>70.7</v>
      </c>
      <c r="BA9" s="43">
        <v>70.7</v>
      </c>
      <c r="BB9" s="43">
        <v>76.150000000000006</v>
      </c>
      <c r="BC9" s="43">
        <v>76.150000000000006</v>
      </c>
      <c r="BD9" s="43">
        <v>76.150000000000006</v>
      </c>
      <c r="BE9" s="43">
        <v>76.150000000000006</v>
      </c>
      <c r="BF9" s="43">
        <v>82.67</v>
      </c>
      <c r="BG9" s="43">
        <v>82.67</v>
      </c>
      <c r="BH9" s="43">
        <v>82.67</v>
      </c>
      <c r="BI9" s="43">
        <v>82.67</v>
      </c>
      <c r="BJ9" s="43">
        <v>147.655</v>
      </c>
      <c r="BK9" s="43">
        <v>147.655</v>
      </c>
      <c r="BL9" s="43">
        <v>147.655</v>
      </c>
      <c r="BM9" s="43">
        <v>147.655</v>
      </c>
      <c r="BN9" s="43">
        <v>191.68</v>
      </c>
      <c r="BO9" s="43">
        <v>191.68</v>
      </c>
      <c r="BP9" s="43">
        <v>191.68</v>
      </c>
      <c r="BQ9" s="43">
        <v>191.68</v>
      </c>
      <c r="BR9" s="43">
        <v>284.125</v>
      </c>
      <c r="BS9" s="43">
        <v>284.125</v>
      </c>
      <c r="BT9" s="43">
        <v>284.125</v>
      </c>
      <c r="BU9" s="43">
        <v>284.125</v>
      </c>
      <c r="BV9" s="43">
        <v>266.66750000000002</v>
      </c>
      <c r="BW9" s="43">
        <v>266.66750000000002</v>
      </c>
      <c r="BX9" s="43">
        <v>266.66750000000002</v>
      </c>
      <c r="BY9" s="43">
        <v>266.66750000000002</v>
      </c>
      <c r="BZ9" s="43">
        <v>256.84750000000003</v>
      </c>
      <c r="CA9" s="43">
        <v>256.84750000000003</v>
      </c>
      <c r="CB9" s="43">
        <v>256.84750000000003</v>
      </c>
      <c r="CC9" s="43">
        <v>256.84750000000003</v>
      </c>
      <c r="CD9" s="43">
        <v>177.30250000000001</v>
      </c>
      <c r="CE9" s="43">
        <v>177.30250000000001</v>
      </c>
      <c r="CF9" s="43">
        <v>177.30250000000001</v>
      </c>
      <c r="CG9" s="43">
        <v>177.30250000000001</v>
      </c>
      <c r="CH9" s="43">
        <v>141.42750000000001</v>
      </c>
      <c r="CI9" s="43">
        <v>141.42750000000001</v>
      </c>
      <c r="CJ9" s="43">
        <v>141.42750000000001</v>
      </c>
      <c r="CK9" s="43">
        <v>141.42750000000001</v>
      </c>
      <c r="CL9" s="43">
        <v>127.58499999999999</v>
      </c>
      <c r="CM9" s="43">
        <v>127.58499999999999</v>
      </c>
      <c r="CN9" s="43">
        <v>127.58499999999999</v>
      </c>
      <c r="CO9" s="43">
        <v>127.58499999999999</v>
      </c>
      <c r="CP9" s="43">
        <v>116.80249999999999</v>
      </c>
      <c r="CQ9" s="43">
        <v>116.80249999999999</v>
      </c>
      <c r="CR9" s="43">
        <v>116.80249999999999</v>
      </c>
      <c r="CS9" s="43">
        <v>116.80249999999999</v>
      </c>
      <c r="CT9" s="44"/>
      <c r="CU9" s="44"/>
      <c r="CV9" s="44"/>
      <c r="CW9" s="45"/>
      <c r="CX9" s="46">
        <f>IF(SUM(B9:CW9)&lt;&gt;0,AVERAGEIF(B9:CW9,"&lt;&gt;"""),"")</f>
        <v>132.62812499999987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>
        <v>0.69899999999999995</v>
      </c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0.17474999999999999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>
        <v>70</v>
      </c>
      <c r="AP13" s="65">
        <v>8.5079999999999991</v>
      </c>
      <c r="AQ13" s="65">
        <v>37.750999999999998</v>
      </c>
      <c r="AR13" s="65">
        <v>70</v>
      </c>
      <c r="AS13" s="65">
        <v>70</v>
      </c>
      <c r="AT13" s="65">
        <v>70</v>
      </c>
      <c r="AU13" s="65">
        <v>70</v>
      </c>
      <c r="AV13" s="65">
        <v>70</v>
      </c>
      <c r="AW13" s="65">
        <v>70</v>
      </c>
      <c r="AX13" s="65">
        <v>70</v>
      </c>
      <c r="AY13" s="65">
        <v>70</v>
      </c>
      <c r="AZ13" s="65">
        <v>70</v>
      </c>
      <c r="BA13" s="65">
        <v>70</v>
      </c>
      <c r="BB13" s="65">
        <v>70</v>
      </c>
      <c r="BC13" s="65">
        <v>70</v>
      </c>
      <c r="BD13" s="65">
        <v>70</v>
      </c>
      <c r="BE13" s="65">
        <v>49.180999999999997</v>
      </c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>
        <v>6.7240000000000002</v>
      </c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270.541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21.733000000000001</v>
      </c>
      <c r="C15" s="71">
        <v>20.837</v>
      </c>
      <c r="D15" s="71">
        <v>20.63</v>
      </c>
      <c r="E15" s="71">
        <v>21.363</v>
      </c>
      <c r="F15" s="71">
        <v>20.969000000000001</v>
      </c>
      <c r="G15" s="71">
        <v>19.402999999999999</v>
      </c>
      <c r="H15" s="71">
        <v>18.326000000000001</v>
      </c>
      <c r="I15" s="71">
        <v>17.177</v>
      </c>
      <c r="J15" s="71">
        <v>16.713000000000001</v>
      </c>
      <c r="K15" s="71">
        <v>16.103000000000002</v>
      </c>
      <c r="L15" s="71">
        <v>14.92</v>
      </c>
      <c r="M15" s="71">
        <v>14.327</v>
      </c>
      <c r="N15" s="71">
        <v>18.734000000000002</v>
      </c>
      <c r="O15" s="71">
        <v>18.335999999999999</v>
      </c>
      <c r="P15" s="71">
        <v>4.0949999999999998</v>
      </c>
      <c r="Q15" s="71">
        <v>17.530999999999999</v>
      </c>
      <c r="R15" s="71">
        <v>15.143000000000001</v>
      </c>
      <c r="S15" s="71">
        <v>14.962999999999999</v>
      </c>
      <c r="T15" s="71">
        <v>14.321999999999999</v>
      </c>
      <c r="U15" s="71">
        <v>14.503</v>
      </c>
      <c r="V15" s="71">
        <v>33.470999999999997</v>
      </c>
      <c r="W15" s="71">
        <v>21.92</v>
      </c>
      <c r="X15" s="71">
        <v>20</v>
      </c>
      <c r="Y15" s="71">
        <v>11.226000000000001</v>
      </c>
      <c r="Z15" s="71">
        <v>32.404000000000003</v>
      </c>
      <c r="AA15" s="71">
        <v>25</v>
      </c>
      <c r="AB15" s="71"/>
      <c r="AC15" s="71">
        <v>21.638000000000002</v>
      </c>
      <c r="AD15" s="71">
        <v>12.2</v>
      </c>
      <c r="AE15" s="71">
        <v>46.329000000000001</v>
      </c>
      <c r="AF15" s="71">
        <v>53.651000000000003</v>
      </c>
      <c r="AG15" s="71">
        <v>98.049000000000007</v>
      </c>
      <c r="AH15" s="71">
        <v>39.789000000000001</v>
      </c>
      <c r="AI15" s="71">
        <v>118.88</v>
      </c>
      <c r="AJ15" s="71">
        <v>78.921000000000006</v>
      </c>
      <c r="AK15" s="71">
        <v>68.665000000000006</v>
      </c>
      <c r="AL15" s="71">
        <v>25.606000000000002</v>
      </c>
      <c r="AM15" s="71">
        <v>30.376000000000001</v>
      </c>
      <c r="AN15" s="71">
        <v>29.282</v>
      </c>
      <c r="AO15" s="71">
        <v>35.604999999999997</v>
      </c>
      <c r="AP15" s="71">
        <v>31.945</v>
      </c>
      <c r="AQ15" s="71">
        <v>20.847000000000001</v>
      </c>
      <c r="AR15" s="71">
        <v>25.972000000000001</v>
      </c>
      <c r="AS15" s="71">
        <v>26.024999999999999</v>
      </c>
      <c r="AT15" s="71">
        <v>28.966999999999999</v>
      </c>
      <c r="AU15" s="71">
        <v>29.163</v>
      </c>
      <c r="AV15" s="71">
        <v>28.853999999999999</v>
      </c>
      <c r="AW15" s="71">
        <v>26.812999999999999</v>
      </c>
      <c r="AX15" s="71">
        <v>28.73</v>
      </c>
      <c r="AY15" s="71">
        <v>28.93</v>
      </c>
      <c r="AZ15" s="71">
        <v>28.716000000000001</v>
      </c>
      <c r="BA15" s="71">
        <v>28.452000000000002</v>
      </c>
      <c r="BB15" s="71">
        <v>25.914999999999999</v>
      </c>
      <c r="BC15" s="71">
        <v>21.620999999999999</v>
      </c>
      <c r="BD15" s="71">
        <v>20.414999999999999</v>
      </c>
      <c r="BE15" s="71">
        <v>11.773999999999999</v>
      </c>
      <c r="BF15" s="71">
        <v>20.175000000000001</v>
      </c>
      <c r="BG15" s="71">
        <v>13.141</v>
      </c>
      <c r="BH15" s="71">
        <v>17.584</v>
      </c>
      <c r="BI15" s="71">
        <v>21.515999999999998</v>
      </c>
      <c r="BJ15" s="71">
        <v>9.7780000000000005</v>
      </c>
      <c r="BK15" s="71">
        <v>15.375999999999999</v>
      </c>
      <c r="BL15" s="71">
        <v>1.262</v>
      </c>
      <c r="BM15" s="71">
        <v>0.26300000000000001</v>
      </c>
      <c r="BN15" s="71">
        <v>5.53</v>
      </c>
      <c r="BO15" s="71">
        <v>2.141</v>
      </c>
      <c r="BP15" s="71">
        <v>1.117</v>
      </c>
      <c r="BQ15" s="71">
        <v>2.1000000000000001E-2</v>
      </c>
      <c r="BR15" s="71">
        <v>1E-3</v>
      </c>
      <c r="BS15" s="71">
        <v>1E-3</v>
      </c>
      <c r="BT15" s="71"/>
      <c r="BU15" s="71"/>
      <c r="BV15" s="71"/>
      <c r="BW15" s="71"/>
      <c r="BX15" s="71"/>
      <c r="BY15" s="71"/>
      <c r="BZ15" s="71"/>
      <c r="CA15" s="71"/>
      <c r="CB15" s="71"/>
      <c r="CC15" s="71"/>
      <c r="CD15" s="71"/>
      <c r="CE15" s="71"/>
      <c r="CF15" s="71"/>
      <c r="CG15" s="71"/>
      <c r="CH15" s="71">
        <v>5</v>
      </c>
      <c r="CI15" s="71">
        <v>5</v>
      </c>
      <c r="CJ15" s="71">
        <v>5</v>
      </c>
      <c r="CK15" s="71">
        <v>5</v>
      </c>
      <c r="CL15" s="71"/>
      <c r="CM15" s="71"/>
      <c r="CN15" s="71">
        <v>5</v>
      </c>
      <c r="CO15" s="71">
        <v>0.57899999999999996</v>
      </c>
      <c r="CP15" s="71"/>
      <c r="CQ15" s="71"/>
      <c r="CR15" s="71">
        <v>0.153</v>
      </c>
      <c r="CS15" s="71"/>
      <c r="CT15" s="72"/>
      <c r="CU15" s="72"/>
      <c r="CV15" s="72"/>
      <c r="CW15" s="73"/>
      <c r="CX15" s="74">
        <f t="array" ref="CX15">SUMPRODUCT(B15:CW15*0.25)</f>
        <v>422.47924999999998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21.733000000000001</v>
      </c>
      <c r="C17" s="77">
        <f t="shared" ref="C17:BN17" si="0">SUM(C11:C16)</f>
        <v>20.837</v>
      </c>
      <c r="D17" s="77">
        <f t="shared" si="0"/>
        <v>20.63</v>
      </c>
      <c r="E17" s="77">
        <f t="shared" si="0"/>
        <v>21.363</v>
      </c>
      <c r="F17" s="77">
        <f t="shared" si="0"/>
        <v>20.969000000000001</v>
      </c>
      <c r="G17" s="77">
        <f t="shared" si="0"/>
        <v>19.402999999999999</v>
      </c>
      <c r="H17" s="77">
        <f t="shared" si="0"/>
        <v>18.326000000000001</v>
      </c>
      <c r="I17" s="77">
        <f t="shared" si="0"/>
        <v>17.177</v>
      </c>
      <c r="J17" s="77">
        <f t="shared" si="0"/>
        <v>16.713000000000001</v>
      </c>
      <c r="K17" s="77">
        <f t="shared" si="0"/>
        <v>16.103000000000002</v>
      </c>
      <c r="L17" s="77">
        <f t="shared" si="0"/>
        <v>14.92</v>
      </c>
      <c r="M17" s="77">
        <f t="shared" si="0"/>
        <v>14.327</v>
      </c>
      <c r="N17" s="77">
        <f t="shared" si="0"/>
        <v>18.734000000000002</v>
      </c>
      <c r="O17" s="77">
        <f t="shared" si="0"/>
        <v>18.335999999999999</v>
      </c>
      <c r="P17" s="77">
        <f t="shared" si="0"/>
        <v>4.0949999999999998</v>
      </c>
      <c r="Q17" s="77">
        <f t="shared" si="0"/>
        <v>17.530999999999999</v>
      </c>
      <c r="R17" s="77">
        <f t="shared" si="0"/>
        <v>15.143000000000001</v>
      </c>
      <c r="S17" s="77">
        <f t="shared" si="0"/>
        <v>14.962999999999999</v>
      </c>
      <c r="T17" s="77">
        <f t="shared" si="0"/>
        <v>14.321999999999999</v>
      </c>
      <c r="U17" s="77">
        <f t="shared" si="0"/>
        <v>14.503</v>
      </c>
      <c r="V17" s="77">
        <f t="shared" si="0"/>
        <v>33.470999999999997</v>
      </c>
      <c r="W17" s="77">
        <f t="shared" si="0"/>
        <v>21.92</v>
      </c>
      <c r="X17" s="77">
        <f t="shared" si="0"/>
        <v>20</v>
      </c>
      <c r="Y17" s="77">
        <f t="shared" si="0"/>
        <v>11.226000000000001</v>
      </c>
      <c r="Z17" s="77">
        <f t="shared" si="0"/>
        <v>32.404000000000003</v>
      </c>
      <c r="AA17" s="77">
        <f t="shared" si="0"/>
        <v>25</v>
      </c>
      <c r="AB17" s="77">
        <f t="shared" si="0"/>
        <v>0</v>
      </c>
      <c r="AC17" s="77">
        <f t="shared" si="0"/>
        <v>21.638000000000002</v>
      </c>
      <c r="AD17" s="77">
        <f t="shared" si="0"/>
        <v>12.2</v>
      </c>
      <c r="AE17" s="77">
        <f t="shared" si="0"/>
        <v>46.329000000000001</v>
      </c>
      <c r="AF17" s="77">
        <f t="shared" si="0"/>
        <v>53.651000000000003</v>
      </c>
      <c r="AG17" s="77">
        <f t="shared" si="0"/>
        <v>98.049000000000007</v>
      </c>
      <c r="AH17" s="77">
        <f t="shared" si="0"/>
        <v>39.789000000000001</v>
      </c>
      <c r="AI17" s="77">
        <f t="shared" si="0"/>
        <v>118.88</v>
      </c>
      <c r="AJ17" s="77">
        <f t="shared" si="0"/>
        <v>78.921000000000006</v>
      </c>
      <c r="AK17" s="77">
        <f t="shared" si="0"/>
        <v>68.665000000000006</v>
      </c>
      <c r="AL17" s="77">
        <f t="shared" si="0"/>
        <v>25.606000000000002</v>
      </c>
      <c r="AM17" s="77">
        <f t="shared" si="0"/>
        <v>30.376000000000001</v>
      </c>
      <c r="AN17" s="77">
        <f t="shared" si="0"/>
        <v>29.282</v>
      </c>
      <c r="AO17" s="77">
        <f t="shared" si="0"/>
        <v>105.60499999999999</v>
      </c>
      <c r="AP17" s="77">
        <f t="shared" si="0"/>
        <v>40.453000000000003</v>
      </c>
      <c r="AQ17" s="77">
        <f t="shared" si="0"/>
        <v>58.597999999999999</v>
      </c>
      <c r="AR17" s="77">
        <f t="shared" si="0"/>
        <v>95.972000000000008</v>
      </c>
      <c r="AS17" s="77">
        <f t="shared" si="0"/>
        <v>96.025000000000006</v>
      </c>
      <c r="AT17" s="77">
        <f t="shared" si="0"/>
        <v>98.966999999999999</v>
      </c>
      <c r="AU17" s="77">
        <f t="shared" si="0"/>
        <v>99.162999999999997</v>
      </c>
      <c r="AV17" s="77">
        <f t="shared" si="0"/>
        <v>98.853999999999999</v>
      </c>
      <c r="AW17" s="77">
        <f t="shared" si="0"/>
        <v>96.813000000000002</v>
      </c>
      <c r="AX17" s="77">
        <f t="shared" si="0"/>
        <v>98.73</v>
      </c>
      <c r="AY17" s="77">
        <f t="shared" si="0"/>
        <v>98.93</v>
      </c>
      <c r="AZ17" s="77">
        <f t="shared" si="0"/>
        <v>98.716000000000008</v>
      </c>
      <c r="BA17" s="77">
        <f t="shared" si="0"/>
        <v>98.451999999999998</v>
      </c>
      <c r="BB17" s="77">
        <f t="shared" si="0"/>
        <v>95.914999999999992</v>
      </c>
      <c r="BC17" s="77">
        <f t="shared" si="0"/>
        <v>91.620999999999995</v>
      </c>
      <c r="BD17" s="77">
        <f t="shared" si="0"/>
        <v>90.414999999999992</v>
      </c>
      <c r="BE17" s="77">
        <f t="shared" si="0"/>
        <v>60.954999999999998</v>
      </c>
      <c r="BF17" s="77">
        <f t="shared" si="0"/>
        <v>20.175000000000001</v>
      </c>
      <c r="BG17" s="77">
        <f t="shared" si="0"/>
        <v>13.141</v>
      </c>
      <c r="BH17" s="77">
        <f t="shared" si="0"/>
        <v>17.584</v>
      </c>
      <c r="BI17" s="77">
        <f t="shared" si="0"/>
        <v>21.515999999999998</v>
      </c>
      <c r="BJ17" s="77">
        <f t="shared" si="0"/>
        <v>9.7780000000000005</v>
      </c>
      <c r="BK17" s="77">
        <f t="shared" si="0"/>
        <v>15.375999999999999</v>
      </c>
      <c r="BL17" s="77">
        <f t="shared" si="0"/>
        <v>1.262</v>
      </c>
      <c r="BM17" s="77">
        <f t="shared" si="0"/>
        <v>0.26300000000000001</v>
      </c>
      <c r="BN17" s="77">
        <f t="shared" si="0"/>
        <v>5.53</v>
      </c>
      <c r="BO17" s="77">
        <f t="shared" ref="BO17:CW17" si="1">SUM(BO11:BO16)</f>
        <v>2.141</v>
      </c>
      <c r="BP17" s="77">
        <f t="shared" si="1"/>
        <v>1.117</v>
      </c>
      <c r="BQ17" s="77">
        <f t="shared" si="1"/>
        <v>2.1000000000000001E-2</v>
      </c>
      <c r="BR17" s="77">
        <f t="shared" si="1"/>
        <v>1E-3</v>
      </c>
      <c r="BS17" s="77">
        <f t="shared" si="1"/>
        <v>1E-3</v>
      </c>
      <c r="BT17" s="77">
        <f t="shared" si="1"/>
        <v>0</v>
      </c>
      <c r="BU17" s="77">
        <f t="shared" si="1"/>
        <v>0</v>
      </c>
      <c r="BV17" s="77">
        <f t="shared" si="1"/>
        <v>0</v>
      </c>
      <c r="BW17" s="77">
        <f t="shared" si="1"/>
        <v>0</v>
      </c>
      <c r="BX17" s="77">
        <f t="shared" si="1"/>
        <v>0</v>
      </c>
      <c r="BY17" s="77">
        <f t="shared" si="1"/>
        <v>0</v>
      </c>
      <c r="BZ17" s="77">
        <f t="shared" si="1"/>
        <v>0</v>
      </c>
      <c r="CA17" s="77">
        <f t="shared" si="1"/>
        <v>0</v>
      </c>
      <c r="CB17" s="77">
        <f t="shared" si="1"/>
        <v>0</v>
      </c>
      <c r="CC17" s="77">
        <f t="shared" si="1"/>
        <v>0</v>
      </c>
      <c r="CD17" s="77">
        <f t="shared" si="1"/>
        <v>0</v>
      </c>
      <c r="CE17" s="77">
        <f t="shared" si="1"/>
        <v>0</v>
      </c>
      <c r="CF17" s="77">
        <f t="shared" si="1"/>
        <v>0</v>
      </c>
      <c r="CG17" s="77">
        <f t="shared" si="1"/>
        <v>0</v>
      </c>
      <c r="CH17" s="77">
        <f t="shared" si="1"/>
        <v>5.6989999999999998</v>
      </c>
      <c r="CI17" s="77">
        <f t="shared" si="1"/>
        <v>5</v>
      </c>
      <c r="CJ17" s="77">
        <f t="shared" si="1"/>
        <v>5</v>
      </c>
      <c r="CK17" s="77">
        <f t="shared" si="1"/>
        <v>5</v>
      </c>
      <c r="CL17" s="77">
        <f t="shared" si="1"/>
        <v>0</v>
      </c>
      <c r="CM17" s="77">
        <f t="shared" si="1"/>
        <v>0</v>
      </c>
      <c r="CN17" s="77">
        <f t="shared" si="1"/>
        <v>11.724</v>
      </c>
      <c r="CO17" s="77">
        <f t="shared" si="1"/>
        <v>0.57899999999999996</v>
      </c>
      <c r="CP17" s="77">
        <f t="shared" si="1"/>
        <v>0</v>
      </c>
      <c r="CQ17" s="77">
        <f t="shared" si="1"/>
        <v>0</v>
      </c>
      <c r="CR17" s="77">
        <f t="shared" si="1"/>
        <v>0.153</v>
      </c>
      <c r="CS17" s="77">
        <f t="shared" si="1"/>
        <v>0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693.19499999999994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0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>
        <v>2.8</v>
      </c>
      <c r="Q21" s="94"/>
      <c r="R21" s="94"/>
      <c r="S21" s="94"/>
      <c r="T21" s="94"/>
      <c r="U21" s="94"/>
      <c r="V21" s="94"/>
      <c r="W21" s="94"/>
      <c r="X21" s="94"/>
      <c r="Y21" s="94">
        <v>1.841</v>
      </c>
      <c r="Z21" s="94">
        <v>1.077</v>
      </c>
      <c r="AA21" s="94">
        <v>8.004999999999999</v>
      </c>
      <c r="AB21" s="94">
        <v>8.2929999999999993</v>
      </c>
      <c r="AC21" s="94">
        <v>1.077</v>
      </c>
      <c r="AD21" s="94">
        <v>2.2649999999999997</v>
      </c>
      <c r="AE21" s="94">
        <v>1.077</v>
      </c>
      <c r="AF21" s="94">
        <v>1.077</v>
      </c>
      <c r="AG21" s="94">
        <v>1.077</v>
      </c>
      <c r="AH21" s="94"/>
      <c r="AI21" s="94"/>
      <c r="AJ21" s="94"/>
      <c r="AK21" s="94">
        <v>1E-3</v>
      </c>
      <c r="AL21" s="94">
        <v>1.077</v>
      </c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94"/>
      <c r="BE21" s="94"/>
      <c r="BF21" s="94"/>
      <c r="BG21" s="94"/>
      <c r="BH21" s="94"/>
      <c r="BI21" s="94"/>
      <c r="BJ21" s="94"/>
      <c r="BK21" s="94"/>
      <c r="BL21" s="94"/>
      <c r="BM21" s="94"/>
      <c r="BN21" s="94"/>
      <c r="BO21" s="94"/>
      <c r="BP21" s="94"/>
      <c r="BQ21" s="94"/>
      <c r="BR21" s="94"/>
      <c r="BS21" s="94"/>
      <c r="BT21" s="94"/>
      <c r="BU21" s="94"/>
      <c r="BV21" s="94"/>
      <c r="BW21" s="94"/>
      <c r="BX21" s="94"/>
      <c r="BY21" s="94"/>
      <c r="BZ21" s="94"/>
      <c r="CA21" s="94">
        <v>0.1</v>
      </c>
      <c r="CB21" s="94"/>
      <c r="CC21" s="94">
        <v>2.9</v>
      </c>
      <c r="CD21" s="94">
        <v>3.89</v>
      </c>
      <c r="CE21" s="94"/>
      <c r="CF21" s="94"/>
      <c r="CG21" s="94"/>
      <c r="CH21" s="94">
        <v>0.67600000000000005</v>
      </c>
      <c r="CI21" s="94">
        <v>0.73599999999999999</v>
      </c>
      <c r="CJ21" s="94">
        <v>0.68400000000000005</v>
      </c>
      <c r="CK21" s="94"/>
      <c r="CL21" s="94"/>
      <c r="CM21" s="94">
        <v>3</v>
      </c>
      <c r="CN21" s="94">
        <v>3</v>
      </c>
      <c r="CO21" s="94">
        <v>3.7</v>
      </c>
      <c r="CP21" s="94">
        <v>3.7</v>
      </c>
      <c r="CQ21" s="94">
        <v>6.7</v>
      </c>
      <c r="CR21" s="94">
        <v>3.7</v>
      </c>
      <c r="CS21" s="94">
        <v>3.7</v>
      </c>
      <c r="CT21" s="95"/>
      <c r="CU21" s="95"/>
      <c r="CV21" s="95"/>
      <c r="CW21" s="96"/>
      <c r="CX21" s="97">
        <f t="array" ref="CX21">SUMPRODUCT(B21:CW21*0.25)</f>
        <v>16.538250000000001</v>
      </c>
    </row>
    <row r="22" spans="1:102" ht="24.95" customHeight="1" x14ac:dyDescent="0.2">
      <c r="A22" s="92" t="s">
        <v>18</v>
      </c>
      <c r="B22" s="98">
        <v>0.48499999999999999</v>
      </c>
      <c r="C22" s="99">
        <v>0.54400000000000004</v>
      </c>
      <c r="D22" s="99">
        <v>0.505</v>
      </c>
      <c r="E22" s="99">
        <v>1.196</v>
      </c>
      <c r="F22" s="99">
        <v>2.6480000000000001</v>
      </c>
      <c r="G22" s="99">
        <v>5.4179999999999993</v>
      </c>
      <c r="H22" s="99">
        <v>2.681</v>
      </c>
      <c r="I22" s="99">
        <v>4.8149999999999995</v>
      </c>
      <c r="J22" s="99">
        <v>3.23</v>
      </c>
      <c r="K22" s="99">
        <v>6.4320000000000004</v>
      </c>
      <c r="L22" s="99">
        <v>14.19</v>
      </c>
      <c r="M22" s="99">
        <v>16.051000000000002</v>
      </c>
      <c r="N22" s="99">
        <v>15.513</v>
      </c>
      <c r="O22" s="99">
        <v>17.873999999999999</v>
      </c>
      <c r="P22" s="99">
        <v>9.109</v>
      </c>
      <c r="Q22" s="99">
        <v>13.574</v>
      </c>
      <c r="R22" s="99">
        <v>2.1749999999999998</v>
      </c>
      <c r="S22" s="99">
        <v>2.2050000000000001</v>
      </c>
      <c r="T22" s="99">
        <v>4.03</v>
      </c>
      <c r="U22" s="99">
        <v>5.3680000000000003</v>
      </c>
      <c r="V22" s="99">
        <v>4.7750000000000004</v>
      </c>
      <c r="W22" s="99">
        <v>2.7429999999999999</v>
      </c>
      <c r="X22" s="99"/>
      <c r="Y22" s="99">
        <v>6.7129999999999992</v>
      </c>
      <c r="Z22" s="99">
        <v>0.57799999999999996</v>
      </c>
      <c r="AA22" s="99">
        <v>10.879999999999999</v>
      </c>
      <c r="AB22" s="99">
        <v>8.8879999999999999</v>
      </c>
      <c r="AC22" s="99">
        <v>5.8079999999999998</v>
      </c>
      <c r="AD22" s="99">
        <v>4.165</v>
      </c>
      <c r="AE22" s="99">
        <v>0.745</v>
      </c>
      <c r="AF22" s="99"/>
      <c r="AG22" s="99">
        <v>2.8</v>
      </c>
      <c r="AH22" s="99"/>
      <c r="AI22" s="99"/>
      <c r="AJ22" s="99"/>
      <c r="AK22" s="99"/>
      <c r="AL22" s="99"/>
      <c r="AM22" s="99"/>
      <c r="AN22" s="99">
        <v>1.5369999999999999</v>
      </c>
      <c r="AO22" s="99"/>
      <c r="AP22" s="99"/>
      <c r="AQ22" s="99">
        <v>0.6</v>
      </c>
      <c r="AR22" s="99">
        <v>2.923</v>
      </c>
      <c r="AS22" s="99">
        <v>8.5549999999999997</v>
      </c>
      <c r="AT22" s="99">
        <v>2.512</v>
      </c>
      <c r="AU22" s="99">
        <v>2.0169999999999999</v>
      </c>
      <c r="AV22" s="99">
        <v>3.0289999999999999</v>
      </c>
      <c r="AW22" s="99">
        <v>8.1039999999999992</v>
      </c>
      <c r="AX22" s="99">
        <v>25.437999999999999</v>
      </c>
      <c r="AY22" s="99">
        <v>8.2880000000000003</v>
      </c>
      <c r="AZ22" s="99">
        <v>8.17</v>
      </c>
      <c r="BA22" s="99">
        <v>9.0820000000000007</v>
      </c>
      <c r="BB22" s="99">
        <v>8.3420000000000005</v>
      </c>
      <c r="BC22" s="99">
        <v>8.5960000000000001</v>
      </c>
      <c r="BD22" s="99">
        <v>7.2009999999999996</v>
      </c>
      <c r="BE22" s="99">
        <v>3.1859999999999999</v>
      </c>
      <c r="BF22" s="99">
        <v>17.213000000000001</v>
      </c>
      <c r="BG22" s="99">
        <v>7.8070000000000004</v>
      </c>
      <c r="BH22" s="99">
        <v>12.089</v>
      </c>
      <c r="BI22" s="99"/>
      <c r="BJ22" s="99"/>
      <c r="BK22" s="99"/>
      <c r="BL22" s="99"/>
      <c r="BM22" s="99"/>
      <c r="BN22" s="99"/>
      <c r="BO22" s="99"/>
      <c r="BP22" s="99">
        <v>4.1440000000000001</v>
      </c>
      <c r="BQ22" s="99">
        <v>5.1210000000000004</v>
      </c>
      <c r="BR22" s="99">
        <v>14.398</v>
      </c>
      <c r="BS22" s="99">
        <v>16.166</v>
      </c>
      <c r="BT22" s="99">
        <v>12.634</v>
      </c>
      <c r="BU22" s="99">
        <v>11.202</v>
      </c>
      <c r="BV22" s="99">
        <v>10.803000000000001</v>
      </c>
      <c r="BW22" s="99">
        <v>12.246</v>
      </c>
      <c r="BX22" s="99"/>
      <c r="BY22" s="99"/>
      <c r="BZ22" s="99">
        <v>19.449000000000002</v>
      </c>
      <c r="CA22" s="99"/>
      <c r="CB22" s="99"/>
      <c r="CC22" s="99"/>
      <c r="CD22" s="99">
        <v>1.71</v>
      </c>
      <c r="CE22" s="99"/>
      <c r="CF22" s="99"/>
      <c r="CG22" s="99"/>
      <c r="CH22" s="99">
        <v>7.0120000000000005</v>
      </c>
      <c r="CI22" s="99">
        <v>7.5060000000000002</v>
      </c>
      <c r="CJ22" s="99">
        <v>9.4849999999999994</v>
      </c>
      <c r="CK22" s="99">
        <v>11.243</v>
      </c>
      <c r="CL22" s="99"/>
      <c r="CM22" s="99"/>
      <c r="CN22" s="99">
        <v>25.983999999999998</v>
      </c>
      <c r="CO22" s="99">
        <v>13.027000000000001</v>
      </c>
      <c r="CP22" s="99">
        <v>14.437999999999999</v>
      </c>
      <c r="CQ22" s="99">
        <v>4.4000000000000004</v>
      </c>
      <c r="CR22" s="99">
        <v>25.97</v>
      </c>
      <c r="CS22" s="99">
        <v>18.396000000000001</v>
      </c>
      <c r="CT22" s="100"/>
      <c r="CU22" s="100"/>
      <c r="CV22" s="100"/>
      <c r="CW22" s="96"/>
      <c r="CX22" s="97">
        <f t="array" ref="CX22">SUMPRODUCT(B22:CW22*0.25)</f>
        <v>141.54024999999999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>SUM(B20:B26)</f>
        <v>0.48499999999999999</v>
      </c>
      <c r="C27" s="107">
        <f t="shared" ref="C27:BN27" si="2">SUM(C20:C26)</f>
        <v>0.54400000000000004</v>
      </c>
      <c r="D27" s="107">
        <f t="shared" si="2"/>
        <v>0.505</v>
      </c>
      <c r="E27" s="107">
        <f t="shared" si="2"/>
        <v>1.196</v>
      </c>
      <c r="F27" s="107">
        <f t="shared" si="2"/>
        <v>2.6480000000000001</v>
      </c>
      <c r="G27" s="107">
        <f t="shared" si="2"/>
        <v>5.4179999999999993</v>
      </c>
      <c r="H27" s="107">
        <f t="shared" si="2"/>
        <v>2.681</v>
      </c>
      <c r="I27" s="107">
        <f t="shared" si="2"/>
        <v>4.8149999999999995</v>
      </c>
      <c r="J27" s="107">
        <f t="shared" si="2"/>
        <v>3.23</v>
      </c>
      <c r="K27" s="107">
        <f t="shared" si="2"/>
        <v>6.4320000000000004</v>
      </c>
      <c r="L27" s="107">
        <f t="shared" si="2"/>
        <v>14.19</v>
      </c>
      <c r="M27" s="107">
        <f t="shared" si="2"/>
        <v>16.051000000000002</v>
      </c>
      <c r="N27" s="107">
        <f t="shared" si="2"/>
        <v>15.513</v>
      </c>
      <c r="O27" s="107">
        <f t="shared" si="2"/>
        <v>17.873999999999999</v>
      </c>
      <c r="P27" s="107">
        <f t="shared" si="2"/>
        <v>11.908999999999999</v>
      </c>
      <c r="Q27" s="107">
        <f t="shared" si="2"/>
        <v>13.574</v>
      </c>
      <c r="R27" s="107">
        <f t="shared" si="2"/>
        <v>2.1749999999999998</v>
      </c>
      <c r="S27" s="107">
        <f t="shared" si="2"/>
        <v>2.2050000000000001</v>
      </c>
      <c r="T27" s="107">
        <f t="shared" si="2"/>
        <v>4.03</v>
      </c>
      <c r="U27" s="107">
        <f t="shared" si="2"/>
        <v>5.3680000000000003</v>
      </c>
      <c r="V27" s="107">
        <f t="shared" si="2"/>
        <v>4.7750000000000004</v>
      </c>
      <c r="W27" s="107">
        <f t="shared" si="2"/>
        <v>2.7429999999999999</v>
      </c>
      <c r="X27" s="107">
        <f t="shared" si="2"/>
        <v>0</v>
      </c>
      <c r="Y27" s="107">
        <f t="shared" si="2"/>
        <v>8.5539999999999985</v>
      </c>
      <c r="Z27" s="107">
        <f t="shared" si="2"/>
        <v>1.6549999999999998</v>
      </c>
      <c r="AA27" s="107">
        <f t="shared" si="2"/>
        <v>18.884999999999998</v>
      </c>
      <c r="AB27" s="107">
        <f t="shared" si="2"/>
        <v>17.180999999999997</v>
      </c>
      <c r="AC27" s="107">
        <f t="shared" si="2"/>
        <v>6.8849999999999998</v>
      </c>
      <c r="AD27" s="107">
        <f t="shared" si="2"/>
        <v>6.43</v>
      </c>
      <c r="AE27" s="107">
        <f t="shared" si="2"/>
        <v>1.8220000000000001</v>
      </c>
      <c r="AF27" s="107">
        <f t="shared" si="2"/>
        <v>1.077</v>
      </c>
      <c r="AG27" s="107">
        <f t="shared" si="2"/>
        <v>3.8769999999999998</v>
      </c>
      <c r="AH27" s="107">
        <f t="shared" si="2"/>
        <v>0</v>
      </c>
      <c r="AI27" s="107">
        <f t="shared" si="2"/>
        <v>0</v>
      </c>
      <c r="AJ27" s="107">
        <f t="shared" si="2"/>
        <v>0</v>
      </c>
      <c r="AK27" s="107">
        <f t="shared" si="2"/>
        <v>1E-3</v>
      </c>
      <c r="AL27" s="107">
        <f t="shared" si="2"/>
        <v>1.077</v>
      </c>
      <c r="AM27" s="107">
        <f t="shared" si="2"/>
        <v>0</v>
      </c>
      <c r="AN27" s="107">
        <f t="shared" si="2"/>
        <v>1.5369999999999999</v>
      </c>
      <c r="AO27" s="107">
        <f t="shared" si="2"/>
        <v>0</v>
      </c>
      <c r="AP27" s="107">
        <f t="shared" si="2"/>
        <v>0</v>
      </c>
      <c r="AQ27" s="107">
        <f t="shared" si="2"/>
        <v>0.6</v>
      </c>
      <c r="AR27" s="107">
        <f t="shared" si="2"/>
        <v>2.923</v>
      </c>
      <c r="AS27" s="107">
        <f t="shared" si="2"/>
        <v>8.5549999999999997</v>
      </c>
      <c r="AT27" s="107">
        <f t="shared" si="2"/>
        <v>2.512</v>
      </c>
      <c r="AU27" s="107">
        <f t="shared" si="2"/>
        <v>2.0169999999999999</v>
      </c>
      <c r="AV27" s="107">
        <f t="shared" si="2"/>
        <v>3.0289999999999999</v>
      </c>
      <c r="AW27" s="107">
        <f t="shared" si="2"/>
        <v>8.1039999999999992</v>
      </c>
      <c r="AX27" s="107">
        <f t="shared" si="2"/>
        <v>25.437999999999999</v>
      </c>
      <c r="AY27" s="107">
        <f t="shared" si="2"/>
        <v>8.2880000000000003</v>
      </c>
      <c r="AZ27" s="107">
        <f t="shared" si="2"/>
        <v>8.17</v>
      </c>
      <c r="BA27" s="107">
        <f t="shared" si="2"/>
        <v>9.0820000000000007</v>
      </c>
      <c r="BB27" s="107">
        <f t="shared" si="2"/>
        <v>8.3420000000000005</v>
      </c>
      <c r="BC27" s="107">
        <f t="shared" si="2"/>
        <v>8.5960000000000001</v>
      </c>
      <c r="BD27" s="107">
        <f t="shared" si="2"/>
        <v>7.2009999999999996</v>
      </c>
      <c r="BE27" s="107">
        <f t="shared" si="2"/>
        <v>3.1859999999999999</v>
      </c>
      <c r="BF27" s="107">
        <f t="shared" si="2"/>
        <v>17.213000000000001</v>
      </c>
      <c r="BG27" s="107">
        <f t="shared" si="2"/>
        <v>7.8070000000000004</v>
      </c>
      <c r="BH27" s="107">
        <f t="shared" si="2"/>
        <v>12.089</v>
      </c>
      <c r="BI27" s="107">
        <f t="shared" si="2"/>
        <v>0</v>
      </c>
      <c r="BJ27" s="107">
        <f t="shared" si="2"/>
        <v>0</v>
      </c>
      <c r="BK27" s="107">
        <f t="shared" si="2"/>
        <v>0</v>
      </c>
      <c r="BL27" s="107">
        <f t="shared" si="2"/>
        <v>0</v>
      </c>
      <c r="BM27" s="107">
        <f t="shared" si="2"/>
        <v>0</v>
      </c>
      <c r="BN27" s="107">
        <f t="shared" si="2"/>
        <v>0</v>
      </c>
      <c r="BO27" s="107">
        <f t="shared" ref="BO27:CW27" si="3">SUM(BO20:BO26)</f>
        <v>0</v>
      </c>
      <c r="BP27" s="107">
        <f t="shared" si="3"/>
        <v>4.1440000000000001</v>
      </c>
      <c r="BQ27" s="107">
        <f t="shared" si="3"/>
        <v>5.1210000000000004</v>
      </c>
      <c r="BR27" s="107">
        <f t="shared" si="3"/>
        <v>14.398</v>
      </c>
      <c r="BS27" s="107">
        <f t="shared" si="3"/>
        <v>16.166</v>
      </c>
      <c r="BT27" s="107">
        <f t="shared" si="3"/>
        <v>12.634</v>
      </c>
      <c r="BU27" s="107">
        <f t="shared" si="3"/>
        <v>11.202</v>
      </c>
      <c r="BV27" s="107">
        <f t="shared" si="3"/>
        <v>10.803000000000001</v>
      </c>
      <c r="BW27" s="107">
        <f t="shared" si="3"/>
        <v>12.246</v>
      </c>
      <c r="BX27" s="107">
        <f t="shared" si="3"/>
        <v>0</v>
      </c>
      <c r="BY27" s="107">
        <f t="shared" si="3"/>
        <v>0</v>
      </c>
      <c r="BZ27" s="107">
        <f t="shared" si="3"/>
        <v>19.449000000000002</v>
      </c>
      <c r="CA27" s="107">
        <f t="shared" si="3"/>
        <v>0.1</v>
      </c>
      <c r="CB27" s="107">
        <f t="shared" si="3"/>
        <v>0</v>
      </c>
      <c r="CC27" s="107">
        <f t="shared" si="3"/>
        <v>2.9</v>
      </c>
      <c r="CD27" s="107">
        <f t="shared" si="3"/>
        <v>5.6</v>
      </c>
      <c r="CE27" s="107">
        <f t="shared" si="3"/>
        <v>0</v>
      </c>
      <c r="CF27" s="107">
        <f t="shared" si="3"/>
        <v>0</v>
      </c>
      <c r="CG27" s="107">
        <f t="shared" si="3"/>
        <v>0</v>
      </c>
      <c r="CH27" s="107">
        <f t="shared" si="3"/>
        <v>7.6880000000000006</v>
      </c>
      <c r="CI27" s="107">
        <f t="shared" si="3"/>
        <v>8.2420000000000009</v>
      </c>
      <c r="CJ27" s="107">
        <f t="shared" si="3"/>
        <v>10.168999999999999</v>
      </c>
      <c r="CK27" s="107">
        <f t="shared" si="3"/>
        <v>11.243</v>
      </c>
      <c r="CL27" s="107">
        <f t="shared" si="3"/>
        <v>0</v>
      </c>
      <c r="CM27" s="107">
        <f t="shared" si="3"/>
        <v>3</v>
      </c>
      <c r="CN27" s="107">
        <f t="shared" si="3"/>
        <v>28.983999999999998</v>
      </c>
      <c r="CO27" s="107">
        <f t="shared" si="3"/>
        <v>16.727</v>
      </c>
      <c r="CP27" s="107">
        <f t="shared" si="3"/>
        <v>18.137999999999998</v>
      </c>
      <c r="CQ27" s="107">
        <f t="shared" si="3"/>
        <v>11.100000000000001</v>
      </c>
      <c r="CR27" s="107">
        <f t="shared" si="3"/>
        <v>29.669999999999998</v>
      </c>
      <c r="CS27" s="107">
        <f t="shared" si="3"/>
        <v>22.096</v>
      </c>
      <c r="CT27" s="108">
        <f t="shared" si="3"/>
        <v>0</v>
      </c>
      <c r="CU27" s="108">
        <f t="shared" si="3"/>
        <v>0</v>
      </c>
      <c r="CV27" s="108">
        <f t="shared" si="3"/>
        <v>0</v>
      </c>
      <c r="CW27" s="109">
        <f t="shared" si="3"/>
        <v>0</v>
      </c>
      <c r="CX27" s="110">
        <f>SUM(CX20:CX26)</f>
        <v>158.07849999999999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40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>
        <v>22.218</v>
      </c>
      <c r="C31" s="94">
        <v>21.381</v>
      </c>
      <c r="D31" s="94">
        <v>21.135000000000002</v>
      </c>
      <c r="E31" s="94">
        <v>22.559000000000001</v>
      </c>
      <c r="F31" s="94">
        <v>23.617000000000001</v>
      </c>
      <c r="G31" s="94">
        <v>24.821000000000002</v>
      </c>
      <c r="H31" s="94">
        <v>21.007000000000001</v>
      </c>
      <c r="I31" s="94">
        <v>21.992000000000001</v>
      </c>
      <c r="J31" s="94">
        <v>19.943000000000001</v>
      </c>
      <c r="K31" s="94">
        <v>22.535</v>
      </c>
      <c r="L31" s="94">
        <v>29.11</v>
      </c>
      <c r="M31" s="94">
        <v>30.378</v>
      </c>
      <c r="N31" s="94">
        <v>34.247</v>
      </c>
      <c r="O31" s="94">
        <v>36.21</v>
      </c>
      <c r="P31" s="94">
        <v>16.004000000000001</v>
      </c>
      <c r="Q31" s="94">
        <v>31.105</v>
      </c>
      <c r="R31" s="94">
        <v>17.318000000000001</v>
      </c>
      <c r="S31" s="94">
        <v>17.167999999999999</v>
      </c>
      <c r="T31" s="94">
        <v>18.352</v>
      </c>
      <c r="U31" s="94">
        <v>19.870999999999999</v>
      </c>
      <c r="V31" s="94">
        <v>38.246000000000002</v>
      </c>
      <c r="W31" s="94">
        <v>24.663</v>
      </c>
      <c r="X31" s="94">
        <v>20</v>
      </c>
      <c r="Y31" s="94">
        <v>19.78</v>
      </c>
      <c r="Z31" s="94">
        <v>34.058999999999997</v>
      </c>
      <c r="AA31" s="94">
        <v>43.884999999999998</v>
      </c>
      <c r="AB31" s="94">
        <v>17.181000000000001</v>
      </c>
      <c r="AC31" s="94">
        <v>28.523</v>
      </c>
      <c r="AD31" s="94">
        <v>18.63</v>
      </c>
      <c r="AE31" s="94">
        <v>48.151000000000003</v>
      </c>
      <c r="AF31" s="94">
        <v>54.728000000000002</v>
      </c>
      <c r="AG31" s="94">
        <v>101.926</v>
      </c>
      <c r="AH31" s="94">
        <v>39.789000000000001</v>
      </c>
      <c r="AI31" s="94">
        <v>118.88</v>
      </c>
      <c r="AJ31" s="94">
        <v>78.921000000000006</v>
      </c>
      <c r="AK31" s="94">
        <v>68.665999999999997</v>
      </c>
      <c r="AL31" s="94">
        <v>26.683</v>
      </c>
      <c r="AM31" s="94">
        <v>30.376000000000001</v>
      </c>
      <c r="AN31" s="94">
        <v>30.818999999999999</v>
      </c>
      <c r="AO31" s="94">
        <v>105.605</v>
      </c>
      <c r="AP31" s="94">
        <v>40.453000000000003</v>
      </c>
      <c r="AQ31" s="94">
        <v>59.198</v>
      </c>
      <c r="AR31" s="94">
        <v>98.894999999999996</v>
      </c>
      <c r="AS31" s="94">
        <v>104.58</v>
      </c>
      <c r="AT31" s="94">
        <v>101.479</v>
      </c>
      <c r="AU31" s="94">
        <v>101.18</v>
      </c>
      <c r="AV31" s="94">
        <v>101.883</v>
      </c>
      <c r="AW31" s="94">
        <v>104.917</v>
      </c>
      <c r="AX31" s="94">
        <v>124.16800000000001</v>
      </c>
      <c r="AY31" s="94">
        <v>107.218</v>
      </c>
      <c r="AZ31" s="94">
        <v>106.886</v>
      </c>
      <c r="BA31" s="94">
        <v>107.53400000000001</v>
      </c>
      <c r="BB31" s="94">
        <v>104.25700000000001</v>
      </c>
      <c r="BC31" s="94">
        <v>100.217</v>
      </c>
      <c r="BD31" s="94">
        <v>97.616</v>
      </c>
      <c r="BE31" s="94">
        <v>64.141000000000005</v>
      </c>
      <c r="BF31" s="94">
        <v>37.387999999999998</v>
      </c>
      <c r="BG31" s="94">
        <v>20.948</v>
      </c>
      <c r="BH31" s="94">
        <v>29.672999999999998</v>
      </c>
      <c r="BI31" s="94">
        <v>21.515999999999998</v>
      </c>
      <c r="BJ31" s="94">
        <v>9.7780000000000005</v>
      </c>
      <c r="BK31" s="94">
        <v>15.375999999999999</v>
      </c>
      <c r="BL31" s="94">
        <v>1.262</v>
      </c>
      <c r="BM31" s="94">
        <v>0.26300000000000001</v>
      </c>
      <c r="BN31" s="94">
        <v>5.53</v>
      </c>
      <c r="BO31" s="94">
        <v>2.141</v>
      </c>
      <c r="BP31" s="94">
        <v>5.2610000000000001</v>
      </c>
      <c r="BQ31" s="94">
        <v>5.1420000000000003</v>
      </c>
      <c r="BR31" s="94">
        <v>14.398999999999999</v>
      </c>
      <c r="BS31" s="94">
        <v>16.167000000000002</v>
      </c>
      <c r="BT31" s="94">
        <v>12.634</v>
      </c>
      <c r="BU31" s="94">
        <v>11.202</v>
      </c>
      <c r="BV31" s="94">
        <v>10.803000000000001</v>
      </c>
      <c r="BW31" s="94">
        <v>12.246</v>
      </c>
      <c r="BX31" s="94"/>
      <c r="BY31" s="94"/>
      <c r="BZ31" s="94">
        <v>19.449000000000002</v>
      </c>
      <c r="CA31" s="94">
        <v>0.1</v>
      </c>
      <c r="CB31" s="94"/>
      <c r="CC31" s="94">
        <v>2.9</v>
      </c>
      <c r="CD31" s="94">
        <v>5.6</v>
      </c>
      <c r="CE31" s="94"/>
      <c r="CF31" s="94"/>
      <c r="CG31" s="94"/>
      <c r="CH31" s="94">
        <v>13.387</v>
      </c>
      <c r="CI31" s="94">
        <v>13.242000000000001</v>
      </c>
      <c r="CJ31" s="94">
        <v>15.169</v>
      </c>
      <c r="CK31" s="94">
        <v>16.242999999999999</v>
      </c>
      <c r="CL31" s="94"/>
      <c r="CM31" s="94">
        <v>3</v>
      </c>
      <c r="CN31" s="94">
        <v>40.707999999999998</v>
      </c>
      <c r="CO31" s="94">
        <v>17.306000000000001</v>
      </c>
      <c r="CP31" s="94">
        <v>18.138000000000002</v>
      </c>
      <c r="CQ31" s="94">
        <v>11.1</v>
      </c>
      <c r="CR31" s="94">
        <v>29.823</v>
      </c>
      <c r="CS31" s="94">
        <v>22.096</v>
      </c>
      <c r="CT31" s="95"/>
      <c r="CU31" s="95"/>
      <c r="CV31" s="95"/>
      <c r="CW31" s="96"/>
      <c r="CX31" s="97">
        <f t="array" ref="CX31">SUMPRODUCT(B31:CW31*0.25)</f>
        <v>851.27350000000001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41</v>
      </c>
      <c r="B33" s="76">
        <f>SUM(B30:B32)</f>
        <v>22.218</v>
      </c>
      <c r="C33" s="77">
        <f t="shared" ref="C33:BN33" si="4">SUM(C30:C32)</f>
        <v>21.381</v>
      </c>
      <c r="D33" s="77">
        <f t="shared" si="4"/>
        <v>21.135000000000002</v>
      </c>
      <c r="E33" s="77">
        <f t="shared" si="4"/>
        <v>22.559000000000001</v>
      </c>
      <c r="F33" s="77">
        <f t="shared" si="4"/>
        <v>23.617000000000001</v>
      </c>
      <c r="G33" s="77">
        <f t="shared" si="4"/>
        <v>24.821000000000002</v>
      </c>
      <c r="H33" s="77">
        <f t="shared" si="4"/>
        <v>21.007000000000001</v>
      </c>
      <c r="I33" s="77">
        <f t="shared" si="4"/>
        <v>21.992000000000001</v>
      </c>
      <c r="J33" s="77">
        <f t="shared" si="4"/>
        <v>19.943000000000001</v>
      </c>
      <c r="K33" s="77">
        <f t="shared" si="4"/>
        <v>22.535</v>
      </c>
      <c r="L33" s="77">
        <f t="shared" si="4"/>
        <v>29.11</v>
      </c>
      <c r="M33" s="77">
        <f t="shared" si="4"/>
        <v>30.378</v>
      </c>
      <c r="N33" s="77">
        <f t="shared" si="4"/>
        <v>34.247</v>
      </c>
      <c r="O33" s="77">
        <f t="shared" si="4"/>
        <v>36.21</v>
      </c>
      <c r="P33" s="77">
        <f t="shared" si="4"/>
        <v>16.004000000000001</v>
      </c>
      <c r="Q33" s="77">
        <f t="shared" si="4"/>
        <v>31.105</v>
      </c>
      <c r="R33" s="77">
        <f t="shared" si="4"/>
        <v>17.318000000000001</v>
      </c>
      <c r="S33" s="77">
        <f t="shared" si="4"/>
        <v>17.167999999999999</v>
      </c>
      <c r="T33" s="77">
        <f t="shared" si="4"/>
        <v>18.352</v>
      </c>
      <c r="U33" s="77">
        <f t="shared" si="4"/>
        <v>19.870999999999999</v>
      </c>
      <c r="V33" s="77">
        <f t="shared" si="4"/>
        <v>38.246000000000002</v>
      </c>
      <c r="W33" s="77">
        <f t="shared" si="4"/>
        <v>24.663</v>
      </c>
      <c r="X33" s="77">
        <f t="shared" si="4"/>
        <v>20</v>
      </c>
      <c r="Y33" s="77">
        <f t="shared" si="4"/>
        <v>19.78</v>
      </c>
      <c r="Z33" s="77">
        <f t="shared" si="4"/>
        <v>34.058999999999997</v>
      </c>
      <c r="AA33" s="77">
        <f t="shared" si="4"/>
        <v>43.884999999999998</v>
      </c>
      <c r="AB33" s="77">
        <f t="shared" si="4"/>
        <v>17.181000000000001</v>
      </c>
      <c r="AC33" s="77">
        <f t="shared" si="4"/>
        <v>28.523</v>
      </c>
      <c r="AD33" s="77">
        <f t="shared" si="4"/>
        <v>18.63</v>
      </c>
      <c r="AE33" s="77">
        <f t="shared" si="4"/>
        <v>48.151000000000003</v>
      </c>
      <c r="AF33" s="77">
        <f t="shared" si="4"/>
        <v>54.728000000000002</v>
      </c>
      <c r="AG33" s="77">
        <f t="shared" si="4"/>
        <v>101.926</v>
      </c>
      <c r="AH33" s="77">
        <f t="shared" si="4"/>
        <v>39.789000000000001</v>
      </c>
      <c r="AI33" s="77">
        <f t="shared" si="4"/>
        <v>118.88</v>
      </c>
      <c r="AJ33" s="77">
        <f t="shared" si="4"/>
        <v>78.921000000000006</v>
      </c>
      <c r="AK33" s="77">
        <f t="shared" si="4"/>
        <v>68.665999999999997</v>
      </c>
      <c r="AL33" s="77">
        <f t="shared" si="4"/>
        <v>26.683</v>
      </c>
      <c r="AM33" s="77">
        <f t="shared" si="4"/>
        <v>30.376000000000001</v>
      </c>
      <c r="AN33" s="77">
        <f t="shared" si="4"/>
        <v>30.818999999999999</v>
      </c>
      <c r="AO33" s="77">
        <f t="shared" si="4"/>
        <v>105.605</v>
      </c>
      <c r="AP33" s="77">
        <f t="shared" si="4"/>
        <v>40.453000000000003</v>
      </c>
      <c r="AQ33" s="77">
        <f t="shared" si="4"/>
        <v>59.198</v>
      </c>
      <c r="AR33" s="77">
        <f t="shared" si="4"/>
        <v>98.894999999999996</v>
      </c>
      <c r="AS33" s="77">
        <f t="shared" si="4"/>
        <v>104.58</v>
      </c>
      <c r="AT33" s="77">
        <f t="shared" si="4"/>
        <v>101.479</v>
      </c>
      <c r="AU33" s="77">
        <f t="shared" si="4"/>
        <v>101.18</v>
      </c>
      <c r="AV33" s="77">
        <f t="shared" si="4"/>
        <v>101.883</v>
      </c>
      <c r="AW33" s="77">
        <f t="shared" si="4"/>
        <v>104.917</v>
      </c>
      <c r="AX33" s="77">
        <f t="shared" si="4"/>
        <v>124.16800000000001</v>
      </c>
      <c r="AY33" s="77">
        <f t="shared" si="4"/>
        <v>107.218</v>
      </c>
      <c r="AZ33" s="77">
        <f t="shared" si="4"/>
        <v>106.886</v>
      </c>
      <c r="BA33" s="77">
        <f t="shared" si="4"/>
        <v>107.53400000000001</v>
      </c>
      <c r="BB33" s="77">
        <f t="shared" si="4"/>
        <v>104.25700000000001</v>
      </c>
      <c r="BC33" s="77">
        <f t="shared" si="4"/>
        <v>100.217</v>
      </c>
      <c r="BD33" s="77">
        <f t="shared" si="4"/>
        <v>97.616</v>
      </c>
      <c r="BE33" s="77">
        <f t="shared" si="4"/>
        <v>64.141000000000005</v>
      </c>
      <c r="BF33" s="77">
        <f t="shared" si="4"/>
        <v>37.387999999999998</v>
      </c>
      <c r="BG33" s="77">
        <f t="shared" si="4"/>
        <v>20.948</v>
      </c>
      <c r="BH33" s="77">
        <f t="shared" si="4"/>
        <v>29.672999999999998</v>
      </c>
      <c r="BI33" s="77">
        <f t="shared" si="4"/>
        <v>21.515999999999998</v>
      </c>
      <c r="BJ33" s="77">
        <f t="shared" si="4"/>
        <v>9.7780000000000005</v>
      </c>
      <c r="BK33" s="77">
        <f t="shared" si="4"/>
        <v>15.375999999999999</v>
      </c>
      <c r="BL33" s="77">
        <f t="shared" si="4"/>
        <v>1.262</v>
      </c>
      <c r="BM33" s="77">
        <f t="shared" si="4"/>
        <v>0.26300000000000001</v>
      </c>
      <c r="BN33" s="77">
        <f t="shared" si="4"/>
        <v>5.53</v>
      </c>
      <c r="BO33" s="77">
        <f t="shared" ref="BO33:CW33" si="5">SUM(BO30:BO32)</f>
        <v>2.141</v>
      </c>
      <c r="BP33" s="77">
        <f t="shared" si="5"/>
        <v>5.2610000000000001</v>
      </c>
      <c r="BQ33" s="77">
        <f t="shared" si="5"/>
        <v>5.1420000000000003</v>
      </c>
      <c r="BR33" s="77">
        <f t="shared" si="5"/>
        <v>14.398999999999999</v>
      </c>
      <c r="BS33" s="77">
        <f t="shared" si="5"/>
        <v>16.167000000000002</v>
      </c>
      <c r="BT33" s="77">
        <f t="shared" si="5"/>
        <v>12.634</v>
      </c>
      <c r="BU33" s="77">
        <f t="shared" si="5"/>
        <v>11.202</v>
      </c>
      <c r="BV33" s="77">
        <f t="shared" si="5"/>
        <v>10.803000000000001</v>
      </c>
      <c r="BW33" s="77">
        <f t="shared" si="5"/>
        <v>12.246</v>
      </c>
      <c r="BX33" s="77">
        <f t="shared" si="5"/>
        <v>0</v>
      </c>
      <c r="BY33" s="77">
        <f t="shared" si="5"/>
        <v>0</v>
      </c>
      <c r="BZ33" s="77">
        <f t="shared" si="5"/>
        <v>19.449000000000002</v>
      </c>
      <c r="CA33" s="77">
        <f t="shared" si="5"/>
        <v>0.1</v>
      </c>
      <c r="CB33" s="77">
        <f t="shared" si="5"/>
        <v>0</v>
      </c>
      <c r="CC33" s="77">
        <f t="shared" si="5"/>
        <v>2.9</v>
      </c>
      <c r="CD33" s="77">
        <f t="shared" si="5"/>
        <v>5.6</v>
      </c>
      <c r="CE33" s="77">
        <f t="shared" si="5"/>
        <v>0</v>
      </c>
      <c r="CF33" s="77">
        <f t="shared" si="5"/>
        <v>0</v>
      </c>
      <c r="CG33" s="77">
        <f t="shared" si="5"/>
        <v>0</v>
      </c>
      <c r="CH33" s="77">
        <f t="shared" si="5"/>
        <v>13.387</v>
      </c>
      <c r="CI33" s="77">
        <f t="shared" si="5"/>
        <v>13.242000000000001</v>
      </c>
      <c r="CJ33" s="77">
        <f t="shared" si="5"/>
        <v>15.169</v>
      </c>
      <c r="CK33" s="77">
        <f t="shared" si="5"/>
        <v>16.242999999999999</v>
      </c>
      <c r="CL33" s="77">
        <f t="shared" si="5"/>
        <v>0</v>
      </c>
      <c r="CM33" s="77">
        <f t="shared" si="5"/>
        <v>3</v>
      </c>
      <c r="CN33" s="77">
        <f t="shared" si="5"/>
        <v>40.707999999999998</v>
      </c>
      <c r="CO33" s="77">
        <f t="shared" si="5"/>
        <v>17.306000000000001</v>
      </c>
      <c r="CP33" s="77">
        <f t="shared" si="5"/>
        <v>18.138000000000002</v>
      </c>
      <c r="CQ33" s="77">
        <f t="shared" si="5"/>
        <v>11.1</v>
      </c>
      <c r="CR33" s="77">
        <f t="shared" si="5"/>
        <v>29.823</v>
      </c>
      <c r="CS33" s="77">
        <f t="shared" si="5"/>
        <v>22.096</v>
      </c>
      <c r="CT33" s="78">
        <f t="shared" si="5"/>
        <v>0</v>
      </c>
      <c r="CU33" s="78">
        <f t="shared" si="5"/>
        <v>0</v>
      </c>
      <c r="CV33" s="78">
        <f t="shared" si="5"/>
        <v>0</v>
      </c>
      <c r="CW33" s="79">
        <f t="shared" si="5"/>
        <v>0</v>
      </c>
      <c r="CX33" s="80">
        <f>SUM(CX30:CX32)</f>
        <v>851.27350000000001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85" t="s">
        <v>42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43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44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45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>
        <v>2.7</v>
      </c>
      <c r="Y38" s="120"/>
      <c r="Z38" s="120"/>
      <c r="AA38" s="120"/>
      <c r="AB38" s="120"/>
      <c r="AC38" s="120"/>
      <c r="AD38" s="120">
        <v>5</v>
      </c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>
        <v>1</v>
      </c>
      <c r="BS38" s="120"/>
      <c r="BT38" s="120">
        <v>4.2</v>
      </c>
      <c r="BU38" s="120">
        <v>4.9000000000000004</v>
      </c>
      <c r="BV38" s="120">
        <v>8</v>
      </c>
      <c r="BW38" s="120">
        <v>6.7</v>
      </c>
      <c r="BX38" s="120">
        <v>29</v>
      </c>
      <c r="BY38" s="120">
        <v>22.5</v>
      </c>
      <c r="BZ38" s="120">
        <v>5</v>
      </c>
      <c r="CA38" s="120">
        <v>34.700000000000003</v>
      </c>
      <c r="CB38" s="120">
        <v>27.7</v>
      </c>
      <c r="CC38" s="120">
        <v>24.4</v>
      </c>
      <c r="CD38" s="120"/>
      <c r="CE38" s="120"/>
      <c r="CF38" s="120"/>
      <c r="CG38" s="120"/>
      <c r="CH38" s="120"/>
      <c r="CI38" s="120"/>
      <c r="CJ38" s="120"/>
      <c r="CK38" s="120"/>
      <c r="CL38" s="120">
        <v>66.099999999999994</v>
      </c>
      <c r="CM38" s="120">
        <v>29.1</v>
      </c>
      <c r="CN38" s="120"/>
      <c r="CO38" s="120">
        <v>11.9</v>
      </c>
      <c r="CP38" s="120">
        <v>11.4</v>
      </c>
      <c r="CQ38" s="120">
        <v>30.6</v>
      </c>
      <c r="CR38" s="120"/>
      <c r="CS38" s="120">
        <v>5</v>
      </c>
      <c r="CT38" s="122"/>
      <c r="CU38" s="122"/>
      <c r="CV38" s="122"/>
      <c r="CW38" s="121"/>
      <c r="CX38" s="97">
        <f t="array" ref="CX38">SUMPRODUCT(B38:CW38*0.25)</f>
        <v>82.474999999999994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>
        <v>8.3000000000000007</v>
      </c>
      <c r="BK40" s="120">
        <v>8.3000000000000007</v>
      </c>
      <c r="BL40" s="120">
        <v>8.3000000000000007</v>
      </c>
      <c r="BM40" s="120">
        <v>8.3000000000000007</v>
      </c>
      <c r="BN40" s="120">
        <v>9.5</v>
      </c>
      <c r="BO40" s="120">
        <v>9.5</v>
      </c>
      <c r="BP40" s="120">
        <v>9.5</v>
      </c>
      <c r="BQ40" s="120">
        <v>9.5</v>
      </c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>
        <v>35.799999999999997</v>
      </c>
      <c r="CE40" s="120">
        <v>35.799999999999997</v>
      </c>
      <c r="CF40" s="120">
        <v>35.799999999999997</v>
      </c>
      <c r="CG40" s="120">
        <v>35.799999999999997</v>
      </c>
      <c r="CH40" s="120">
        <v>12</v>
      </c>
      <c r="CI40" s="120">
        <v>12</v>
      </c>
      <c r="CJ40" s="120">
        <v>12</v>
      </c>
      <c r="CK40" s="120">
        <v>12</v>
      </c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65.600000000000009</v>
      </c>
    </row>
    <row r="41" spans="1:102" ht="30" customHeight="1" thickBot="1" x14ac:dyDescent="0.25">
      <c r="A41" s="105" t="s">
        <v>48</v>
      </c>
      <c r="B41" s="106">
        <f>SUM(B36:B40)</f>
        <v>0</v>
      </c>
      <c r="C41" s="107">
        <f t="shared" ref="C41:BN41" si="6">SUM(C36:C40)</f>
        <v>0</v>
      </c>
      <c r="D41" s="107">
        <f t="shared" si="6"/>
        <v>0</v>
      </c>
      <c r="E41" s="107">
        <f t="shared" si="6"/>
        <v>0</v>
      </c>
      <c r="F41" s="107">
        <f t="shared" si="6"/>
        <v>0</v>
      </c>
      <c r="G41" s="107">
        <f t="shared" si="6"/>
        <v>0</v>
      </c>
      <c r="H41" s="107">
        <f t="shared" si="6"/>
        <v>0</v>
      </c>
      <c r="I41" s="107">
        <f t="shared" si="6"/>
        <v>0</v>
      </c>
      <c r="J41" s="107">
        <f t="shared" si="6"/>
        <v>0</v>
      </c>
      <c r="K41" s="107">
        <f t="shared" si="6"/>
        <v>0</v>
      </c>
      <c r="L41" s="107">
        <f t="shared" si="6"/>
        <v>0</v>
      </c>
      <c r="M41" s="107">
        <f t="shared" si="6"/>
        <v>0</v>
      </c>
      <c r="N41" s="107">
        <f t="shared" si="6"/>
        <v>0</v>
      </c>
      <c r="O41" s="107">
        <f t="shared" si="6"/>
        <v>0</v>
      </c>
      <c r="P41" s="107">
        <f t="shared" si="6"/>
        <v>0</v>
      </c>
      <c r="Q41" s="107">
        <f t="shared" si="6"/>
        <v>0</v>
      </c>
      <c r="R41" s="107">
        <f t="shared" si="6"/>
        <v>0</v>
      </c>
      <c r="S41" s="107">
        <f t="shared" si="6"/>
        <v>0</v>
      </c>
      <c r="T41" s="107">
        <f t="shared" si="6"/>
        <v>0</v>
      </c>
      <c r="U41" s="107">
        <f t="shared" si="6"/>
        <v>0</v>
      </c>
      <c r="V41" s="107">
        <f t="shared" si="6"/>
        <v>0</v>
      </c>
      <c r="W41" s="107">
        <f t="shared" si="6"/>
        <v>0</v>
      </c>
      <c r="X41" s="107">
        <f t="shared" si="6"/>
        <v>2.7</v>
      </c>
      <c r="Y41" s="107">
        <f t="shared" si="6"/>
        <v>0</v>
      </c>
      <c r="Z41" s="107">
        <f t="shared" si="6"/>
        <v>0</v>
      </c>
      <c r="AA41" s="107">
        <f t="shared" si="6"/>
        <v>0</v>
      </c>
      <c r="AB41" s="107">
        <f t="shared" si="6"/>
        <v>0</v>
      </c>
      <c r="AC41" s="107">
        <f t="shared" si="6"/>
        <v>0</v>
      </c>
      <c r="AD41" s="107">
        <f t="shared" si="6"/>
        <v>5</v>
      </c>
      <c r="AE41" s="107">
        <f t="shared" si="6"/>
        <v>0</v>
      </c>
      <c r="AF41" s="107">
        <f t="shared" si="6"/>
        <v>0</v>
      </c>
      <c r="AG41" s="107">
        <f t="shared" si="6"/>
        <v>0</v>
      </c>
      <c r="AH41" s="107">
        <f t="shared" si="6"/>
        <v>0</v>
      </c>
      <c r="AI41" s="107">
        <f t="shared" si="6"/>
        <v>0</v>
      </c>
      <c r="AJ41" s="107">
        <f t="shared" si="6"/>
        <v>0</v>
      </c>
      <c r="AK41" s="107">
        <f t="shared" si="6"/>
        <v>0</v>
      </c>
      <c r="AL41" s="107">
        <f t="shared" si="6"/>
        <v>0</v>
      </c>
      <c r="AM41" s="107">
        <f t="shared" si="6"/>
        <v>0</v>
      </c>
      <c r="AN41" s="107">
        <f t="shared" si="6"/>
        <v>0</v>
      </c>
      <c r="AO41" s="107">
        <f t="shared" si="6"/>
        <v>0</v>
      </c>
      <c r="AP41" s="107">
        <f t="shared" si="6"/>
        <v>0</v>
      </c>
      <c r="AQ41" s="107">
        <f t="shared" si="6"/>
        <v>0</v>
      </c>
      <c r="AR41" s="107">
        <f t="shared" si="6"/>
        <v>0</v>
      </c>
      <c r="AS41" s="107">
        <f t="shared" si="6"/>
        <v>0</v>
      </c>
      <c r="AT41" s="107">
        <f t="shared" si="6"/>
        <v>0</v>
      </c>
      <c r="AU41" s="107">
        <f t="shared" si="6"/>
        <v>0</v>
      </c>
      <c r="AV41" s="107">
        <f t="shared" si="6"/>
        <v>0</v>
      </c>
      <c r="AW41" s="107">
        <f t="shared" si="6"/>
        <v>0</v>
      </c>
      <c r="AX41" s="107">
        <f t="shared" si="6"/>
        <v>0</v>
      </c>
      <c r="AY41" s="107">
        <f t="shared" si="6"/>
        <v>0</v>
      </c>
      <c r="AZ41" s="107">
        <f t="shared" si="6"/>
        <v>0</v>
      </c>
      <c r="BA41" s="107">
        <f t="shared" si="6"/>
        <v>0</v>
      </c>
      <c r="BB41" s="107">
        <f t="shared" si="6"/>
        <v>0</v>
      </c>
      <c r="BC41" s="107">
        <f t="shared" si="6"/>
        <v>0</v>
      </c>
      <c r="BD41" s="107">
        <f t="shared" si="6"/>
        <v>0</v>
      </c>
      <c r="BE41" s="107">
        <f t="shared" si="6"/>
        <v>0</v>
      </c>
      <c r="BF41" s="107">
        <f t="shared" si="6"/>
        <v>0</v>
      </c>
      <c r="BG41" s="107">
        <f t="shared" si="6"/>
        <v>0</v>
      </c>
      <c r="BH41" s="107">
        <f t="shared" si="6"/>
        <v>0</v>
      </c>
      <c r="BI41" s="107">
        <f t="shared" si="6"/>
        <v>0</v>
      </c>
      <c r="BJ41" s="107">
        <f t="shared" si="6"/>
        <v>8.3000000000000007</v>
      </c>
      <c r="BK41" s="107">
        <f t="shared" si="6"/>
        <v>8.3000000000000007</v>
      </c>
      <c r="BL41" s="107">
        <f t="shared" si="6"/>
        <v>8.3000000000000007</v>
      </c>
      <c r="BM41" s="107">
        <f t="shared" si="6"/>
        <v>8.3000000000000007</v>
      </c>
      <c r="BN41" s="107">
        <f t="shared" si="6"/>
        <v>9.5</v>
      </c>
      <c r="BO41" s="107">
        <f t="shared" ref="BO41:CW41" si="7">SUM(BO36:BO40)</f>
        <v>9.5</v>
      </c>
      <c r="BP41" s="107">
        <f t="shared" si="7"/>
        <v>9.5</v>
      </c>
      <c r="BQ41" s="107">
        <f t="shared" si="7"/>
        <v>9.5</v>
      </c>
      <c r="BR41" s="107">
        <f t="shared" si="7"/>
        <v>1</v>
      </c>
      <c r="BS41" s="107">
        <f t="shared" si="7"/>
        <v>0</v>
      </c>
      <c r="BT41" s="107">
        <f t="shared" si="7"/>
        <v>4.2</v>
      </c>
      <c r="BU41" s="107">
        <f t="shared" si="7"/>
        <v>4.9000000000000004</v>
      </c>
      <c r="BV41" s="107">
        <f t="shared" si="7"/>
        <v>8</v>
      </c>
      <c r="BW41" s="107">
        <f t="shared" si="7"/>
        <v>6.7</v>
      </c>
      <c r="BX41" s="107">
        <f t="shared" si="7"/>
        <v>29</v>
      </c>
      <c r="BY41" s="107">
        <f t="shared" si="7"/>
        <v>22.5</v>
      </c>
      <c r="BZ41" s="107">
        <f t="shared" si="7"/>
        <v>5</v>
      </c>
      <c r="CA41" s="107">
        <f t="shared" si="7"/>
        <v>34.700000000000003</v>
      </c>
      <c r="CB41" s="107">
        <f t="shared" si="7"/>
        <v>27.7</v>
      </c>
      <c r="CC41" s="107">
        <f t="shared" si="7"/>
        <v>24.4</v>
      </c>
      <c r="CD41" s="107">
        <f t="shared" si="7"/>
        <v>35.799999999999997</v>
      </c>
      <c r="CE41" s="107">
        <f t="shared" si="7"/>
        <v>35.799999999999997</v>
      </c>
      <c r="CF41" s="107">
        <f t="shared" si="7"/>
        <v>35.799999999999997</v>
      </c>
      <c r="CG41" s="107">
        <f t="shared" si="7"/>
        <v>35.799999999999997</v>
      </c>
      <c r="CH41" s="107">
        <f t="shared" si="7"/>
        <v>12</v>
      </c>
      <c r="CI41" s="107">
        <f t="shared" si="7"/>
        <v>12</v>
      </c>
      <c r="CJ41" s="107">
        <f t="shared" si="7"/>
        <v>12</v>
      </c>
      <c r="CK41" s="107">
        <f t="shared" si="7"/>
        <v>12</v>
      </c>
      <c r="CL41" s="107">
        <f t="shared" si="7"/>
        <v>66.099999999999994</v>
      </c>
      <c r="CM41" s="107">
        <f t="shared" si="7"/>
        <v>29.1</v>
      </c>
      <c r="CN41" s="107">
        <f t="shared" si="7"/>
        <v>0</v>
      </c>
      <c r="CO41" s="107">
        <f t="shared" si="7"/>
        <v>11.9</v>
      </c>
      <c r="CP41" s="107">
        <f t="shared" si="7"/>
        <v>11.4</v>
      </c>
      <c r="CQ41" s="107">
        <f t="shared" si="7"/>
        <v>30.6</v>
      </c>
      <c r="CR41" s="107">
        <f t="shared" si="7"/>
        <v>0</v>
      </c>
      <c r="CS41" s="107">
        <f t="shared" si="7"/>
        <v>5</v>
      </c>
      <c r="CT41" s="108">
        <f t="shared" si="7"/>
        <v>0</v>
      </c>
      <c r="CU41" s="108">
        <f t="shared" si="7"/>
        <v>0</v>
      </c>
      <c r="CV41" s="108">
        <f t="shared" si="7"/>
        <v>0</v>
      </c>
      <c r="CW41" s="109">
        <f t="shared" si="7"/>
        <v>0</v>
      </c>
      <c r="CX41" s="110">
        <f>SUM(CX36:CX40)</f>
        <v>148.07499999999999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85" t="s">
        <v>49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43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44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>
        <v>2.7</v>
      </c>
      <c r="Y46" s="120"/>
      <c r="Z46" s="120"/>
      <c r="AA46" s="120"/>
      <c r="AB46" s="120"/>
      <c r="AC46" s="120"/>
      <c r="AD46" s="120">
        <v>5</v>
      </c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>
        <v>1</v>
      </c>
      <c r="BS46" s="120"/>
      <c r="BT46" s="120">
        <v>4.2</v>
      </c>
      <c r="BU46" s="120">
        <v>4.9000000000000004</v>
      </c>
      <c r="BV46" s="120">
        <v>8</v>
      </c>
      <c r="BW46" s="120">
        <v>6.7</v>
      </c>
      <c r="BX46" s="120">
        <v>29</v>
      </c>
      <c r="BY46" s="120">
        <v>22.5</v>
      </c>
      <c r="BZ46" s="120">
        <v>5</v>
      </c>
      <c r="CA46" s="120">
        <v>34.700000000000003</v>
      </c>
      <c r="CB46" s="120">
        <v>27.7</v>
      </c>
      <c r="CC46" s="120">
        <v>24.4</v>
      </c>
      <c r="CD46" s="120"/>
      <c r="CE46" s="120"/>
      <c r="CF46" s="120"/>
      <c r="CG46" s="120"/>
      <c r="CH46" s="120"/>
      <c r="CI46" s="120"/>
      <c r="CJ46" s="120"/>
      <c r="CK46" s="120"/>
      <c r="CL46" s="120">
        <v>66.099999999999994</v>
      </c>
      <c r="CM46" s="120">
        <v>29.1</v>
      </c>
      <c r="CN46" s="120"/>
      <c r="CO46" s="120">
        <v>11.9</v>
      </c>
      <c r="CP46" s="120">
        <v>11.4</v>
      </c>
      <c r="CQ46" s="120">
        <v>30.6</v>
      </c>
      <c r="CR46" s="120"/>
      <c r="CS46" s="120">
        <v>5</v>
      </c>
      <c r="CT46" s="122"/>
      <c r="CU46" s="122"/>
      <c r="CV46" s="122"/>
      <c r="CW46" s="121"/>
      <c r="CX46" s="97">
        <f t="array" ref="CX46">SUMPRODUCT(B46:CW46*0.25)</f>
        <v>82.474999999999994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>
        <v>8.3000000000000007</v>
      </c>
      <c r="BK48" s="120">
        <v>8.3000000000000007</v>
      </c>
      <c r="BL48" s="120">
        <v>8.3000000000000007</v>
      </c>
      <c r="BM48" s="120">
        <v>8.3000000000000007</v>
      </c>
      <c r="BN48" s="120">
        <v>9.5</v>
      </c>
      <c r="BO48" s="120">
        <v>9.5</v>
      </c>
      <c r="BP48" s="120">
        <v>9.5</v>
      </c>
      <c r="BQ48" s="120">
        <v>9.5</v>
      </c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>
        <v>35.799999999999997</v>
      </c>
      <c r="CE48" s="120">
        <v>35.799999999999997</v>
      </c>
      <c r="CF48" s="120">
        <v>35.799999999999997</v>
      </c>
      <c r="CG48" s="120">
        <v>35.799999999999997</v>
      </c>
      <c r="CH48" s="120">
        <v>12</v>
      </c>
      <c r="CI48" s="120">
        <v>12</v>
      </c>
      <c r="CJ48" s="120">
        <v>12</v>
      </c>
      <c r="CK48" s="120">
        <v>12</v>
      </c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65.600000000000009</v>
      </c>
    </row>
    <row r="49" spans="1:102" ht="24.95" customHeight="1" x14ac:dyDescent="0.2">
      <c r="A49" s="104" t="s">
        <v>50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51</v>
      </c>
      <c r="B50" s="106">
        <f>SUM(B44:B49)</f>
        <v>0</v>
      </c>
      <c r="C50" s="107">
        <f t="shared" ref="C50:BN50" si="8">SUM(C44:C49)</f>
        <v>0</v>
      </c>
      <c r="D50" s="107">
        <f t="shared" si="8"/>
        <v>0</v>
      </c>
      <c r="E50" s="107">
        <f t="shared" si="8"/>
        <v>0</v>
      </c>
      <c r="F50" s="107">
        <f t="shared" si="8"/>
        <v>0</v>
      </c>
      <c r="G50" s="107">
        <f t="shared" si="8"/>
        <v>0</v>
      </c>
      <c r="H50" s="107">
        <f t="shared" si="8"/>
        <v>0</v>
      </c>
      <c r="I50" s="107">
        <f t="shared" si="8"/>
        <v>0</v>
      </c>
      <c r="J50" s="107">
        <f t="shared" si="8"/>
        <v>0</v>
      </c>
      <c r="K50" s="107">
        <f t="shared" si="8"/>
        <v>0</v>
      </c>
      <c r="L50" s="107">
        <f t="shared" si="8"/>
        <v>0</v>
      </c>
      <c r="M50" s="107">
        <f t="shared" si="8"/>
        <v>0</v>
      </c>
      <c r="N50" s="107">
        <f t="shared" si="8"/>
        <v>0</v>
      </c>
      <c r="O50" s="107">
        <f t="shared" si="8"/>
        <v>0</v>
      </c>
      <c r="P50" s="107">
        <f t="shared" si="8"/>
        <v>0</v>
      </c>
      <c r="Q50" s="107">
        <f t="shared" si="8"/>
        <v>0</v>
      </c>
      <c r="R50" s="107">
        <f t="shared" si="8"/>
        <v>0</v>
      </c>
      <c r="S50" s="107">
        <f t="shared" si="8"/>
        <v>0</v>
      </c>
      <c r="T50" s="107">
        <f t="shared" si="8"/>
        <v>0</v>
      </c>
      <c r="U50" s="107">
        <f t="shared" si="8"/>
        <v>0</v>
      </c>
      <c r="V50" s="107">
        <f t="shared" si="8"/>
        <v>0</v>
      </c>
      <c r="W50" s="107">
        <f t="shared" si="8"/>
        <v>0</v>
      </c>
      <c r="X50" s="107">
        <f t="shared" si="8"/>
        <v>2.7</v>
      </c>
      <c r="Y50" s="107">
        <f t="shared" si="8"/>
        <v>0</v>
      </c>
      <c r="Z50" s="107">
        <f t="shared" si="8"/>
        <v>0</v>
      </c>
      <c r="AA50" s="107">
        <f t="shared" si="8"/>
        <v>0</v>
      </c>
      <c r="AB50" s="107">
        <f t="shared" si="8"/>
        <v>0</v>
      </c>
      <c r="AC50" s="107">
        <f t="shared" si="8"/>
        <v>0</v>
      </c>
      <c r="AD50" s="107">
        <f t="shared" si="8"/>
        <v>5</v>
      </c>
      <c r="AE50" s="107">
        <f t="shared" si="8"/>
        <v>0</v>
      </c>
      <c r="AF50" s="107">
        <f t="shared" si="8"/>
        <v>0</v>
      </c>
      <c r="AG50" s="107">
        <f t="shared" si="8"/>
        <v>0</v>
      </c>
      <c r="AH50" s="107">
        <f t="shared" si="8"/>
        <v>0</v>
      </c>
      <c r="AI50" s="107">
        <f t="shared" si="8"/>
        <v>0</v>
      </c>
      <c r="AJ50" s="107">
        <f t="shared" si="8"/>
        <v>0</v>
      </c>
      <c r="AK50" s="107">
        <f t="shared" si="8"/>
        <v>0</v>
      </c>
      <c r="AL50" s="107">
        <f t="shared" si="8"/>
        <v>0</v>
      </c>
      <c r="AM50" s="107">
        <f t="shared" si="8"/>
        <v>0</v>
      </c>
      <c r="AN50" s="107">
        <f t="shared" si="8"/>
        <v>0</v>
      </c>
      <c r="AO50" s="107">
        <f t="shared" si="8"/>
        <v>0</v>
      </c>
      <c r="AP50" s="107">
        <f t="shared" si="8"/>
        <v>0</v>
      </c>
      <c r="AQ50" s="107">
        <f t="shared" si="8"/>
        <v>0</v>
      </c>
      <c r="AR50" s="107">
        <f t="shared" si="8"/>
        <v>0</v>
      </c>
      <c r="AS50" s="107">
        <f t="shared" si="8"/>
        <v>0</v>
      </c>
      <c r="AT50" s="107">
        <f t="shared" si="8"/>
        <v>0</v>
      </c>
      <c r="AU50" s="107">
        <f t="shared" si="8"/>
        <v>0</v>
      </c>
      <c r="AV50" s="107">
        <f t="shared" si="8"/>
        <v>0</v>
      </c>
      <c r="AW50" s="107">
        <f t="shared" si="8"/>
        <v>0</v>
      </c>
      <c r="AX50" s="107">
        <f t="shared" si="8"/>
        <v>0</v>
      </c>
      <c r="AY50" s="107">
        <f t="shared" si="8"/>
        <v>0</v>
      </c>
      <c r="AZ50" s="107">
        <f t="shared" si="8"/>
        <v>0</v>
      </c>
      <c r="BA50" s="107">
        <f t="shared" si="8"/>
        <v>0</v>
      </c>
      <c r="BB50" s="107">
        <f t="shared" si="8"/>
        <v>0</v>
      </c>
      <c r="BC50" s="107">
        <f t="shared" si="8"/>
        <v>0</v>
      </c>
      <c r="BD50" s="107">
        <f t="shared" si="8"/>
        <v>0</v>
      </c>
      <c r="BE50" s="107">
        <f t="shared" si="8"/>
        <v>0</v>
      </c>
      <c r="BF50" s="107">
        <f t="shared" si="8"/>
        <v>0</v>
      </c>
      <c r="BG50" s="107">
        <f t="shared" si="8"/>
        <v>0</v>
      </c>
      <c r="BH50" s="107">
        <f t="shared" si="8"/>
        <v>0</v>
      </c>
      <c r="BI50" s="107">
        <f t="shared" si="8"/>
        <v>0</v>
      </c>
      <c r="BJ50" s="107">
        <f t="shared" si="8"/>
        <v>8.3000000000000007</v>
      </c>
      <c r="BK50" s="107">
        <f t="shared" si="8"/>
        <v>8.3000000000000007</v>
      </c>
      <c r="BL50" s="107">
        <f t="shared" si="8"/>
        <v>8.3000000000000007</v>
      </c>
      <c r="BM50" s="107">
        <f t="shared" si="8"/>
        <v>8.3000000000000007</v>
      </c>
      <c r="BN50" s="107">
        <f t="shared" si="8"/>
        <v>9.5</v>
      </c>
      <c r="BO50" s="107">
        <f t="shared" ref="BO50:CW50" si="9">SUM(BO44:BO49)</f>
        <v>9.5</v>
      </c>
      <c r="BP50" s="107">
        <f t="shared" si="9"/>
        <v>9.5</v>
      </c>
      <c r="BQ50" s="107">
        <f t="shared" si="9"/>
        <v>9.5</v>
      </c>
      <c r="BR50" s="107">
        <f t="shared" si="9"/>
        <v>1</v>
      </c>
      <c r="BS50" s="107">
        <f t="shared" si="9"/>
        <v>0</v>
      </c>
      <c r="BT50" s="107">
        <f t="shared" si="9"/>
        <v>4.2</v>
      </c>
      <c r="BU50" s="107">
        <f t="shared" si="9"/>
        <v>4.9000000000000004</v>
      </c>
      <c r="BV50" s="107">
        <f t="shared" si="9"/>
        <v>8</v>
      </c>
      <c r="BW50" s="107">
        <f t="shared" si="9"/>
        <v>6.7</v>
      </c>
      <c r="BX50" s="107">
        <f t="shared" si="9"/>
        <v>29</v>
      </c>
      <c r="BY50" s="107">
        <f t="shared" si="9"/>
        <v>22.5</v>
      </c>
      <c r="BZ50" s="107">
        <f t="shared" si="9"/>
        <v>5</v>
      </c>
      <c r="CA50" s="107">
        <f t="shared" si="9"/>
        <v>34.700000000000003</v>
      </c>
      <c r="CB50" s="107">
        <f t="shared" si="9"/>
        <v>27.7</v>
      </c>
      <c r="CC50" s="107">
        <f t="shared" si="9"/>
        <v>24.4</v>
      </c>
      <c r="CD50" s="107">
        <f t="shared" si="9"/>
        <v>35.799999999999997</v>
      </c>
      <c r="CE50" s="107">
        <f t="shared" si="9"/>
        <v>35.799999999999997</v>
      </c>
      <c r="CF50" s="107">
        <f t="shared" si="9"/>
        <v>35.799999999999997</v>
      </c>
      <c r="CG50" s="107">
        <f t="shared" si="9"/>
        <v>35.799999999999997</v>
      </c>
      <c r="CH50" s="107">
        <f t="shared" si="9"/>
        <v>12</v>
      </c>
      <c r="CI50" s="107">
        <f t="shared" si="9"/>
        <v>12</v>
      </c>
      <c r="CJ50" s="107">
        <f t="shared" si="9"/>
        <v>12</v>
      </c>
      <c r="CK50" s="107">
        <f t="shared" si="9"/>
        <v>12</v>
      </c>
      <c r="CL50" s="107">
        <f t="shared" si="9"/>
        <v>66.099999999999994</v>
      </c>
      <c r="CM50" s="107">
        <f t="shared" si="9"/>
        <v>29.1</v>
      </c>
      <c r="CN50" s="107">
        <f t="shared" si="9"/>
        <v>0</v>
      </c>
      <c r="CO50" s="107">
        <f t="shared" si="9"/>
        <v>11.9</v>
      </c>
      <c r="CP50" s="107">
        <f t="shared" si="9"/>
        <v>11.4</v>
      </c>
      <c r="CQ50" s="107">
        <f t="shared" si="9"/>
        <v>30.6</v>
      </c>
      <c r="CR50" s="107">
        <f t="shared" si="9"/>
        <v>0</v>
      </c>
      <c r="CS50" s="107">
        <f t="shared" si="9"/>
        <v>5</v>
      </c>
      <c r="CT50" s="108">
        <f t="shared" si="9"/>
        <v>0</v>
      </c>
      <c r="CU50" s="108">
        <f t="shared" si="9"/>
        <v>0</v>
      </c>
      <c r="CV50" s="108">
        <f t="shared" si="9"/>
        <v>0</v>
      </c>
      <c r="CW50" s="109">
        <f t="shared" si="9"/>
        <v>0</v>
      </c>
      <c r="CX50" s="110">
        <f>SUM(CX44:CX49)</f>
        <v>148.07499999999999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0">IF(LEN(C$3)&gt;0,C$3,"")</f>
        <v>2</v>
      </c>
      <c r="D52" s="12">
        <f t="shared" si="10"/>
        <v>3</v>
      </c>
      <c r="E52" s="12">
        <f t="shared" si="10"/>
        <v>4</v>
      </c>
      <c r="F52" s="12">
        <f t="shared" si="10"/>
        <v>5</v>
      </c>
      <c r="G52" s="12">
        <f t="shared" si="10"/>
        <v>6</v>
      </c>
      <c r="H52" s="12">
        <f t="shared" si="10"/>
        <v>7</v>
      </c>
      <c r="I52" s="12">
        <f t="shared" si="10"/>
        <v>8</v>
      </c>
      <c r="J52" s="12">
        <f t="shared" si="10"/>
        <v>9</v>
      </c>
      <c r="K52" s="12">
        <f t="shared" si="10"/>
        <v>10</v>
      </c>
      <c r="L52" s="12">
        <f t="shared" si="10"/>
        <v>11</v>
      </c>
      <c r="M52" s="12">
        <f t="shared" si="10"/>
        <v>12</v>
      </c>
      <c r="N52" s="12">
        <f t="shared" si="10"/>
        <v>13</v>
      </c>
      <c r="O52" s="12">
        <f t="shared" si="10"/>
        <v>14</v>
      </c>
      <c r="P52" s="12">
        <f t="shared" si="10"/>
        <v>15</v>
      </c>
      <c r="Q52" s="12">
        <f t="shared" si="10"/>
        <v>16</v>
      </c>
      <c r="R52" s="12">
        <f t="shared" si="10"/>
        <v>17</v>
      </c>
      <c r="S52" s="12">
        <f t="shared" si="10"/>
        <v>18</v>
      </c>
      <c r="T52" s="12">
        <f t="shared" si="10"/>
        <v>19</v>
      </c>
      <c r="U52" s="12">
        <f t="shared" si="10"/>
        <v>20</v>
      </c>
      <c r="V52" s="12">
        <f t="shared" si="10"/>
        <v>21</v>
      </c>
      <c r="W52" s="12">
        <f t="shared" si="10"/>
        <v>22</v>
      </c>
      <c r="X52" s="12">
        <f t="shared" si="10"/>
        <v>23</v>
      </c>
      <c r="Y52" s="12">
        <f t="shared" si="10"/>
        <v>24</v>
      </c>
      <c r="Z52" s="12">
        <f t="shared" si="10"/>
        <v>25</v>
      </c>
      <c r="AA52" s="12">
        <f t="shared" si="10"/>
        <v>26</v>
      </c>
      <c r="AB52" s="12">
        <f t="shared" si="10"/>
        <v>27</v>
      </c>
      <c r="AC52" s="12">
        <f t="shared" si="10"/>
        <v>28</v>
      </c>
      <c r="AD52" s="12">
        <f t="shared" si="10"/>
        <v>29</v>
      </c>
      <c r="AE52" s="12">
        <f t="shared" si="10"/>
        <v>30</v>
      </c>
      <c r="AF52" s="12">
        <f t="shared" si="10"/>
        <v>31</v>
      </c>
      <c r="AG52" s="12">
        <f t="shared" si="10"/>
        <v>32</v>
      </c>
      <c r="AH52" s="12">
        <f t="shared" si="10"/>
        <v>33</v>
      </c>
      <c r="AI52" s="12">
        <f t="shared" si="10"/>
        <v>34</v>
      </c>
      <c r="AJ52" s="12">
        <f t="shared" si="10"/>
        <v>35</v>
      </c>
      <c r="AK52" s="12">
        <f t="shared" si="10"/>
        <v>36</v>
      </c>
      <c r="AL52" s="12">
        <f t="shared" si="10"/>
        <v>37</v>
      </c>
      <c r="AM52" s="12">
        <f t="shared" si="10"/>
        <v>38</v>
      </c>
      <c r="AN52" s="12">
        <f t="shared" si="10"/>
        <v>39</v>
      </c>
      <c r="AO52" s="12">
        <f t="shared" si="10"/>
        <v>40</v>
      </c>
      <c r="AP52" s="12">
        <f t="shared" si="10"/>
        <v>41</v>
      </c>
      <c r="AQ52" s="12">
        <f t="shared" si="10"/>
        <v>42</v>
      </c>
      <c r="AR52" s="12">
        <f t="shared" si="10"/>
        <v>43</v>
      </c>
      <c r="AS52" s="12">
        <f t="shared" si="10"/>
        <v>44</v>
      </c>
      <c r="AT52" s="12">
        <f t="shared" si="10"/>
        <v>45</v>
      </c>
      <c r="AU52" s="12">
        <f t="shared" si="10"/>
        <v>46</v>
      </c>
      <c r="AV52" s="12">
        <f t="shared" si="10"/>
        <v>47</v>
      </c>
      <c r="AW52" s="12">
        <f t="shared" si="10"/>
        <v>48</v>
      </c>
      <c r="AX52" s="12">
        <f t="shared" si="10"/>
        <v>49</v>
      </c>
      <c r="AY52" s="12">
        <f t="shared" si="10"/>
        <v>50</v>
      </c>
      <c r="AZ52" s="12">
        <f t="shared" si="10"/>
        <v>51</v>
      </c>
      <c r="BA52" s="12">
        <f t="shared" si="10"/>
        <v>52</v>
      </c>
      <c r="BB52" s="12">
        <f t="shared" si="10"/>
        <v>53</v>
      </c>
      <c r="BC52" s="12">
        <f t="shared" si="10"/>
        <v>54</v>
      </c>
      <c r="BD52" s="12">
        <f t="shared" si="10"/>
        <v>55</v>
      </c>
      <c r="BE52" s="12">
        <f t="shared" si="10"/>
        <v>56</v>
      </c>
      <c r="BF52" s="12">
        <f t="shared" si="10"/>
        <v>57</v>
      </c>
      <c r="BG52" s="12">
        <f t="shared" si="10"/>
        <v>58</v>
      </c>
      <c r="BH52" s="12">
        <f t="shared" si="10"/>
        <v>59</v>
      </c>
      <c r="BI52" s="12">
        <f t="shared" si="10"/>
        <v>60</v>
      </c>
      <c r="BJ52" s="12">
        <f t="shared" si="10"/>
        <v>61</v>
      </c>
      <c r="BK52" s="12">
        <f t="shared" si="10"/>
        <v>62</v>
      </c>
      <c r="BL52" s="12">
        <f t="shared" si="10"/>
        <v>63</v>
      </c>
      <c r="BM52" s="12">
        <f t="shared" si="10"/>
        <v>64</v>
      </c>
      <c r="BN52" s="12">
        <f t="shared" si="10"/>
        <v>65</v>
      </c>
      <c r="BO52" s="12">
        <f t="shared" ref="BO52:CW52" si="11">IF(LEN(BO$3)&gt;0,BO$3,"")</f>
        <v>66</v>
      </c>
      <c r="BP52" s="12">
        <f t="shared" si="11"/>
        <v>67</v>
      </c>
      <c r="BQ52" s="12">
        <f t="shared" si="11"/>
        <v>68</v>
      </c>
      <c r="BR52" s="12">
        <f t="shared" si="11"/>
        <v>69</v>
      </c>
      <c r="BS52" s="12">
        <f t="shared" si="11"/>
        <v>70</v>
      </c>
      <c r="BT52" s="12">
        <f t="shared" si="11"/>
        <v>71</v>
      </c>
      <c r="BU52" s="12">
        <f t="shared" si="11"/>
        <v>72</v>
      </c>
      <c r="BV52" s="12">
        <f t="shared" si="11"/>
        <v>73</v>
      </c>
      <c r="BW52" s="12">
        <f t="shared" si="11"/>
        <v>74</v>
      </c>
      <c r="BX52" s="12">
        <f t="shared" si="11"/>
        <v>75</v>
      </c>
      <c r="BY52" s="12">
        <f t="shared" si="11"/>
        <v>76</v>
      </c>
      <c r="BZ52" s="12">
        <f t="shared" si="11"/>
        <v>77</v>
      </c>
      <c r="CA52" s="12">
        <f t="shared" si="11"/>
        <v>78</v>
      </c>
      <c r="CB52" s="12">
        <f t="shared" si="11"/>
        <v>79</v>
      </c>
      <c r="CC52" s="12">
        <f t="shared" si="11"/>
        <v>80</v>
      </c>
      <c r="CD52" s="12">
        <f t="shared" si="11"/>
        <v>81</v>
      </c>
      <c r="CE52" s="12">
        <f t="shared" si="11"/>
        <v>82</v>
      </c>
      <c r="CF52" s="12">
        <f t="shared" si="11"/>
        <v>83</v>
      </c>
      <c r="CG52" s="12">
        <f t="shared" si="11"/>
        <v>84</v>
      </c>
      <c r="CH52" s="12">
        <f t="shared" si="11"/>
        <v>85</v>
      </c>
      <c r="CI52" s="12">
        <f t="shared" si="11"/>
        <v>86</v>
      </c>
      <c r="CJ52" s="12">
        <f t="shared" si="11"/>
        <v>87</v>
      </c>
      <c r="CK52" s="12">
        <f t="shared" si="11"/>
        <v>88</v>
      </c>
      <c r="CL52" s="12">
        <f t="shared" si="11"/>
        <v>89</v>
      </c>
      <c r="CM52" s="12">
        <f t="shared" si="11"/>
        <v>90</v>
      </c>
      <c r="CN52" s="12">
        <f t="shared" si="11"/>
        <v>91</v>
      </c>
      <c r="CO52" s="12">
        <f t="shared" si="11"/>
        <v>92</v>
      </c>
      <c r="CP52" s="12">
        <f t="shared" si="11"/>
        <v>93</v>
      </c>
      <c r="CQ52" s="12">
        <f t="shared" si="11"/>
        <v>94</v>
      </c>
      <c r="CR52" s="12">
        <f t="shared" si="11"/>
        <v>95</v>
      </c>
      <c r="CS52" s="13">
        <f t="shared" si="11"/>
        <v>96</v>
      </c>
      <c r="CT52" s="13" t="str">
        <f t="shared" si="11"/>
        <v/>
      </c>
      <c r="CU52" s="13" t="str">
        <f t="shared" si="11"/>
        <v/>
      </c>
      <c r="CV52" s="13" t="str">
        <f t="shared" si="11"/>
        <v/>
      </c>
      <c r="CW52" s="17" t="str">
        <f t="shared" si="11"/>
        <v/>
      </c>
      <c r="CX52" s="18" t="s">
        <v>1</v>
      </c>
    </row>
    <row r="53" spans="1:102" ht="24.95" customHeight="1" thickBot="1" x14ac:dyDescent="0.25">
      <c r="A53" s="105" t="s">
        <v>41</v>
      </c>
      <c r="B53" s="106">
        <f>B17+B27+B41</f>
        <v>22.218</v>
      </c>
      <c r="C53" s="107">
        <f t="shared" ref="C53:BN53" si="12">C17+C27+C41</f>
        <v>21.381</v>
      </c>
      <c r="D53" s="107">
        <f t="shared" si="12"/>
        <v>21.134999999999998</v>
      </c>
      <c r="E53" s="107">
        <f t="shared" si="12"/>
        <v>22.559000000000001</v>
      </c>
      <c r="F53" s="107">
        <f t="shared" si="12"/>
        <v>23.617000000000001</v>
      </c>
      <c r="G53" s="107">
        <f t="shared" si="12"/>
        <v>24.820999999999998</v>
      </c>
      <c r="H53" s="107">
        <f t="shared" si="12"/>
        <v>21.007000000000001</v>
      </c>
      <c r="I53" s="107">
        <f t="shared" si="12"/>
        <v>21.991999999999997</v>
      </c>
      <c r="J53" s="107">
        <f t="shared" si="12"/>
        <v>19.943000000000001</v>
      </c>
      <c r="K53" s="107">
        <f t="shared" si="12"/>
        <v>22.535000000000004</v>
      </c>
      <c r="L53" s="107">
        <f t="shared" si="12"/>
        <v>29.11</v>
      </c>
      <c r="M53" s="107">
        <f t="shared" si="12"/>
        <v>30.378</v>
      </c>
      <c r="N53" s="107">
        <f t="shared" si="12"/>
        <v>34.247</v>
      </c>
      <c r="O53" s="107">
        <f t="shared" si="12"/>
        <v>36.209999999999994</v>
      </c>
      <c r="P53" s="107">
        <f t="shared" si="12"/>
        <v>16.003999999999998</v>
      </c>
      <c r="Q53" s="107">
        <f t="shared" si="12"/>
        <v>31.104999999999997</v>
      </c>
      <c r="R53" s="107">
        <f t="shared" si="12"/>
        <v>17.318000000000001</v>
      </c>
      <c r="S53" s="107">
        <f t="shared" si="12"/>
        <v>17.167999999999999</v>
      </c>
      <c r="T53" s="107">
        <f t="shared" si="12"/>
        <v>18.352</v>
      </c>
      <c r="U53" s="107">
        <f t="shared" si="12"/>
        <v>19.871000000000002</v>
      </c>
      <c r="V53" s="107">
        <f t="shared" si="12"/>
        <v>38.245999999999995</v>
      </c>
      <c r="W53" s="107">
        <f t="shared" si="12"/>
        <v>24.663</v>
      </c>
      <c r="X53" s="107">
        <f t="shared" si="12"/>
        <v>22.7</v>
      </c>
      <c r="Y53" s="107">
        <f t="shared" si="12"/>
        <v>19.78</v>
      </c>
      <c r="Z53" s="107">
        <f t="shared" si="12"/>
        <v>34.059000000000005</v>
      </c>
      <c r="AA53" s="107">
        <f t="shared" si="12"/>
        <v>43.884999999999998</v>
      </c>
      <c r="AB53" s="107">
        <f t="shared" si="12"/>
        <v>17.180999999999997</v>
      </c>
      <c r="AC53" s="107">
        <f t="shared" si="12"/>
        <v>28.523000000000003</v>
      </c>
      <c r="AD53" s="107">
        <f t="shared" si="12"/>
        <v>23.63</v>
      </c>
      <c r="AE53" s="107">
        <f t="shared" si="12"/>
        <v>48.151000000000003</v>
      </c>
      <c r="AF53" s="107">
        <f t="shared" si="12"/>
        <v>54.728000000000002</v>
      </c>
      <c r="AG53" s="107">
        <f t="shared" si="12"/>
        <v>101.926</v>
      </c>
      <c r="AH53" s="107">
        <f t="shared" si="12"/>
        <v>39.789000000000001</v>
      </c>
      <c r="AI53" s="107">
        <f t="shared" si="12"/>
        <v>118.88</v>
      </c>
      <c r="AJ53" s="107">
        <f t="shared" si="12"/>
        <v>78.921000000000006</v>
      </c>
      <c r="AK53" s="107">
        <f t="shared" si="12"/>
        <v>68.666000000000011</v>
      </c>
      <c r="AL53" s="107">
        <f t="shared" si="12"/>
        <v>26.683</v>
      </c>
      <c r="AM53" s="107">
        <f t="shared" si="12"/>
        <v>30.376000000000001</v>
      </c>
      <c r="AN53" s="107">
        <f t="shared" si="12"/>
        <v>30.818999999999999</v>
      </c>
      <c r="AO53" s="107">
        <f t="shared" si="12"/>
        <v>105.60499999999999</v>
      </c>
      <c r="AP53" s="107">
        <f t="shared" si="12"/>
        <v>40.453000000000003</v>
      </c>
      <c r="AQ53" s="107">
        <f t="shared" si="12"/>
        <v>59.198</v>
      </c>
      <c r="AR53" s="107">
        <f t="shared" si="12"/>
        <v>98.89500000000001</v>
      </c>
      <c r="AS53" s="107">
        <f t="shared" si="12"/>
        <v>104.58000000000001</v>
      </c>
      <c r="AT53" s="107">
        <f t="shared" si="12"/>
        <v>101.479</v>
      </c>
      <c r="AU53" s="107">
        <f t="shared" si="12"/>
        <v>101.17999999999999</v>
      </c>
      <c r="AV53" s="107">
        <f t="shared" si="12"/>
        <v>101.883</v>
      </c>
      <c r="AW53" s="107">
        <f t="shared" si="12"/>
        <v>104.917</v>
      </c>
      <c r="AX53" s="107">
        <f t="shared" si="12"/>
        <v>124.16800000000001</v>
      </c>
      <c r="AY53" s="107">
        <f t="shared" si="12"/>
        <v>107.218</v>
      </c>
      <c r="AZ53" s="107">
        <f t="shared" si="12"/>
        <v>106.88600000000001</v>
      </c>
      <c r="BA53" s="107">
        <f t="shared" si="12"/>
        <v>107.53399999999999</v>
      </c>
      <c r="BB53" s="107">
        <f t="shared" si="12"/>
        <v>104.25699999999999</v>
      </c>
      <c r="BC53" s="107">
        <f t="shared" si="12"/>
        <v>100.217</v>
      </c>
      <c r="BD53" s="107">
        <f t="shared" si="12"/>
        <v>97.615999999999985</v>
      </c>
      <c r="BE53" s="107">
        <f t="shared" si="12"/>
        <v>64.140999999999991</v>
      </c>
      <c r="BF53" s="107">
        <f t="shared" si="12"/>
        <v>37.388000000000005</v>
      </c>
      <c r="BG53" s="107">
        <f t="shared" si="12"/>
        <v>20.948</v>
      </c>
      <c r="BH53" s="107">
        <f t="shared" si="12"/>
        <v>29.673000000000002</v>
      </c>
      <c r="BI53" s="107">
        <f t="shared" si="12"/>
        <v>21.515999999999998</v>
      </c>
      <c r="BJ53" s="107">
        <f t="shared" si="12"/>
        <v>18.078000000000003</v>
      </c>
      <c r="BK53" s="107">
        <f t="shared" si="12"/>
        <v>23.676000000000002</v>
      </c>
      <c r="BL53" s="107">
        <f t="shared" si="12"/>
        <v>9.5620000000000012</v>
      </c>
      <c r="BM53" s="107">
        <f t="shared" si="12"/>
        <v>8.5630000000000006</v>
      </c>
      <c r="BN53" s="107">
        <f t="shared" si="12"/>
        <v>15.030000000000001</v>
      </c>
      <c r="BO53" s="107">
        <f t="shared" ref="BO53:CX53" si="13">BO17+BO27+BO41</f>
        <v>11.641</v>
      </c>
      <c r="BP53" s="107">
        <f t="shared" si="13"/>
        <v>14.760999999999999</v>
      </c>
      <c r="BQ53" s="107">
        <f t="shared" si="13"/>
        <v>14.641999999999999</v>
      </c>
      <c r="BR53" s="107">
        <f t="shared" si="13"/>
        <v>15.398999999999999</v>
      </c>
      <c r="BS53" s="107">
        <f t="shared" si="13"/>
        <v>16.167000000000002</v>
      </c>
      <c r="BT53" s="107">
        <f t="shared" si="13"/>
        <v>16.834</v>
      </c>
      <c r="BU53" s="107">
        <f t="shared" si="13"/>
        <v>16.102</v>
      </c>
      <c r="BV53" s="107">
        <f t="shared" si="13"/>
        <v>18.803000000000001</v>
      </c>
      <c r="BW53" s="107">
        <f t="shared" si="13"/>
        <v>18.946000000000002</v>
      </c>
      <c r="BX53" s="107">
        <f t="shared" si="13"/>
        <v>29</v>
      </c>
      <c r="BY53" s="107">
        <f t="shared" si="13"/>
        <v>22.5</v>
      </c>
      <c r="BZ53" s="107">
        <f t="shared" si="13"/>
        <v>24.449000000000002</v>
      </c>
      <c r="CA53" s="107">
        <f t="shared" si="13"/>
        <v>34.800000000000004</v>
      </c>
      <c r="CB53" s="107">
        <f t="shared" si="13"/>
        <v>27.7</v>
      </c>
      <c r="CC53" s="107">
        <f t="shared" si="13"/>
        <v>27.299999999999997</v>
      </c>
      <c r="CD53" s="107">
        <f t="shared" si="13"/>
        <v>41.4</v>
      </c>
      <c r="CE53" s="107">
        <f t="shared" si="13"/>
        <v>35.799999999999997</v>
      </c>
      <c r="CF53" s="107">
        <f t="shared" si="13"/>
        <v>35.799999999999997</v>
      </c>
      <c r="CG53" s="107">
        <f t="shared" si="13"/>
        <v>35.799999999999997</v>
      </c>
      <c r="CH53" s="107">
        <f t="shared" si="13"/>
        <v>25.387</v>
      </c>
      <c r="CI53" s="107">
        <f t="shared" si="13"/>
        <v>25.242000000000001</v>
      </c>
      <c r="CJ53" s="107">
        <f t="shared" si="13"/>
        <v>27.168999999999997</v>
      </c>
      <c r="CK53" s="107">
        <f t="shared" si="13"/>
        <v>28.243000000000002</v>
      </c>
      <c r="CL53" s="107">
        <f t="shared" si="13"/>
        <v>66.099999999999994</v>
      </c>
      <c r="CM53" s="107">
        <f t="shared" si="13"/>
        <v>32.1</v>
      </c>
      <c r="CN53" s="107">
        <f t="shared" si="13"/>
        <v>40.707999999999998</v>
      </c>
      <c r="CO53" s="107">
        <f t="shared" si="13"/>
        <v>29.206000000000003</v>
      </c>
      <c r="CP53" s="107">
        <f t="shared" si="13"/>
        <v>29.537999999999997</v>
      </c>
      <c r="CQ53" s="107">
        <f t="shared" si="13"/>
        <v>41.7</v>
      </c>
      <c r="CR53" s="107">
        <f t="shared" si="13"/>
        <v>29.822999999999997</v>
      </c>
      <c r="CS53" s="107">
        <f t="shared" si="13"/>
        <v>27.096</v>
      </c>
      <c r="CT53" s="108">
        <f t="shared" si="13"/>
        <v>0</v>
      </c>
      <c r="CU53" s="108">
        <f t="shared" si="13"/>
        <v>0</v>
      </c>
      <c r="CV53" s="108">
        <f t="shared" si="13"/>
        <v>0</v>
      </c>
      <c r="CW53" s="109">
        <f t="shared" si="13"/>
        <v>0</v>
      </c>
      <c r="CX53" s="126">
        <f t="shared" si="13"/>
        <v>999.34849999999983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 activeCell="AI24" sqref="AI2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46036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>
        <v>-11.1</v>
      </c>
      <c r="X5" s="25">
        <v>2.7</v>
      </c>
      <c r="Y5" s="25">
        <v>-5.7</v>
      </c>
      <c r="Z5" s="25">
        <v>-3.1</v>
      </c>
      <c r="AA5" s="25">
        <v>-26.200000000000003</v>
      </c>
      <c r="AB5" s="25">
        <v>-3.1</v>
      </c>
      <c r="AC5" s="25">
        <v>-3.1</v>
      </c>
      <c r="AD5" s="25">
        <v>-12.3</v>
      </c>
      <c r="AE5" s="25">
        <v>-17.3</v>
      </c>
      <c r="AF5" s="25">
        <v>-17.3</v>
      </c>
      <c r="AG5" s="25">
        <v>-17.3</v>
      </c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/>
      <c r="AY5" s="25"/>
      <c r="AZ5" s="25"/>
      <c r="BA5" s="25"/>
      <c r="BB5" s="25"/>
      <c r="BC5" s="25"/>
      <c r="BD5" s="25"/>
      <c r="BE5" s="25"/>
      <c r="BF5" s="25"/>
      <c r="BG5" s="25"/>
      <c r="BH5" s="25"/>
      <c r="BI5" s="25"/>
      <c r="BJ5" s="25">
        <v>8.3000000000000007</v>
      </c>
      <c r="BK5" s="25">
        <v>8.3000000000000007</v>
      </c>
      <c r="BL5" s="25">
        <v>8.3000000000000007</v>
      </c>
      <c r="BM5" s="25">
        <v>8.3000000000000007</v>
      </c>
      <c r="BN5" s="25">
        <v>9.5</v>
      </c>
      <c r="BO5" s="25">
        <v>9.5</v>
      </c>
      <c r="BP5" s="25">
        <v>9.5</v>
      </c>
      <c r="BQ5" s="25">
        <v>9.4</v>
      </c>
      <c r="BR5" s="25">
        <v>1</v>
      </c>
      <c r="BS5" s="25"/>
      <c r="BT5" s="25">
        <v>4.2</v>
      </c>
      <c r="BU5" s="25">
        <v>4.9000000000000004</v>
      </c>
      <c r="BV5" s="25">
        <v>8</v>
      </c>
      <c r="BW5" s="25">
        <v>6.7</v>
      </c>
      <c r="BX5" s="25">
        <v>29</v>
      </c>
      <c r="BY5" s="25">
        <v>22.5</v>
      </c>
      <c r="BZ5" s="25">
        <v>5</v>
      </c>
      <c r="CA5" s="25">
        <v>34.700000000000003</v>
      </c>
      <c r="CB5" s="25">
        <v>27.7</v>
      </c>
      <c r="CC5" s="25">
        <v>24.4</v>
      </c>
      <c r="CD5" s="25">
        <v>35.799999999999997</v>
      </c>
      <c r="CE5" s="25">
        <v>35.799999999999997</v>
      </c>
      <c r="CF5" s="25">
        <v>35.799999999999997</v>
      </c>
      <c r="CG5" s="25">
        <v>35.799999999999997</v>
      </c>
      <c r="CH5" s="25">
        <v>12</v>
      </c>
      <c r="CI5" s="25">
        <v>12</v>
      </c>
      <c r="CJ5" s="25">
        <v>12</v>
      </c>
      <c r="CK5" s="25">
        <v>12</v>
      </c>
      <c r="CL5" s="25">
        <v>66.099999999999994</v>
      </c>
      <c r="CM5" s="25">
        <v>29.1</v>
      </c>
      <c r="CN5" s="25">
        <v>-21.3</v>
      </c>
      <c r="CO5" s="25">
        <v>11.9</v>
      </c>
      <c r="CP5" s="25">
        <v>11.4</v>
      </c>
      <c r="CQ5" s="25">
        <v>30.6</v>
      </c>
      <c r="CR5" s="25">
        <v>-25.5</v>
      </c>
      <c r="CS5" s="25">
        <v>5</v>
      </c>
      <c r="CT5" s="26"/>
      <c r="CU5" s="26"/>
      <c r="CV5" s="26"/>
      <c r="CW5" s="27"/>
      <c r="CX5" s="132">
        <f t="array" ref="CX5">SUMPRODUCT(B5:CW5*0.25)</f>
        <v>105.97500000000001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80.78</v>
      </c>
      <c r="C8" s="138">
        <v>83.26</v>
      </c>
      <c r="D8" s="138">
        <v>90.37</v>
      </c>
      <c r="E8" s="138">
        <v>108.97</v>
      </c>
      <c r="F8" s="138">
        <v>88.75</v>
      </c>
      <c r="G8" s="138">
        <v>105.76</v>
      </c>
      <c r="H8" s="138">
        <v>109.3</v>
      </c>
      <c r="I8" s="138">
        <v>107.89</v>
      </c>
      <c r="J8" s="138">
        <v>88.58</v>
      </c>
      <c r="K8" s="138">
        <v>96.62</v>
      </c>
      <c r="L8" s="138">
        <v>100.18</v>
      </c>
      <c r="M8" s="138">
        <v>100.83</v>
      </c>
      <c r="N8" s="138">
        <v>101.31</v>
      </c>
      <c r="O8" s="138">
        <v>103.08</v>
      </c>
      <c r="P8" s="138">
        <v>113.15</v>
      </c>
      <c r="Q8" s="138">
        <v>103.08</v>
      </c>
      <c r="R8" s="138">
        <v>81.31</v>
      </c>
      <c r="S8" s="138">
        <v>82.08</v>
      </c>
      <c r="T8" s="138">
        <v>80.81</v>
      </c>
      <c r="U8" s="138">
        <v>84.07</v>
      </c>
      <c r="V8" s="138">
        <v>90.4</v>
      </c>
      <c r="W8" s="138">
        <v>119.5</v>
      </c>
      <c r="X8" s="138">
        <v>122.64</v>
      </c>
      <c r="Y8" s="138">
        <v>135</v>
      </c>
      <c r="Z8" s="138">
        <v>108.5</v>
      </c>
      <c r="AA8" s="138">
        <v>153.18</v>
      </c>
      <c r="AB8" s="138">
        <v>158.06</v>
      </c>
      <c r="AC8" s="138">
        <v>161.21</v>
      </c>
      <c r="AD8" s="138">
        <v>217.23</v>
      </c>
      <c r="AE8" s="138">
        <v>177.99</v>
      </c>
      <c r="AF8" s="138">
        <v>139.47</v>
      </c>
      <c r="AG8" s="138">
        <v>90.53</v>
      </c>
      <c r="AH8" s="138">
        <v>140</v>
      </c>
      <c r="AI8" s="138">
        <v>105.85</v>
      </c>
      <c r="AJ8" s="138">
        <v>105.57</v>
      </c>
      <c r="AK8" s="138">
        <v>98.18</v>
      </c>
      <c r="AL8" s="138">
        <v>89.81</v>
      </c>
      <c r="AM8" s="138">
        <v>91.72</v>
      </c>
      <c r="AN8" s="138">
        <v>82.5</v>
      </c>
      <c r="AO8" s="138">
        <v>77.27</v>
      </c>
      <c r="AP8" s="138">
        <v>80.83</v>
      </c>
      <c r="AQ8" s="138">
        <v>79.92</v>
      </c>
      <c r="AR8" s="138">
        <v>76.92</v>
      </c>
      <c r="AS8" s="138">
        <v>74.61</v>
      </c>
      <c r="AT8" s="138">
        <v>70.45</v>
      </c>
      <c r="AU8" s="138">
        <v>70.45</v>
      </c>
      <c r="AV8" s="138">
        <v>72.489999999999995</v>
      </c>
      <c r="AW8" s="138">
        <v>73.39</v>
      </c>
      <c r="AX8" s="138">
        <v>70.430000000000007</v>
      </c>
      <c r="AY8" s="138">
        <v>69.98</v>
      </c>
      <c r="AZ8" s="138">
        <v>69.989999999999995</v>
      </c>
      <c r="BA8" s="138">
        <v>72.400000000000006</v>
      </c>
      <c r="BB8" s="138">
        <v>74.010000000000005</v>
      </c>
      <c r="BC8" s="138">
        <v>74.84</v>
      </c>
      <c r="BD8" s="138">
        <v>75.92</v>
      </c>
      <c r="BE8" s="138">
        <v>79.83</v>
      </c>
      <c r="BF8" s="138">
        <v>69.89</v>
      </c>
      <c r="BG8" s="138">
        <v>81.47</v>
      </c>
      <c r="BH8" s="138">
        <v>83.04</v>
      </c>
      <c r="BI8" s="138">
        <v>96.28</v>
      </c>
      <c r="BJ8" s="138">
        <v>105.92</v>
      </c>
      <c r="BK8" s="138">
        <v>122.69</v>
      </c>
      <c r="BL8" s="138">
        <v>159.09</v>
      </c>
      <c r="BM8" s="138">
        <v>202.92</v>
      </c>
      <c r="BN8" s="138">
        <v>132.59</v>
      </c>
      <c r="BO8" s="138">
        <v>152.19999999999999</v>
      </c>
      <c r="BP8" s="138">
        <v>168.72</v>
      </c>
      <c r="BQ8" s="138">
        <v>313.20999999999998</v>
      </c>
      <c r="BR8" s="138">
        <v>245.65</v>
      </c>
      <c r="BS8" s="138">
        <v>271.38</v>
      </c>
      <c r="BT8" s="138">
        <v>303.52999999999997</v>
      </c>
      <c r="BU8" s="138">
        <v>315.94</v>
      </c>
      <c r="BV8" s="138">
        <v>255.11</v>
      </c>
      <c r="BW8" s="138">
        <v>282.39</v>
      </c>
      <c r="BX8" s="138">
        <v>260.17</v>
      </c>
      <c r="BY8" s="138">
        <v>269</v>
      </c>
      <c r="BZ8" s="138">
        <v>282.22000000000003</v>
      </c>
      <c r="CA8" s="138">
        <v>242.79</v>
      </c>
      <c r="CB8" s="138">
        <v>259.18</v>
      </c>
      <c r="CC8" s="138">
        <v>243.2</v>
      </c>
      <c r="CD8" s="138">
        <v>247.01</v>
      </c>
      <c r="CE8" s="138">
        <v>164.02</v>
      </c>
      <c r="CF8" s="138">
        <v>163.44</v>
      </c>
      <c r="CG8" s="138">
        <v>134.74</v>
      </c>
      <c r="CH8" s="138">
        <v>155.12</v>
      </c>
      <c r="CI8" s="138">
        <v>144.08000000000001</v>
      </c>
      <c r="CJ8" s="138">
        <v>140.26</v>
      </c>
      <c r="CK8" s="138">
        <v>126.25</v>
      </c>
      <c r="CL8" s="138">
        <v>140</v>
      </c>
      <c r="CM8" s="138">
        <v>138.34</v>
      </c>
      <c r="CN8" s="138">
        <v>122</v>
      </c>
      <c r="CO8" s="138">
        <v>110</v>
      </c>
      <c r="CP8" s="138">
        <v>124.05</v>
      </c>
      <c r="CQ8" s="138">
        <v>126.01</v>
      </c>
      <c r="CR8" s="138">
        <v>110.25</v>
      </c>
      <c r="CS8" s="138">
        <v>106.9</v>
      </c>
      <c r="CT8" s="139"/>
      <c r="CU8" s="139"/>
      <c r="CV8" s="139"/>
      <c r="CW8" s="140"/>
      <c r="CX8" s="141">
        <f>IF(SUM(B8:CW8)&lt;&gt;0,AVERAGEIF(B8:CW8,"&lt;&gt;"""),"")</f>
        <v>132.62812500000001</v>
      </c>
    </row>
    <row r="9" spans="1:102" ht="24.95" customHeight="1" thickBot="1" x14ac:dyDescent="0.25">
      <c r="A9" s="133" t="s">
        <v>6</v>
      </c>
      <c r="B9" s="42">
        <v>90.844999999999999</v>
      </c>
      <c r="C9" s="43">
        <v>90.844999999999999</v>
      </c>
      <c r="D9" s="43">
        <v>90.844999999999999</v>
      </c>
      <c r="E9" s="43">
        <v>90.844999999999999</v>
      </c>
      <c r="F9" s="43">
        <v>102.925</v>
      </c>
      <c r="G9" s="43">
        <v>102.925</v>
      </c>
      <c r="H9" s="43">
        <v>102.925</v>
      </c>
      <c r="I9" s="43">
        <v>102.925</v>
      </c>
      <c r="J9" s="43">
        <v>96.552499999999995</v>
      </c>
      <c r="K9" s="43">
        <v>96.552499999999995</v>
      </c>
      <c r="L9" s="43">
        <v>96.552499999999995</v>
      </c>
      <c r="M9" s="43">
        <v>96.552499999999995</v>
      </c>
      <c r="N9" s="43">
        <v>105.155</v>
      </c>
      <c r="O9" s="43">
        <v>105.155</v>
      </c>
      <c r="P9" s="43">
        <v>105.155</v>
      </c>
      <c r="Q9" s="43">
        <v>105.155</v>
      </c>
      <c r="R9" s="43">
        <v>82.067499999999995</v>
      </c>
      <c r="S9" s="43">
        <v>82.067499999999995</v>
      </c>
      <c r="T9" s="43">
        <v>82.067499999999995</v>
      </c>
      <c r="U9" s="43">
        <v>82.067499999999995</v>
      </c>
      <c r="V9" s="43">
        <v>116.88500000000001</v>
      </c>
      <c r="W9" s="43">
        <v>116.88500000000001</v>
      </c>
      <c r="X9" s="43">
        <v>116.88500000000001</v>
      </c>
      <c r="Y9" s="43">
        <v>116.88500000000001</v>
      </c>
      <c r="Z9" s="43">
        <v>145.23750000000001</v>
      </c>
      <c r="AA9" s="43">
        <v>145.23750000000001</v>
      </c>
      <c r="AB9" s="43">
        <v>145.23750000000001</v>
      </c>
      <c r="AC9" s="43">
        <v>145.23750000000001</v>
      </c>
      <c r="AD9" s="43">
        <v>156.30500000000001</v>
      </c>
      <c r="AE9" s="43">
        <v>156.30500000000001</v>
      </c>
      <c r="AF9" s="43">
        <v>156.30500000000001</v>
      </c>
      <c r="AG9" s="43">
        <v>156.30500000000001</v>
      </c>
      <c r="AH9" s="43">
        <v>112.4</v>
      </c>
      <c r="AI9" s="43">
        <v>112.4</v>
      </c>
      <c r="AJ9" s="43">
        <v>112.4</v>
      </c>
      <c r="AK9" s="43">
        <v>112.4</v>
      </c>
      <c r="AL9" s="43">
        <v>85.325000000000003</v>
      </c>
      <c r="AM9" s="43">
        <v>85.325000000000003</v>
      </c>
      <c r="AN9" s="43">
        <v>85.325000000000003</v>
      </c>
      <c r="AO9" s="43">
        <v>85.325000000000003</v>
      </c>
      <c r="AP9" s="43">
        <v>78.069999999999993</v>
      </c>
      <c r="AQ9" s="43">
        <v>78.069999999999993</v>
      </c>
      <c r="AR9" s="43">
        <v>78.069999999999993</v>
      </c>
      <c r="AS9" s="43">
        <v>78.069999999999993</v>
      </c>
      <c r="AT9" s="43">
        <v>71.694999999999993</v>
      </c>
      <c r="AU9" s="43">
        <v>71.694999999999993</v>
      </c>
      <c r="AV9" s="43">
        <v>71.694999999999993</v>
      </c>
      <c r="AW9" s="43">
        <v>71.694999999999993</v>
      </c>
      <c r="AX9" s="43">
        <v>70.7</v>
      </c>
      <c r="AY9" s="43">
        <v>70.7</v>
      </c>
      <c r="AZ9" s="43">
        <v>70.7</v>
      </c>
      <c r="BA9" s="43">
        <v>70.7</v>
      </c>
      <c r="BB9" s="43">
        <v>76.150000000000006</v>
      </c>
      <c r="BC9" s="43">
        <v>76.150000000000006</v>
      </c>
      <c r="BD9" s="43">
        <v>76.150000000000006</v>
      </c>
      <c r="BE9" s="43">
        <v>76.150000000000006</v>
      </c>
      <c r="BF9" s="43">
        <v>82.67</v>
      </c>
      <c r="BG9" s="43">
        <v>82.67</v>
      </c>
      <c r="BH9" s="43">
        <v>82.67</v>
      </c>
      <c r="BI9" s="43">
        <v>82.67</v>
      </c>
      <c r="BJ9" s="43">
        <v>147.655</v>
      </c>
      <c r="BK9" s="43">
        <v>147.655</v>
      </c>
      <c r="BL9" s="43">
        <v>147.655</v>
      </c>
      <c r="BM9" s="43">
        <v>147.655</v>
      </c>
      <c r="BN9" s="43">
        <v>191.68</v>
      </c>
      <c r="BO9" s="43">
        <v>191.68</v>
      </c>
      <c r="BP9" s="43">
        <v>191.68</v>
      </c>
      <c r="BQ9" s="43">
        <v>191.68</v>
      </c>
      <c r="BR9" s="43">
        <v>284.125</v>
      </c>
      <c r="BS9" s="43">
        <v>284.125</v>
      </c>
      <c r="BT9" s="43">
        <v>284.125</v>
      </c>
      <c r="BU9" s="43">
        <v>284.125</v>
      </c>
      <c r="BV9" s="43">
        <v>266.66750000000002</v>
      </c>
      <c r="BW9" s="43">
        <v>266.66750000000002</v>
      </c>
      <c r="BX9" s="43">
        <v>266.66750000000002</v>
      </c>
      <c r="BY9" s="43">
        <v>266.66750000000002</v>
      </c>
      <c r="BZ9" s="43">
        <v>256.84750000000003</v>
      </c>
      <c r="CA9" s="43">
        <v>256.84750000000003</v>
      </c>
      <c r="CB9" s="43">
        <v>256.84750000000003</v>
      </c>
      <c r="CC9" s="43">
        <v>256.84750000000003</v>
      </c>
      <c r="CD9" s="43">
        <v>177.30250000000001</v>
      </c>
      <c r="CE9" s="43">
        <v>177.30250000000001</v>
      </c>
      <c r="CF9" s="43">
        <v>177.30250000000001</v>
      </c>
      <c r="CG9" s="43">
        <v>177.30250000000001</v>
      </c>
      <c r="CH9" s="43">
        <v>141.42750000000001</v>
      </c>
      <c r="CI9" s="43">
        <v>141.42750000000001</v>
      </c>
      <c r="CJ9" s="43">
        <v>141.42750000000001</v>
      </c>
      <c r="CK9" s="43">
        <v>141.42750000000001</v>
      </c>
      <c r="CL9" s="43">
        <v>127.58499999999999</v>
      </c>
      <c r="CM9" s="43">
        <v>127.58499999999999</v>
      </c>
      <c r="CN9" s="43">
        <v>127.58499999999999</v>
      </c>
      <c r="CO9" s="43">
        <v>127.58499999999999</v>
      </c>
      <c r="CP9" s="43">
        <v>116.80249999999999</v>
      </c>
      <c r="CQ9" s="43">
        <v>116.80249999999999</v>
      </c>
      <c r="CR9" s="43">
        <v>116.80249999999999</v>
      </c>
      <c r="CS9" s="43">
        <v>116.80249999999999</v>
      </c>
      <c r="CT9" s="44"/>
      <c r="CU9" s="44"/>
      <c r="CV9" s="44"/>
      <c r="CW9" s="45"/>
      <c r="CX9" s="142">
        <f>IF(SUM(B9:CW9)&lt;&gt;0,AVERAGEIF(B9:CW9,"&lt;&gt;"""),"")</f>
        <v>132.62812499999987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36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30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31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32</v>
      </c>
      <c r="B14" s="148"/>
      <c r="C14" s="149"/>
      <c r="D14" s="149"/>
      <c r="E14" s="149"/>
      <c r="F14" s="149"/>
      <c r="G14" s="149"/>
      <c r="H14" s="149"/>
      <c r="I14" s="149"/>
      <c r="J14" s="149"/>
      <c r="K14" s="149"/>
      <c r="L14" s="149"/>
      <c r="M14" s="149"/>
      <c r="N14" s="149"/>
      <c r="O14" s="149"/>
      <c r="P14" s="149"/>
      <c r="Q14" s="149"/>
      <c r="R14" s="149"/>
      <c r="S14" s="149"/>
      <c r="T14" s="149"/>
      <c r="U14" s="149"/>
      <c r="V14" s="149"/>
      <c r="W14" s="149">
        <v>11.1</v>
      </c>
      <c r="X14" s="149"/>
      <c r="Y14" s="149">
        <v>5.7</v>
      </c>
      <c r="Z14" s="149"/>
      <c r="AA14" s="149">
        <v>23.1</v>
      </c>
      <c r="AB14" s="149"/>
      <c r="AC14" s="149"/>
      <c r="AD14" s="149"/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  <c r="BI14" s="149"/>
      <c r="BJ14" s="149"/>
      <c r="BK14" s="149"/>
      <c r="BL14" s="149"/>
      <c r="BM14" s="149"/>
      <c r="BN14" s="149"/>
      <c r="BO14" s="149"/>
      <c r="BP14" s="149"/>
      <c r="BQ14" s="149">
        <v>0.1</v>
      </c>
      <c r="BR14" s="149"/>
      <c r="BS14" s="149"/>
      <c r="BT14" s="149"/>
      <c r="BU14" s="149"/>
      <c r="BV14" s="149"/>
      <c r="BW14" s="149"/>
      <c r="BX14" s="149"/>
      <c r="BY14" s="149"/>
      <c r="BZ14" s="149"/>
      <c r="CA14" s="149"/>
      <c r="CB14" s="149"/>
      <c r="CC14" s="149"/>
      <c r="CD14" s="149"/>
      <c r="CE14" s="149"/>
      <c r="CF14" s="149"/>
      <c r="CG14" s="149"/>
      <c r="CH14" s="149"/>
      <c r="CI14" s="149"/>
      <c r="CJ14" s="149"/>
      <c r="CK14" s="149"/>
      <c r="CL14" s="149"/>
      <c r="CM14" s="149"/>
      <c r="CN14" s="149">
        <v>21.3</v>
      </c>
      <c r="CO14" s="149"/>
      <c r="CP14" s="149"/>
      <c r="CQ14" s="149"/>
      <c r="CR14" s="149">
        <v>25.5</v>
      </c>
      <c r="CS14" s="149"/>
      <c r="CT14" s="150"/>
      <c r="CU14" s="150"/>
      <c r="CV14" s="150"/>
      <c r="CW14" s="151"/>
      <c r="CX14" s="152">
        <f t="array" ref="CX14">SUMPRODUCT(B14:CW14*0.25)</f>
        <v>21.700000000000003</v>
      </c>
    </row>
    <row r="15" spans="1:102" ht="24.95" customHeight="1" x14ac:dyDescent="0.2">
      <c r="A15" s="118" t="s">
        <v>33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34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>
        <v>3.1</v>
      </c>
      <c r="AA16" s="155">
        <v>3.1</v>
      </c>
      <c r="AB16" s="155">
        <v>3.1</v>
      </c>
      <c r="AC16" s="155">
        <v>3.1</v>
      </c>
      <c r="AD16" s="155">
        <v>17.3</v>
      </c>
      <c r="AE16" s="155">
        <v>17.3</v>
      </c>
      <c r="AF16" s="155">
        <v>17.3</v>
      </c>
      <c r="AG16" s="155">
        <v>17.3</v>
      </c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20.399999999999999</v>
      </c>
    </row>
    <row r="17" spans="1:102" ht="30" customHeight="1" thickBot="1" x14ac:dyDescent="0.25">
      <c r="A17" s="105" t="s">
        <v>53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0</v>
      </c>
      <c r="F17" s="160">
        <f t="shared" si="0"/>
        <v>0</v>
      </c>
      <c r="G17" s="160">
        <f t="shared" si="0"/>
        <v>0</v>
      </c>
      <c r="H17" s="160">
        <f t="shared" si="0"/>
        <v>0</v>
      </c>
      <c r="I17" s="160">
        <f t="shared" si="0"/>
        <v>0</v>
      </c>
      <c r="J17" s="160">
        <f t="shared" si="0"/>
        <v>0</v>
      </c>
      <c r="K17" s="160">
        <f t="shared" si="0"/>
        <v>0</v>
      </c>
      <c r="L17" s="160">
        <f t="shared" si="0"/>
        <v>0</v>
      </c>
      <c r="M17" s="160">
        <f t="shared" si="0"/>
        <v>0</v>
      </c>
      <c r="N17" s="160">
        <f t="shared" si="0"/>
        <v>0</v>
      </c>
      <c r="O17" s="160">
        <f t="shared" si="0"/>
        <v>0</v>
      </c>
      <c r="P17" s="160">
        <f t="shared" si="0"/>
        <v>0</v>
      </c>
      <c r="Q17" s="160">
        <f t="shared" si="0"/>
        <v>0</v>
      </c>
      <c r="R17" s="160">
        <f t="shared" si="0"/>
        <v>0</v>
      </c>
      <c r="S17" s="160">
        <f t="shared" si="0"/>
        <v>0</v>
      </c>
      <c r="T17" s="160">
        <f t="shared" si="0"/>
        <v>0</v>
      </c>
      <c r="U17" s="160">
        <f t="shared" si="0"/>
        <v>0</v>
      </c>
      <c r="V17" s="160">
        <f t="shared" si="0"/>
        <v>0</v>
      </c>
      <c r="W17" s="160">
        <f t="shared" si="0"/>
        <v>11.1</v>
      </c>
      <c r="X17" s="160">
        <f t="shared" si="0"/>
        <v>0</v>
      </c>
      <c r="Y17" s="160">
        <f t="shared" si="0"/>
        <v>5.7</v>
      </c>
      <c r="Z17" s="160">
        <f t="shared" si="0"/>
        <v>3.1</v>
      </c>
      <c r="AA17" s="160">
        <f t="shared" si="0"/>
        <v>26.200000000000003</v>
      </c>
      <c r="AB17" s="160">
        <f t="shared" si="0"/>
        <v>3.1</v>
      </c>
      <c r="AC17" s="160">
        <f t="shared" si="0"/>
        <v>3.1</v>
      </c>
      <c r="AD17" s="160">
        <f t="shared" si="0"/>
        <v>17.3</v>
      </c>
      <c r="AE17" s="160">
        <f t="shared" si="0"/>
        <v>17.3</v>
      </c>
      <c r="AF17" s="160">
        <f t="shared" si="0"/>
        <v>17.3</v>
      </c>
      <c r="AG17" s="160">
        <f t="shared" si="0"/>
        <v>17.3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0</v>
      </c>
      <c r="BG17" s="160">
        <f t="shared" si="0"/>
        <v>0</v>
      </c>
      <c r="BH17" s="160">
        <f t="shared" si="0"/>
        <v>0</v>
      </c>
      <c r="BI17" s="160">
        <f t="shared" si="0"/>
        <v>0</v>
      </c>
      <c r="BJ17" s="160">
        <f t="shared" si="0"/>
        <v>0</v>
      </c>
      <c r="BK17" s="160">
        <f t="shared" si="0"/>
        <v>0</v>
      </c>
      <c r="BL17" s="160">
        <f t="shared" si="0"/>
        <v>0</v>
      </c>
      <c r="BM17" s="160">
        <f t="shared" si="0"/>
        <v>0</v>
      </c>
      <c r="BN17" s="160">
        <f t="shared" si="0"/>
        <v>0</v>
      </c>
      <c r="BO17" s="160">
        <f t="shared" ref="BO17:CW17" si="1">SUM(BO12:BO16)</f>
        <v>0</v>
      </c>
      <c r="BP17" s="160">
        <f t="shared" si="1"/>
        <v>0</v>
      </c>
      <c r="BQ17" s="160">
        <f t="shared" si="1"/>
        <v>0.1</v>
      </c>
      <c r="BR17" s="160">
        <f t="shared" si="1"/>
        <v>0</v>
      </c>
      <c r="BS17" s="160">
        <f t="shared" si="1"/>
        <v>0</v>
      </c>
      <c r="BT17" s="160">
        <f t="shared" si="1"/>
        <v>0</v>
      </c>
      <c r="BU17" s="160">
        <f t="shared" si="1"/>
        <v>0</v>
      </c>
      <c r="BV17" s="160">
        <f t="shared" si="1"/>
        <v>0</v>
      </c>
      <c r="BW17" s="160">
        <f t="shared" si="1"/>
        <v>0</v>
      </c>
      <c r="BX17" s="160">
        <f t="shared" si="1"/>
        <v>0</v>
      </c>
      <c r="BY17" s="160">
        <f t="shared" si="1"/>
        <v>0</v>
      </c>
      <c r="BZ17" s="160">
        <f t="shared" si="1"/>
        <v>0</v>
      </c>
      <c r="CA17" s="160">
        <f t="shared" si="1"/>
        <v>0</v>
      </c>
      <c r="CB17" s="160">
        <f t="shared" si="1"/>
        <v>0</v>
      </c>
      <c r="CC17" s="160">
        <f t="shared" si="1"/>
        <v>0</v>
      </c>
      <c r="CD17" s="160">
        <f t="shared" si="1"/>
        <v>0</v>
      </c>
      <c r="CE17" s="160">
        <f t="shared" si="1"/>
        <v>0</v>
      </c>
      <c r="CF17" s="160">
        <f t="shared" si="1"/>
        <v>0</v>
      </c>
      <c r="CG17" s="160">
        <f t="shared" si="1"/>
        <v>0</v>
      </c>
      <c r="CH17" s="160">
        <f t="shared" si="1"/>
        <v>0</v>
      </c>
      <c r="CI17" s="160">
        <f t="shared" si="1"/>
        <v>0</v>
      </c>
      <c r="CJ17" s="160">
        <f t="shared" si="1"/>
        <v>0</v>
      </c>
      <c r="CK17" s="160">
        <f t="shared" si="1"/>
        <v>0</v>
      </c>
      <c r="CL17" s="160">
        <f t="shared" si="1"/>
        <v>0</v>
      </c>
      <c r="CM17" s="160">
        <f t="shared" si="1"/>
        <v>0</v>
      </c>
      <c r="CN17" s="160">
        <f t="shared" si="1"/>
        <v>21.3</v>
      </c>
      <c r="CO17" s="160">
        <f t="shared" si="1"/>
        <v>0</v>
      </c>
      <c r="CP17" s="160">
        <f t="shared" si="1"/>
        <v>0</v>
      </c>
      <c r="CQ17" s="160">
        <f t="shared" si="1"/>
        <v>0</v>
      </c>
      <c r="CR17" s="160">
        <f t="shared" si="1"/>
        <v>25.5</v>
      </c>
      <c r="CS17" s="160">
        <f t="shared" si="1"/>
        <v>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42.1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49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43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44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45</v>
      </c>
      <c r="B22" s="148"/>
      <c r="C22" s="149"/>
      <c r="D22" s="149"/>
      <c r="E22" s="149"/>
      <c r="F22" s="149"/>
      <c r="G22" s="149"/>
      <c r="H22" s="149"/>
      <c r="I22" s="149"/>
      <c r="J22" s="149"/>
      <c r="K22" s="149"/>
      <c r="L22" s="149"/>
      <c r="M22" s="149"/>
      <c r="N22" s="149"/>
      <c r="O22" s="149"/>
      <c r="P22" s="149"/>
      <c r="Q22" s="149"/>
      <c r="R22" s="149"/>
      <c r="S22" s="149"/>
      <c r="T22" s="149"/>
      <c r="U22" s="149"/>
      <c r="V22" s="149"/>
      <c r="W22" s="149"/>
      <c r="X22" s="149">
        <v>2.7</v>
      </c>
      <c r="Y22" s="149"/>
      <c r="Z22" s="149"/>
      <c r="AA22" s="149"/>
      <c r="AB22" s="149"/>
      <c r="AC22" s="149"/>
      <c r="AD22" s="149">
        <v>5</v>
      </c>
      <c r="AE22" s="149"/>
      <c r="AF22" s="149"/>
      <c r="AG22" s="149"/>
      <c r="AH22" s="149"/>
      <c r="AI22" s="149"/>
      <c r="AJ22" s="149"/>
      <c r="AK22" s="149"/>
      <c r="AL22" s="149"/>
      <c r="AM22" s="149"/>
      <c r="AN22" s="149"/>
      <c r="AO22" s="149"/>
      <c r="AP22" s="149"/>
      <c r="AQ22" s="149"/>
      <c r="AR22" s="149"/>
      <c r="AS22" s="149"/>
      <c r="AT22" s="149"/>
      <c r="AU22" s="149"/>
      <c r="AV22" s="149"/>
      <c r="AW22" s="149"/>
      <c r="AX22" s="149"/>
      <c r="AY22" s="149"/>
      <c r="AZ22" s="149"/>
      <c r="BA22" s="149"/>
      <c r="BB22" s="149"/>
      <c r="BC22" s="149"/>
      <c r="BD22" s="149"/>
      <c r="BE22" s="149"/>
      <c r="BF22" s="149"/>
      <c r="BG22" s="149"/>
      <c r="BH22" s="149"/>
      <c r="BI22" s="149"/>
      <c r="BJ22" s="149"/>
      <c r="BK22" s="149"/>
      <c r="BL22" s="149"/>
      <c r="BM22" s="149"/>
      <c r="BN22" s="149"/>
      <c r="BO22" s="149"/>
      <c r="BP22" s="149"/>
      <c r="BQ22" s="149"/>
      <c r="BR22" s="149">
        <v>1</v>
      </c>
      <c r="BS22" s="149"/>
      <c r="BT22" s="149">
        <v>4.2</v>
      </c>
      <c r="BU22" s="149">
        <v>4.9000000000000004</v>
      </c>
      <c r="BV22" s="149">
        <v>8</v>
      </c>
      <c r="BW22" s="149">
        <v>6.7</v>
      </c>
      <c r="BX22" s="149">
        <v>29</v>
      </c>
      <c r="BY22" s="149">
        <v>22.5</v>
      </c>
      <c r="BZ22" s="149">
        <v>5</v>
      </c>
      <c r="CA22" s="149">
        <v>34.700000000000003</v>
      </c>
      <c r="CB22" s="149">
        <v>27.7</v>
      </c>
      <c r="CC22" s="149">
        <v>24.4</v>
      </c>
      <c r="CD22" s="149"/>
      <c r="CE22" s="149"/>
      <c r="CF22" s="149"/>
      <c r="CG22" s="149"/>
      <c r="CH22" s="149"/>
      <c r="CI22" s="149"/>
      <c r="CJ22" s="149"/>
      <c r="CK22" s="149"/>
      <c r="CL22" s="149">
        <v>66.099999999999994</v>
      </c>
      <c r="CM22" s="149">
        <v>29.1</v>
      </c>
      <c r="CN22" s="149"/>
      <c r="CO22" s="149">
        <v>11.9</v>
      </c>
      <c r="CP22" s="149">
        <v>11.4</v>
      </c>
      <c r="CQ22" s="149">
        <v>30.6</v>
      </c>
      <c r="CR22" s="149"/>
      <c r="CS22" s="149">
        <v>5</v>
      </c>
      <c r="CT22" s="150"/>
      <c r="CU22" s="150"/>
      <c r="CV22" s="150"/>
      <c r="CW22" s="151"/>
      <c r="CX22" s="152">
        <f t="array" ref="CX22">SUMPRODUCT(B22:CW22*0.25)</f>
        <v>82.474999999999994</v>
      </c>
    </row>
    <row r="23" spans="1:102" ht="24.95" customHeight="1" x14ac:dyDescent="0.2">
      <c r="A23" s="118" t="s">
        <v>46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47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>
        <v>8.3000000000000007</v>
      </c>
      <c r="BK24" s="155">
        <v>8.3000000000000007</v>
      </c>
      <c r="BL24" s="155">
        <v>8.3000000000000007</v>
      </c>
      <c r="BM24" s="155">
        <v>8.3000000000000007</v>
      </c>
      <c r="BN24" s="155">
        <v>9.5</v>
      </c>
      <c r="BO24" s="155">
        <v>9.5</v>
      </c>
      <c r="BP24" s="155">
        <v>9.5</v>
      </c>
      <c r="BQ24" s="155">
        <v>9.5</v>
      </c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>
        <v>35.799999999999997</v>
      </c>
      <c r="CE24" s="155">
        <v>35.799999999999997</v>
      </c>
      <c r="CF24" s="155">
        <v>35.799999999999997</v>
      </c>
      <c r="CG24" s="155">
        <v>35.799999999999997</v>
      </c>
      <c r="CH24" s="155">
        <v>12</v>
      </c>
      <c r="CI24" s="155">
        <v>12</v>
      </c>
      <c r="CJ24" s="155">
        <v>12</v>
      </c>
      <c r="CK24" s="155">
        <v>12</v>
      </c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65.600000000000009</v>
      </c>
    </row>
    <row r="25" spans="1:102" ht="30" customHeight="1" thickBot="1" x14ac:dyDescent="0.25">
      <c r="A25" s="105" t="s">
        <v>51</v>
      </c>
      <c r="B25" s="159">
        <f>SUM(B20:B24)</f>
        <v>0</v>
      </c>
      <c r="C25" s="160">
        <f t="shared" ref="C25:BN25" si="2">SUM(C20:C24)</f>
        <v>0</v>
      </c>
      <c r="D25" s="160">
        <f t="shared" si="2"/>
        <v>0</v>
      </c>
      <c r="E25" s="160">
        <f t="shared" si="2"/>
        <v>0</v>
      </c>
      <c r="F25" s="160">
        <f t="shared" si="2"/>
        <v>0</v>
      </c>
      <c r="G25" s="160">
        <f t="shared" si="2"/>
        <v>0</v>
      </c>
      <c r="H25" s="160">
        <f t="shared" si="2"/>
        <v>0</v>
      </c>
      <c r="I25" s="160">
        <f t="shared" si="2"/>
        <v>0</v>
      </c>
      <c r="J25" s="160">
        <f t="shared" si="2"/>
        <v>0</v>
      </c>
      <c r="K25" s="160">
        <f t="shared" si="2"/>
        <v>0</v>
      </c>
      <c r="L25" s="160">
        <f t="shared" si="2"/>
        <v>0</v>
      </c>
      <c r="M25" s="160">
        <f t="shared" si="2"/>
        <v>0</v>
      </c>
      <c r="N25" s="160">
        <f t="shared" si="2"/>
        <v>0</v>
      </c>
      <c r="O25" s="160">
        <f t="shared" si="2"/>
        <v>0</v>
      </c>
      <c r="P25" s="160">
        <f t="shared" si="2"/>
        <v>0</v>
      </c>
      <c r="Q25" s="160">
        <f t="shared" si="2"/>
        <v>0</v>
      </c>
      <c r="R25" s="160">
        <f t="shared" si="2"/>
        <v>0</v>
      </c>
      <c r="S25" s="160">
        <f t="shared" si="2"/>
        <v>0</v>
      </c>
      <c r="T25" s="160">
        <f t="shared" si="2"/>
        <v>0</v>
      </c>
      <c r="U25" s="160">
        <f t="shared" si="2"/>
        <v>0</v>
      </c>
      <c r="V25" s="160">
        <f t="shared" si="2"/>
        <v>0</v>
      </c>
      <c r="W25" s="160">
        <f t="shared" si="2"/>
        <v>0</v>
      </c>
      <c r="X25" s="160">
        <f t="shared" si="2"/>
        <v>2.7</v>
      </c>
      <c r="Y25" s="160">
        <f t="shared" si="2"/>
        <v>0</v>
      </c>
      <c r="Z25" s="160">
        <f t="shared" si="2"/>
        <v>0</v>
      </c>
      <c r="AA25" s="160">
        <f t="shared" si="2"/>
        <v>0</v>
      </c>
      <c r="AB25" s="160">
        <f t="shared" si="2"/>
        <v>0</v>
      </c>
      <c r="AC25" s="160">
        <f t="shared" si="2"/>
        <v>0</v>
      </c>
      <c r="AD25" s="160">
        <f t="shared" si="2"/>
        <v>5</v>
      </c>
      <c r="AE25" s="160">
        <f t="shared" si="2"/>
        <v>0</v>
      </c>
      <c r="AF25" s="160">
        <f t="shared" si="2"/>
        <v>0</v>
      </c>
      <c r="AG25" s="160">
        <f t="shared" si="2"/>
        <v>0</v>
      </c>
      <c r="AH25" s="160">
        <f t="shared" si="2"/>
        <v>0</v>
      </c>
      <c r="AI25" s="160">
        <f t="shared" si="2"/>
        <v>0</v>
      </c>
      <c r="AJ25" s="160">
        <f t="shared" si="2"/>
        <v>0</v>
      </c>
      <c r="AK25" s="160">
        <f t="shared" si="2"/>
        <v>0</v>
      </c>
      <c r="AL25" s="160">
        <f t="shared" si="2"/>
        <v>0</v>
      </c>
      <c r="AM25" s="160">
        <f t="shared" si="2"/>
        <v>0</v>
      </c>
      <c r="AN25" s="160">
        <f t="shared" si="2"/>
        <v>0</v>
      </c>
      <c r="AO25" s="160">
        <f t="shared" si="2"/>
        <v>0</v>
      </c>
      <c r="AP25" s="160">
        <f t="shared" si="2"/>
        <v>0</v>
      </c>
      <c r="AQ25" s="160">
        <f t="shared" si="2"/>
        <v>0</v>
      </c>
      <c r="AR25" s="160">
        <f t="shared" si="2"/>
        <v>0</v>
      </c>
      <c r="AS25" s="160">
        <f t="shared" si="2"/>
        <v>0</v>
      </c>
      <c r="AT25" s="160">
        <f t="shared" si="2"/>
        <v>0</v>
      </c>
      <c r="AU25" s="160">
        <f t="shared" si="2"/>
        <v>0</v>
      </c>
      <c r="AV25" s="160">
        <f t="shared" si="2"/>
        <v>0</v>
      </c>
      <c r="AW25" s="160">
        <f t="shared" si="2"/>
        <v>0</v>
      </c>
      <c r="AX25" s="160">
        <f t="shared" si="2"/>
        <v>0</v>
      </c>
      <c r="AY25" s="160">
        <f t="shared" si="2"/>
        <v>0</v>
      </c>
      <c r="AZ25" s="160">
        <f t="shared" si="2"/>
        <v>0</v>
      </c>
      <c r="BA25" s="160">
        <f t="shared" si="2"/>
        <v>0</v>
      </c>
      <c r="BB25" s="160">
        <f t="shared" si="2"/>
        <v>0</v>
      </c>
      <c r="BC25" s="160">
        <f t="shared" si="2"/>
        <v>0</v>
      </c>
      <c r="BD25" s="160">
        <f t="shared" si="2"/>
        <v>0</v>
      </c>
      <c r="BE25" s="160">
        <f t="shared" si="2"/>
        <v>0</v>
      </c>
      <c r="BF25" s="160">
        <f t="shared" si="2"/>
        <v>0</v>
      </c>
      <c r="BG25" s="160">
        <f t="shared" si="2"/>
        <v>0</v>
      </c>
      <c r="BH25" s="160">
        <f t="shared" si="2"/>
        <v>0</v>
      </c>
      <c r="BI25" s="160">
        <f t="shared" si="2"/>
        <v>0</v>
      </c>
      <c r="BJ25" s="160">
        <f t="shared" si="2"/>
        <v>8.3000000000000007</v>
      </c>
      <c r="BK25" s="160">
        <f t="shared" si="2"/>
        <v>8.3000000000000007</v>
      </c>
      <c r="BL25" s="160">
        <f t="shared" si="2"/>
        <v>8.3000000000000007</v>
      </c>
      <c r="BM25" s="160">
        <f t="shared" si="2"/>
        <v>8.3000000000000007</v>
      </c>
      <c r="BN25" s="160">
        <f t="shared" si="2"/>
        <v>9.5</v>
      </c>
      <c r="BO25" s="160">
        <f t="shared" ref="BO25:CW25" si="3">SUM(BO20:BO24)</f>
        <v>9.5</v>
      </c>
      <c r="BP25" s="160">
        <f t="shared" si="3"/>
        <v>9.5</v>
      </c>
      <c r="BQ25" s="160">
        <f t="shared" si="3"/>
        <v>9.5</v>
      </c>
      <c r="BR25" s="160">
        <f t="shared" si="3"/>
        <v>1</v>
      </c>
      <c r="BS25" s="160">
        <f t="shared" si="3"/>
        <v>0</v>
      </c>
      <c r="BT25" s="160">
        <f t="shared" si="3"/>
        <v>4.2</v>
      </c>
      <c r="BU25" s="160">
        <f t="shared" si="3"/>
        <v>4.9000000000000004</v>
      </c>
      <c r="BV25" s="160">
        <f t="shared" si="3"/>
        <v>8</v>
      </c>
      <c r="BW25" s="160">
        <f t="shared" si="3"/>
        <v>6.7</v>
      </c>
      <c r="BX25" s="160">
        <f t="shared" si="3"/>
        <v>29</v>
      </c>
      <c r="BY25" s="160">
        <f t="shared" si="3"/>
        <v>22.5</v>
      </c>
      <c r="BZ25" s="160">
        <f t="shared" si="3"/>
        <v>5</v>
      </c>
      <c r="CA25" s="160">
        <f t="shared" si="3"/>
        <v>34.700000000000003</v>
      </c>
      <c r="CB25" s="160">
        <f t="shared" si="3"/>
        <v>27.7</v>
      </c>
      <c r="CC25" s="160">
        <f t="shared" si="3"/>
        <v>24.4</v>
      </c>
      <c r="CD25" s="160">
        <f t="shared" si="3"/>
        <v>35.799999999999997</v>
      </c>
      <c r="CE25" s="160">
        <f t="shared" si="3"/>
        <v>35.799999999999997</v>
      </c>
      <c r="CF25" s="160">
        <f t="shared" si="3"/>
        <v>35.799999999999997</v>
      </c>
      <c r="CG25" s="160">
        <f t="shared" si="3"/>
        <v>35.799999999999997</v>
      </c>
      <c r="CH25" s="160">
        <f t="shared" si="3"/>
        <v>12</v>
      </c>
      <c r="CI25" s="160">
        <f t="shared" si="3"/>
        <v>12</v>
      </c>
      <c r="CJ25" s="160">
        <f t="shared" si="3"/>
        <v>12</v>
      </c>
      <c r="CK25" s="160">
        <f t="shared" si="3"/>
        <v>12</v>
      </c>
      <c r="CL25" s="160">
        <f t="shared" si="3"/>
        <v>66.099999999999994</v>
      </c>
      <c r="CM25" s="160">
        <f t="shared" si="3"/>
        <v>29.1</v>
      </c>
      <c r="CN25" s="160">
        <f t="shared" si="3"/>
        <v>0</v>
      </c>
      <c r="CO25" s="160">
        <f t="shared" si="3"/>
        <v>11.9</v>
      </c>
      <c r="CP25" s="160">
        <f t="shared" si="3"/>
        <v>11.4</v>
      </c>
      <c r="CQ25" s="160">
        <f t="shared" si="3"/>
        <v>30.6</v>
      </c>
      <c r="CR25" s="160">
        <f t="shared" si="3"/>
        <v>0</v>
      </c>
      <c r="CS25" s="160">
        <f t="shared" si="3"/>
        <v>5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148.07499999999999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81</vt:i4>
      </vt:variant>
    </vt:vector>
  </HeadingPairs>
  <TitlesOfParts>
    <vt:vector size="86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2026-01-13T21:29:18Z</dcterms:created>
  <dcterms:modified xsi:type="dcterms:W3CDTF">2026-01-13T21:29:20Z</dcterms:modified>
</cp:coreProperties>
</file>