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AA24" i="6" s="1"/>
  <c r="B24" i="6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<sst xmlns="http://schemas.openxmlformats.org/spreadsheetml/2006/main" count="119" uniqueCount="54">
  <si>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09/08/2025 16:34:27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</si>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</sst>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046-4601-8DFA-0EDFB86CD2A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046-4601-8DFA-0EDFB86CD2A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046-4601-8DFA-0EDFB86CD2A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3">
                  <c:v>0.86199999999999999</c:v>
                </c:pt>
                <c:pt idx="14">
                  <c:v>0.65300000000000002</c:v>
                </c:pt>
                <c:pt idx="15">
                  <c:v>1.345</c:v>
                </c:pt>
                <c:pt idx="16">
                  <c:v>31.992999999999999</c:v>
                </c:pt>
                <c:pt idx="17">
                  <c:v>7.7890000000000006</c:v>
                </c:pt>
                <c:pt idx="23">
                  <c:v>48.042000000000002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46-4601-8DFA-0EDFB86CD2A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046-4601-8DFA-0EDFB86CD2A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046-4601-8DFA-0EDFB86CD2A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046-4601-8DFA-0EDFB86CD2A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046-4601-8DFA-0EDFB86CD2A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046-4601-8DFA-0EDFB86CD2A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64</c:v>
                </c:pt>
                <c:pt idx="1">
                  <c:v>4</c:v>
                </c:pt>
                <c:pt idx="18">
                  <c:v>144.791</c:v>
                </c:pt>
                <c:pt idx="19">
                  <c:v>162.21899999999999</c:v>
                </c:pt>
                <c:pt idx="20">
                  <c:v>63.242000000000004</c:v>
                </c:pt>
                <c:pt idx="21">
                  <c:v>98.211999999999989</c:v>
                </c:pt>
                <c:pt idx="22">
                  <c:v>141.31</c:v>
                </c:pt>
                <c:pt idx="23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46-4601-8DFA-0EDFB86CD2A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20.7</c:v>
                </c:pt>
                <c:pt idx="2">
                  <c:v>42.7</c:v>
                </c:pt>
                <c:pt idx="3">
                  <c:v>0</c:v>
                </c:pt>
                <c:pt idx="4">
                  <c:v>26.2</c:v>
                </c:pt>
                <c:pt idx="5">
                  <c:v>65.400000000000006</c:v>
                </c:pt>
                <c:pt idx="6">
                  <c:v>147.30000000000001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46-4601-8DFA-0EDFB86CD2A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38.698999999999998</c:v>
                </c:pt>
                <c:pt idx="1">
                  <c:v>34.222999999999999</c:v>
                </c:pt>
                <c:pt idx="2">
                  <c:v>22.867000000000001</c:v>
                </c:pt>
                <c:pt idx="3">
                  <c:v>34.796999999999997</c:v>
                </c:pt>
                <c:pt idx="4">
                  <c:v>33.813000000000002</c:v>
                </c:pt>
                <c:pt idx="5">
                  <c:v>6.7709999999999999</c:v>
                </c:pt>
                <c:pt idx="6">
                  <c:v>7.1999999999999995E-2</c:v>
                </c:pt>
                <c:pt idx="7">
                  <c:v>10.492000000000001</c:v>
                </c:pt>
                <c:pt idx="8">
                  <c:v>18.006</c:v>
                </c:pt>
                <c:pt idx="9">
                  <c:v>96.908000000000001</c:v>
                </c:pt>
                <c:pt idx="10">
                  <c:v>220.661</c:v>
                </c:pt>
                <c:pt idx="11">
                  <c:v>234.35900000000001</c:v>
                </c:pt>
                <c:pt idx="12">
                  <c:v>246.25299999999996</c:v>
                </c:pt>
                <c:pt idx="13">
                  <c:v>292.90700000000004</c:v>
                </c:pt>
                <c:pt idx="14">
                  <c:v>292.16400000000004</c:v>
                </c:pt>
                <c:pt idx="15">
                  <c:v>256.66899999999998</c:v>
                </c:pt>
                <c:pt idx="16">
                  <c:v>139.09199999999998</c:v>
                </c:pt>
                <c:pt idx="17">
                  <c:v>24.794</c:v>
                </c:pt>
                <c:pt idx="18">
                  <c:v>66.259999999999991</c:v>
                </c:pt>
                <c:pt idx="19">
                  <c:v>43.661000000000001</c:v>
                </c:pt>
                <c:pt idx="20">
                  <c:v>0.02</c:v>
                </c:pt>
                <c:pt idx="21">
                  <c:v>7.0999999999999994E-2</c:v>
                </c:pt>
                <c:pt idx="22">
                  <c:v>3.1E-2</c:v>
                </c:pt>
                <c:pt idx="23">
                  <c:v>41.218999999999994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046-4601-8DFA-0EDFB86CD2A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046-4601-8DFA-0EDFB86CD2A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046-4601-8DFA-0EDFB86CD2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84.8</c:v>
                </c:pt>
                <c:pt idx="1">
                  <c:v>83.26</c:v>
                </c:pt>
                <c:pt idx="2">
                  <c:v>82.78</c:v>
                </c:pt>
                <c:pt idx="3">
                  <c:v>78.88</c:v>
                </c:pt>
                <c:pt idx="4">
                  <c:v>80.900000000000006</c:v>
                </c:pt>
                <c:pt idx="5">
                  <c:v>83.19</c:v>
                </c:pt>
                <c:pt idx="6">
                  <c:v>75.03</c:v>
                </c:pt>
                <c:pt idx="7">
                  <c:v>30.88</c:v>
                </c:pt>
                <c:pt idx="8">
                  <c:v>-9.1</c:v>
                </c:pt>
                <c:pt idx="9">
                  <c:v>-11.89</c:v>
                </c:pt>
                <c:pt idx="10">
                  <c:v>-16.48</c:v>
                </c:pt>
                <c:pt idx="11">
                  <c:v>-19.12</c:v>
                </c:pt>
                <c:pt idx="12">
                  <c:v>-16.16</c:v>
                </c:pt>
                <c:pt idx="13">
                  <c:v>-12.21</c:v>
                </c:pt>
                <c:pt idx="14">
                  <c:v>-10</c:v>
                </c:pt>
                <c:pt idx="15">
                  <c:v>-10.11</c:v>
                </c:pt>
                <c:pt idx="16">
                  <c:v>5.01</c:v>
                </c:pt>
                <c:pt idx="17">
                  <c:v>47.21</c:v>
                </c:pt>
                <c:pt idx="18">
                  <c:v>103.71</c:v>
                </c:pt>
                <c:pt idx="19">
                  <c:v>129.13999999999999</c:v>
                </c:pt>
                <c:pt idx="20">
                  <c:v>137.80000000000001</c:v>
                </c:pt>
                <c:pt idx="21">
                  <c:v>113.09</c:v>
                </c:pt>
                <c:pt idx="22">
                  <c:v>104.28</c:v>
                </c:pt>
                <c:pt idx="23">
                  <c:v>99.8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046-4601-8DFA-0EDFB86CD2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04C-42EF-AC78-B44E425D91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">
                  <c:v>2.2999999999999998</c:v>
                </c:pt>
                <c:pt idx="3">
                  <c:v>2.1</c:v>
                </c:pt>
                <c:pt idx="4">
                  <c:v>2.1</c:v>
                </c:pt>
                <c:pt idx="5">
                  <c:v>4.8</c:v>
                </c:pt>
                <c:pt idx="12">
                  <c:v>2.2999999999999998</c:v>
                </c:pt>
                <c:pt idx="13">
                  <c:v>14.1</c:v>
                </c:pt>
                <c:pt idx="14">
                  <c:v>13.528</c:v>
                </c:pt>
                <c:pt idx="1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4C-42EF-AC78-B44E425D91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9.4919999999999991</c:v>
                </c:pt>
                <c:pt idx="1">
                  <c:v>9.3439999999999994</c:v>
                </c:pt>
                <c:pt idx="2">
                  <c:v>9.3740000000000006</c:v>
                </c:pt>
                <c:pt idx="3">
                  <c:v>0.80300000000000005</c:v>
                </c:pt>
                <c:pt idx="4">
                  <c:v>9.4830000000000005</c:v>
                </c:pt>
                <c:pt idx="5">
                  <c:v>9.3740000000000006</c:v>
                </c:pt>
                <c:pt idx="6">
                  <c:v>12.69</c:v>
                </c:pt>
                <c:pt idx="7">
                  <c:v>3.5430000000000001</c:v>
                </c:pt>
                <c:pt idx="8">
                  <c:v>5.7889999999999997</c:v>
                </c:pt>
                <c:pt idx="9">
                  <c:v>13.946999999999999</c:v>
                </c:pt>
                <c:pt idx="10">
                  <c:v>7.4660000000000002</c:v>
                </c:pt>
                <c:pt idx="11">
                  <c:v>20.481999999999999</c:v>
                </c:pt>
                <c:pt idx="12">
                  <c:v>20.576999999999998</c:v>
                </c:pt>
                <c:pt idx="13">
                  <c:v>29.937000000000001</c:v>
                </c:pt>
                <c:pt idx="14">
                  <c:v>29.884999999999998</c:v>
                </c:pt>
                <c:pt idx="15">
                  <c:v>28.95</c:v>
                </c:pt>
                <c:pt idx="16">
                  <c:v>10.577999999999999</c:v>
                </c:pt>
                <c:pt idx="20">
                  <c:v>9.7420000000000009</c:v>
                </c:pt>
                <c:pt idx="21">
                  <c:v>10.885999999999999</c:v>
                </c:pt>
                <c:pt idx="22">
                  <c:v>10.832000000000001</c:v>
                </c:pt>
                <c:pt idx="23">
                  <c:v>0.90200000000000002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4C-42EF-AC78-B44E425D91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13.603999999999999</c:v>
                </c:pt>
                <c:pt idx="1">
                  <c:v>44.568999999999996</c:v>
                </c:pt>
                <c:pt idx="2">
                  <c:v>48.85</c:v>
                </c:pt>
                <c:pt idx="3">
                  <c:v>21.047999999999998</c:v>
                </c:pt>
                <c:pt idx="4">
                  <c:v>43.439</c:v>
                </c:pt>
                <c:pt idx="5">
                  <c:v>52.942999999999998</c:v>
                </c:pt>
                <c:pt idx="6">
                  <c:v>82.792000000000002</c:v>
                </c:pt>
                <c:pt idx="7">
                  <c:v>1.9249999999999998</c:v>
                </c:pt>
                <c:pt idx="8">
                  <c:v>3.6839999999999997</c:v>
                </c:pt>
                <c:pt idx="9">
                  <c:v>14.025</c:v>
                </c:pt>
                <c:pt idx="10">
                  <c:v>14.318999999999999</c:v>
                </c:pt>
                <c:pt idx="11">
                  <c:v>16.555</c:v>
                </c:pt>
                <c:pt idx="12">
                  <c:v>14.968999999999999</c:v>
                </c:pt>
                <c:pt idx="13">
                  <c:v>17.542999999999999</c:v>
                </c:pt>
                <c:pt idx="14">
                  <c:v>16.579000000000001</c:v>
                </c:pt>
                <c:pt idx="15">
                  <c:v>13.349</c:v>
                </c:pt>
                <c:pt idx="18">
                  <c:v>0.66600000000000004</c:v>
                </c:pt>
                <c:pt idx="19">
                  <c:v>0.876</c:v>
                </c:pt>
                <c:pt idx="20">
                  <c:v>15.251000000000001</c:v>
                </c:pt>
                <c:pt idx="21">
                  <c:v>34.835999999999999</c:v>
                </c:pt>
                <c:pt idx="22">
                  <c:v>32.325000000000003</c:v>
                </c:pt>
                <c:pt idx="2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4C-42EF-AC78-B44E425D91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04C-42EF-AC78-B44E425D91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04C-42EF-AC78-B44E425D91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04C-42EF-AC78-B44E425D91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04C-42EF-AC78-B44E425D91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04C-42EF-AC78-B44E425D91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3">
                  <c:v>51.921999999999997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04C-42EF-AC78-B44E425D91D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74.599999999999994</c:v>
                </c:pt>
                <c:pt idx="1">
                  <c:v>0</c:v>
                </c:pt>
                <c:pt idx="2">
                  <c:v>0</c:v>
                </c:pt>
                <c:pt idx="3">
                  <c:v>10.8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160.5</c:v>
                </c:pt>
                <c:pt idx="17">
                  <c:v>32.6</c:v>
                </c:pt>
                <c:pt idx="18">
                  <c:v>210.4</c:v>
                </c:pt>
                <c:pt idx="19">
                  <c:v>205</c:v>
                </c:pt>
                <c:pt idx="20">
                  <c:v>32.299999999999997</c:v>
                </c:pt>
                <c:pt idx="21">
                  <c:v>31</c:v>
                </c:pt>
                <c:pt idx="22">
                  <c:v>84.7</c:v>
                </c:pt>
                <c:pt idx="23">
                  <c:v>121.6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04C-42EF-AC78-B44E425D91D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4">
                  <c:v>5</c:v>
                </c:pt>
                <c:pt idx="5">
                  <c:v>5.0170000000000003</c:v>
                </c:pt>
                <c:pt idx="6">
                  <c:v>51.908000000000001</c:v>
                </c:pt>
                <c:pt idx="7">
                  <c:v>5.024</c:v>
                </c:pt>
                <c:pt idx="8">
                  <c:v>8.5329999999999995</c:v>
                </c:pt>
                <c:pt idx="9">
                  <c:v>68.936000000000007</c:v>
                </c:pt>
                <c:pt idx="10">
                  <c:v>198.876</c:v>
                </c:pt>
                <c:pt idx="11">
                  <c:v>197.322</c:v>
                </c:pt>
                <c:pt idx="12">
                  <c:v>208.40700000000001</c:v>
                </c:pt>
                <c:pt idx="13">
                  <c:v>232.18899999999999</c:v>
                </c:pt>
                <c:pt idx="14">
                  <c:v>232.82500000000002</c:v>
                </c:pt>
                <c:pt idx="15">
                  <c:v>210.91499999999999</c:v>
                </c:pt>
                <c:pt idx="19">
                  <c:v>1E-3</c:v>
                </c:pt>
                <c:pt idx="20">
                  <c:v>5.9690000000000003</c:v>
                </c:pt>
                <c:pt idx="21">
                  <c:v>21.561</c:v>
                </c:pt>
                <c:pt idx="22">
                  <c:v>13.45</c:v>
                </c:pt>
                <c:pt idx="23">
                  <c:v>3.6999999999999998E-2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04C-42EF-AC78-B44E425D91D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04C-42EF-AC78-B44E425D91D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04C-42EF-AC78-B44E425D91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84.8</c:v>
                </c:pt>
                <c:pt idx="1">
                  <c:v>83.26</c:v>
                </c:pt>
                <c:pt idx="2">
                  <c:v>82.78</c:v>
                </c:pt>
                <c:pt idx="3">
                  <c:v>78.88</c:v>
                </c:pt>
                <c:pt idx="4">
                  <c:v>80.900000000000006</c:v>
                </c:pt>
                <c:pt idx="5">
                  <c:v>83.19</c:v>
                </c:pt>
                <c:pt idx="6">
                  <c:v>75.03</c:v>
                </c:pt>
                <c:pt idx="7">
                  <c:v>30.88</c:v>
                </c:pt>
                <c:pt idx="8">
                  <c:v>-9.1</c:v>
                </c:pt>
                <c:pt idx="9">
                  <c:v>-11.89</c:v>
                </c:pt>
                <c:pt idx="10">
                  <c:v>-16.48</c:v>
                </c:pt>
                <c:pt idx="11">
                  <c:v>-19.12</c:v>
                </c:pt>
                <c:pt idx="12">
                  <c:v>-16.16</c:v>
                </c:pt>
                <c:pt idx="13">
                  <c:v>-12.21</c:v>
                </c:pt>
                <c:pt idx="14">
                  <c:v>-10</c:v>
                </c:pt>
                <c:pt idx="15">
                  <c:v>-10.11</c:v>
                </c:pt>
                <c:pt idx="16">
                  <c:v>5.01</c:v>
                </c:pt>
                <c:pt idx="17">
                  <c:v>47.21</c:v>
                </c:pt>
                <c:pt idx="18">
                  <c:v>103.71</c:v>
                </c:pt>
                <c:pt idx="19">
                  <c:v>129.13999999999999</c:v>
                </c:pt>
                <c:pt idx="20">
                  <c:v>137.80000000000001</c:v>
                </c:pt>
                <c:pt idx="21">
                  <c:v>113.09</c:v>
                </c:pt>
                <c:pt idx="22">
                  <c:v>104.28</c:v>
                </c:pt>
                <c:pt idx="23">
                  <c:v>99.8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04C-42EF-AC78-B44E425D91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102.699</v>
      </c>
      <c r="C4" s="18">
        <v>58.923000000000002</v>
      </c>
      <c r="D4" s="18">
        <v>65.567000000000007</v>
      </c>
      <c r="E4" s="18">
        <v>34.796999999999997</v>
      </c>
      <c r="F4" s="18">
        <v>60.012999999999998</v>
      </c>
      <c r="G4" s="18">
        <v>72.171000000000006</v>
      </c>
      <c r="H4" s="18">
        <v>147.37200000000001</v>
      </c>
      <c r="I4" s="18">
        <v>10.492000000000001</v>
      </c>
      <c r="J4" s="18">
        <v>18.006</v>
      </c>
      <c r="K4" s="18">
        <v>96.908000000000001</v>
      </c>
      <c r="L4" s="18">
        <v>220.661</v>
      </c>
      <c r="M4" s="18">
        <v>234.35900000000001</v>
      </c>
      <c r="N4" s="18">
        <v>246.25299999999996</v>
      </c>
      <c r="O4" s="18">
        <v>293.76900000000006</v>
      </c>
      <c r="P4" s="18">
        <v>292.81700000000006</v>
      </c>
      <c r="Q4" s="18">
        <v>258.01400000000001</v>
      </c>
      <c r="R4" s="18">
        <v>171.08499999999998</v>
      </c>
      <c r="S4" s="18">
        <v>32.582999999999998</v>
      </c>
      <c r="T4" s="18">
        <v>211.05099999999999</v>
      </c>
      <c r="U4" s="18">
        <v>205.88</v>
      </c>
      <c r="V4" s="18">
        <v>63.262</v>
      </c>
      <c r="W4" s="18">
        <v>98.283000000000001</v>
      </c>
      <c r="X4" s="18">
        <v>141.34100000000001</v>
      </c>
      <c r="Y4" s="18">
        <v>175.26100000000002</v>
      </c>
      <c r="Z4" s="19"/>
      <c r="AA4" s="20">
        <f>SUM(B4:Z4)</f>
        <v>3311.567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84.8</v>
      </c>
      <c r="C7" s="28">
        <v>83.26</v>
      </c>
      <c r="D7" s="28">
        <v>82.78</v>
      </c>
      <c r="E7" s="28">
        <v>78.88</v>
      </c>
      <c r="F7" s="28">
        <v>80.900000000000006</v>
      </c>
      <c r="G7" s="28">
        <v>83.19</v>
      </c>
      <c r="H7" s="28">
        <v>75.03</v>
      </c>
      <c r="I7" s="28">
        <v>30.88</v>
      </c>
      <c r="J7" s="28">
        <v>-9.1</v>
      </c>
      <c r="K7" s="28">
        <v>-11.89</v>
      </c>
      <c r="L7" s="28">
        <v>-16.48</v>
      </c>
      <c r="M7" s="28">
        <v>-19.12</v>
      </c>
      <c r="N7" s="28">
        <v>-16.16</v>
      </c>
      <c r="O7" s="28">
        <v>-12.21</v>
      </c>
      <c r="P7" s="28">
        <v>-10</v>
      </c>
      <c r="Q7" s="28">
        <v>-10.11</v>
      </c>
      <c r="R7" s="28">
        <v>5.01</v>
      </c>
      <c r="S7" s="28">
        <v>47.21</v>
      </c>
      <c r="T7" s="28">
        <v>103.71</v>
      </c>
      <c r="U7" s="28">
        <v>129.13999999999999</v>
      </c>
      <c r="V7" s="28">
        <v>137.80000000000001</v>
      </c>
      <c r="W7" s="28">
        <v>113.09</v>
      </c>
      <c r="X7" s="28">
        <v>104.28</v>
      </c>
      <c r="Y7" s="28">
        <v>99.8</v>
      </c>
      <c r="Z7" s="29"/>
      <c r="AA7" s="30">
        <f>IF(SUM(B7:Z7)&lt;&gt;0,AVERAGEIF(B7:Z7,"&lt;&gt;"""),"")</f>
        <v>51.445416666666659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64</v>
      </c>
      <c r="C12" s="52">
        <v>4</v>
      </c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144.791</v>
      </c>
      <c r="U12" s="52">
        <v>162.21899999999999</v>
      </c>
      <c r="V12" s="52">
        <v>63.242000000000004</v>
      </c>
      <c r="W12" s="52">
        <v>98.211999999999989</v>
      </c>
      <c r="X12" s="52">
        <v>141.31</v>
      </c>
      <c r="Y12" s="52">
        <v>86</v>
      </c>
      <c r="Z12" s="53"/>
      <c r="AA12" s="54">
        <f t="shared" si="0"/>
        <v>763.77399999999989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38.698999999999998</v>
      </c>
      <c r="C14" s="57">
        <v>34.222999999999999</v>
      </c>
      <c r="D14" s="57">
        <v>22.867000000000001</v>
      </c>
      <c r="E14" s="57">
        <v>34.796999999999997</v>
      </c>
      <c r="F14" s="57">
        <v>33.813000000000002</v>
      </c>
      <c r="G14" s="57">
        <v>6.7709999999999999</v>
      </c>
      <c r="H14" s="57">
        <v>7.1999999999999995E-2</v>
      </c>
      <c r="I14" s="57">
        <v>10.492000000000001</v>
      </c>
      <c r="J14" s="57">
        <v>18.006</v>
      </c>
      <c r="K14" s="57">
        <v>96.908000000000001</v>
      </c>
      <c r="L14" s="57">
        <v>220.661</v>
      </c>
      <c r="M14" s="57">
        <v>234.35900000000001</v>
      </c>
      <c r="N14" s="57">
        <v>246.25299999999996</v>
      </c>
      <c r="O14" s="57">
        <v>292.90700000000004</v>
      </c>
      <c r="P14" s="57">
        <v>292.16400000000004</v>
      </c>
      <c r="Q14" s="57">
        <v>256.66899999999998</v>
      </c>
      <c r="R14" s="57">
        <v>139.09199999999998</v>
      </c>
      <c r="S14" s="57">
        <v>24.794</v>
      </c>
      <c r="T14" s="57">
        <v>66.259999999999991</v>
      </c>
      <c r="U14" s="57">
        <v>43.661000000000001</v>
      </c>
      <c r="V14" s="57">
        <v>0.02</v>
      </c>
      <c r="W14" s="57">
        <v>7.0999999999999994E-2</v>
      </c>
      <c r="X14" s="57">
        <v>3.1E-2</v>
      </c>
      <c r="Y14" s="57">
        <v>41.218999999999994</v>
      </c>
      <c r="Z14" s="58"/>
      <c r="AA14" s="59">
        <f t="shared" si="0"/>
        <v>2154.8090000000002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102.699</v>
      </c>
      <c r="C16" s="62">
        <f t="shared" si="1"/>
        <v>38.222999999999999</v>
      </c>
      <c r="D16" s="62">
        <f t="shared" si="1"/>
        <v>22.867000000000001</v>
      </c>
      <c r="E16" s="62">
        <f t="shared" si="1"/>
        <v>34.796999999999997</v>
      </c>
      <c r="F16" s="62">
        <f t="shared" si="1"/>
        <v>33.813000000000002</v>
      </c>
      <c r="G16" s="62">
        <f t="shared" si="1"/>
        <v>6.7709999999999999</v>
      </c>
      <c r="H16" s="62">
        <f t="shared" si="1"/>
        <v>7.1999999999999995E-2</v>
      </c>
      <c r="I16" s="62">
        <f t="shared" si="1"/>
        <v>10.492000000000001</v>
      </c>
      <c r="J16" s="62">
        <f t="shared" si="1"/>
        <v>18.006</v>
      </c>
      <c r="K16" s="62">
        <f t="shared" si="1"/>
        <v>96.908000000000001</v>
      </c>
      <c r="L16" s="62">
        <f t="shared" si="1"/>
        <v>220.661</v>
      </c>
      <c r="M16" s="62">
        <f t="shared" si="1"/>
        <v>234.35900000000001</v>
      </c>
      <c r="N16" s="62">
        <f t="shared" si="1"/>
        <v>246.25299999999996</v>
      </c>
      <c r="O16" s="62">
        <f t="shared" si="1"/>
        <v>292.90700000000004</v>
      </c>
      <c r="P16" s="62">
        <f t="shared" si="1"/>
        <v>292.16400000000004</v>
      </c>
      <c r="Q16" s="62">
        <f t="shared" si="1"/>
        <v>256.66899999999998</v>
      </c>
      <c r="R16" s="62">
        <f t="shared" si="1"/>
        <v>139.09199999999998</v>
      </c>
      <c r="S16" s="62">
        <f t="shared" si="1"/>
        <v>24.794</v>
      </c>
      <c r="T16" s="62">
        <f t="shared" si="1"/>
        <v>211.05099999999999</v>
      </c>
      <c r="U16" s="62">
        <f t="shared" si="1"/>
        <v>205.88</v>
      </c>
      <c r="V16" s="62">
        <f t="shared" si="1"/>
        <v>63.262000000000008</v>
      </c>
      <c r="W16" s="62">
        <f t="shared" si="1"/>
        <v>98.282999999999987</v>
      </c>
      <c r="X16" s="62">
        <f t="shared" si="1"/>
        <v>141.34100000000001</v>
      </c>
      <c r="Y16" s="62">
        <f t="shared" si="1"/>
        <v>127.21899999999999</v>
      </c>
      <c r="Z16" s="63" t="str">
        <f t="shared" si="1"/>
        <v/>
      </c>
      <c r="AA16" s="64">
        <f>SUM(AA10:AA15)</f>
        <v>2918.5830000000001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>
        <v>0.86199999999999999</v>
      </c>
      <c r="P21" s="81">
        <v>0.65300000000000002</v>
      </c>
      <c r="Q21" s="81">
        <v>1.345</v>
      </c>
      <c r="R21" s="81">
        <v>31.992999999999999</v>
      </c>
      <c r="S21" s="81">
        <v>7.7890000000000006</v>
      </c>
      <c r="T21" s="81"/>
      <c r="U21" s="81"/>
      <c r="V21" s="81"/>
      <c r="W21" s="81"/>
      <c r="X21" s="81"/>
      <c r="Y21" s="81">
        <v>48.042000000000002</v>
      </c>
      <c r="Z21" s="78"/>
      <c r="AA21" s="79">
        <f t="shared" si="2"/>
        <v>90.683999999999997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0.86199999999999999</v>
      </c>
      <c r="P26" s="88">
        <f t="shared" si="3"/>
        <v>0.65300000000000002</v>
      </c>
      <c r="Q26" s="88">
        <f t="shared" si="3"/>
        <v>1.345</v>
      </c>
      <c r="R26" s="88">
        <f t="shared" si="3"/>
        <v>31.992999999999999</v>
      </c>
      <c r="S26" s="88">
        <f t="shared" si="3"/>
        <v>7.7890000000000006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48.042000000000002</v>
      </c>
      <c r="Z26" s="89" t="str">
        <f t="shared" si="3"/>
        <v/>
      </c>
      <c r="AA26" s="90">
        <f>SUM(AA19:AA25)</f>
        <v>90.683999999999997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102.699</v>
      </c>
      <c r="C30" s="77">
        <v>38.222999999999999</v>
      </c>
      <c r="D30" s="77">
        <v>22.867000000000001</v>
      </c>
      <c r="E30" s="77">
        <v>34.796999999999997</v>
      </c>
      <c r="F30" s="77">
        <v>33.813000000000002</v>
      </c>
      <c r="G30" s="77">
        <v>6.7709999999999999</v>
      </c>
      <c r="H30" s="77">
        <v>7.1999999999999995E-2</v>
      </c>
      <c r="I30" s="77">
        <v>10.492000000000001</v>
      </c>
      <c r="J30" s="77">
        <v>18.006</v>
      </c>
      <c r="K30" s="77">
        <v>96.908000000000001</v>
      </c>
      <c r="L30" s="77">
        <v>220.661</v>
      </c>
      <c r="M30" s="77">
        <v>234.35900000000001</v>
      </c>
      <c r="N30" s="77">
        <v>246.25299999999999</v>
      </c>
      <c r="O30" s="77">
        <v>293.76900000000001</v>
      </c>
      <c r="P30" s="77">
        <v>292.81700000000001</v>
      </c>
      <c r="Q30" s="77">
        <v>258.01400000000001</v>
      </c>
      <c r="R30" s="77">
        <v>171.08500000000001</v>
      </c>
      <c r="S30" s="77">
        <v>32.582999999999998</v>
      </c>
      <c r="T30" s="77">
        <v>211.05099999999999</v>
      </c>
      <c r="U30" s="77">
        <v>205.88</v>
      </c>
      <c r="V30" s="77">
        <v>63.262</v>
      </c>
      <c r="W30" s="77">
        <v>98.283000000000001</v>
      </c>
      <c r="X30" s="77">
        <v>141.34100000000001</v>
      </c>
      <c r="Y30" s="77">
        <v>175.261</v>
      </c>
      <c r="Z30" s="78"/>
      <c r="AA30" s="79">
        <f>SUM(B30:Z30)</f>
        <v>3009.2670000000003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102.699</v>
      </c>
      <c r="C32" s="62">
        <f t="shared" ref="C32:Z32" si="4">IF(LEN(C$2)&gt;0,SUM(C29:C31),"")</f>
        <v>38.222999999999999</v>
      </c>
      <c r="D32" s="62">
        <f t="shared" si="4"/>
        <v>22.867000000000001</v>
      </c>
      <c r="E32" s="62">
        <f t="shared" si="4"/>
        <v>34.796999999999997</v>
      </c>
      <c r="F32" s="62">
        <f t="shared" si="4"/>
        <v>33.813000000000002</v>
      </c>
      <c r="G32" s="62">
        <f t="shared" si="4"/>
        <v>6.7709999999999999</v>
      </c>
      <c r="H32" s="62">
        <f t="shared" si="4"/>
        <v>7.1999999999999995E-2</v>
      </c>
      <c r="I32" s="62">
        <f t="shared" si="4"/>
        <v>10.492000000000001</v>
      </c>
      <c r="J32" s="62">
        <f t="shared" si="4"/>
        <v>18.006</v>
      </c>
      <c r="K32" s="62">
        <f t="shared" si="4"/>
        <v>96.908000000000001</v>
      </c>
      <c r="L32" s="62">
        <f t="shared" si="4"/>
        <v>220.661</v>
      </c>
      <c r="M32" s="62">
        <f t="shared" si="4"/>
        <v>234.35900000000001</v>
      </c>
      <c r="N32" s="62">
        <f t="shared" si="4"/>
        <v>246.25299999999999</v>
      </c>
      <c r="O32" s="62">
        <f t="shared" si="4"/>
        <v>293.76900000000001</v>
      </c>
      <c r="P32" s="62">
        <f t="shared" si="4"/>
        <v>292.81700000000001</v>
      </c>
      <c r="Q32" s="62">
        <f t="shared" si="4"/>
        <v>258.01400000000001</v>
      </c>
      <c r="R32" s="62">
        <f t="shared" si="4"/>
        <v>171.08500000000001</v>
      </c>
      <c r="S32" s="62">
        <f t="shared" si="4"/>
        <v>32.582999999999998</v>
      </c>
      <c r="T32" s="62">
        <f t="shared" si="4"/>
        <v>211.05099999999999</v>
      </c>
      <c r="U32" s="62">
        <f t="shared" si="4"/>
        <v>205.88</v>
      </c>
      <c r="V32" s="62">
        <f t="shared" si="4"/>
        <v>63.262</v>
      </c>
      <c r="W32" s="62">
        <f t="shared" si="4"/>
        <v>98.283000000000001</v>
      </c>
      <c r="X32" s="62">
        <f t="shared" si="4"/>
        <v>141.34100000000001</v>
      </c>
      <c r="Y32" s="62">
        <f t="shared" si="4"/>
        <v>175.261</v>
      </c>
      <c r="Z32" s="63" t="str">
        <f t="shared" si="4"/>
        <v/>
      </c>
      <c r="AA32" s="64">
        <f>SUM(AA29:AA31)</f>
        <v>3009.2670000000003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20.7</v>
      </c>
      <c r="D37" s="99">
        <v>42.7</v>
      </c>
      <c r="E37" s="99"/>
      <c r="F37" s="99">
        <v>26.2</v>
      </c>
      <c r="G37" s="99">
        <v>65.400000000000006</v>
      </c>
      <c r="H37" s="99">
        <v>147.30000000000001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302.3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20.7</v>
      </c>
      <c r="D40" s="88">
        <f t="shared" si="6"/>
        <v>42.7</v>
      </c>
      <c r="E40" s="88">
        <f t="shared" si="6"/>
        <v>0</v>
      </c>
      <c r="F40" s="88">
        <f t="shared" si="6"/>
        <v>26.2</v>
      </c>
      <c r="G40" s="88">
        <f t="shared" si="6"/>
        <v>65.400000000000006</v>
      </c>
      <c r="H40" s="88">
        <f t="shared" si="6"/>
        <v>147.30000000000001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302.3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20.7</v>
      </c>
      <c r="D45" s="99">
        <v>42.7</v>
      </c>
      <c r="E45" s="99"/>
      <c r="F45" s="99">
        <v>26.2</v>
      </c>
      <c r="G45" s="99">
        <v>65.400000000000006</v>
      </c>
      <c r="H45" s="99">
        <v>147.30000000000001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302.3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20.7</v>
      </c>
      <c r="D49" s="88">
        <f t="shared" si="8"/>
        <v>42.7</v>
      </c>
      <c r="E49" s="88">
        <f t="shared" si="8"/>
        <v>0</v>
      </c>
      <c r="F49" s="88">
        <f t="shared" si="8"/>
        <v>26.2</v>
      </c>
      <c r="G49" s="88">
        <f t="shared" si="8"/>
        <v>65.400000000000006</v>
      </c>
      <c r="H49" s="88">
        <f t="shared" si="8"/>
        <v>147.30000000000001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302.3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102.699</v>
      </c>
      <c r="C52" s="88">
        <f t="shared" si="10"/>
        <v>58.923000000000002</v>
      </c>
      <c r="D52" s="88">
        <f t="shared" si="10"/>
        <v>65.567000000000007</v>
      </c>
      <c r="E52" s="88">
        <f t="shared" si="10"/>
        <v>34.796999999999997</v>
      </c>
      <c r="F52" s="88">
        <f t="shared" si="10"/>
        <v>60.013000000000005</v>
      </c>
      <c r="G52" s="88">
        <f t="shared" si="10"/>
        <v>72.171000000000006</v>
      </c>
      <c r="H52" s="88">
        <f t="shared" si="10"/>
        <v>147.37200000000001</v>
      </c>
      <c r="I52" s="88">
        <f t="shared" si="10"/>
        <v>10.492000000000001</v>
      </c>
      <c r="J52" s="88">
        <f t="shared" si="10"/>
        <v>18.006</v>
      </c>
      <c r="K52" s="88">
        <f t="shared" si="10"/>
        <v>96.908000000000001</v>
      </c>
      <c r="L52" s="88">
        <f t="shared" si="10"/>
        <v>220.661</v>
      </c>
      <c r="M52" s="88">
        <f t="shared" si="10"/>
        <v>234.35900000000001</v>
      </c>
      <c r="N52" s="88">
        <f t="shared" si="10"/>
        <v>246.25299999999996</v>
      </c>
      <c r="O52" s="88">
        <f t="shared" si="10"/>
        <v>293.76900000000006</v>
      </c>
      <c r="P52" s="88">
        <f t="shared" si="10"/>
        <v>292.81700000000006</v>
      </c>
      <c r="Q52" s="88">
        <f t="shared" si="10"/>
        <v>258.01400000000001</v>
      </c>
      <c r="R52" s="88">
        <f t="shared" si="10"/>
        <v>171.08499999999998</v>
      </c>
      <c r="S52" s="88">
        <f t="shared" si="10"/>
        <v>32.582999999999998</v>
      </c>
      <c r="T52" s="88">
        <f t="shared" si="10"/>
        <v>211.05099999999999</v>
      </c>
      <c r="U52" s="88">
        <f t="shared" si="10"/>
        <v>205.88</v>
      </c>
      <c r="V52" s="88">
        <f t="shared" si="10"/>
        <v>63.262000000000008</v>
      </c>
      <c r="W52" s="88">
        <f t="shared" si="10"/>
        <v>98.282999999999987</v>
      </c>
      <c r="X52" s="88">
        <f t="shared" si="10"/>
        <v>141.34100000000001</v>
      </c>
      <c r="Y52" s="88">
        <f t="shared" si="10"/>
        <v>175.261</v>
      </c>
      <c r="Z52" s="89" t="str">
        <f t="shared" si="10"/>
        <v/>
      </c>
      <c r="AA52" s="104">
        <f>SUM(B52:Z52)</f>
        <v>3311.567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102.696</v>
      </c>
      <c r="C4" s="18">
        <v>58.912999999999997</v>
      </c>
      <c r="D4" s="18">
        <v>65.524000000000001</v>
      </c>
      <c r="E4" s="18">
        <v>34.750999999999998</v>
      </c>
      <c r="F4" s="18">
        <v>60.021999999999998</v>
      </c>
      <c r="G4" s="18">
        <v>72.134</v>
      </c>
      <c r="H4" s="18">
        <v>147.38999999999999</v>
      </c>
      <c r="I4" s="18">
        <v>10.492000000000001</v>
      </c>
      <c r="J4" s="18">
        <v>18.006</v>
      </c>
      <c r="K4" s="18">
        <v>96.908000000000001</v>
      </c>
      <c r="L4" s="18">
        <v>220.66100000000003</v>
      </c>
      <c r="M4" s="18">
        <v>234.35899999999998</v>
      </c>
      <c r="N4" s="18">
        <v>246.25300000000001</v>
      </c>
      <c r="O4" s="18">
        <v>293.76900000000006</v>
      </c>
      <c r="P4" s="18">
        <v>292.81700000000001</v>
      </c>
      <c r="Q4" s="18">
        <v>258.01400000000007</v>
      </c>
      <c r="R4" s="18">
        <v>171.078</v>
      </c>
      <c r="S4" s="18">
        <v>32.6</v>
      </c>
      <c r="T4" s="18">
        <v>211.066</v>
      </c>
      <c r="U4" s="18">
        <v>205.87700000000001</v>
      </c>
      <c r="V4" s="18">
        <v>63.261999999999993</v>
      </c>
      <c r="W4" s="18">
        <v>98.283000000000015</v>
      </c>
      <c r="X4" s="18">
        <v>141.30700000000002</v>
      </c>
      <c r="Y4" s="18">
        <v>175.261</v>
      </c>
      <c r="Z4" s="19"/>
      <c r="AA4" s="20">
        <f>SUM(B4:Z4)</f>
        <v>3311.4429999999998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84.8</v>
      </c>
      <c r="C7" s="28">
        <v>83.26</v>
      </c>
      <c r="D7" s="28">
        <v>82.78</v>
      </c>
      <c r="E7" s="28">
        <v>78.88</v>
      </c>
      <c r="F7" s="28">
        <v>80.900000000000006</v>
      </c>
      <c r="G7" s="28">
        <v>83.19</v>
      </c>
      <c r="H7" s="28">
        <v>75.03</v>
      </c>
      <c r="I7" s="28">
        <v>30.88</v>
      </c>
      <c r="J7" s="28">
        <v>-9.1</v>
      </c>
      <c r="K7" s="28">
        <v>-11.89</v>
      </c>
      <c r="L7" s="28">
        <v>-16.48</v>
      </c>
      <c r="M7" s="28">
        <v>-19.12</v>
      </c>
      <c r="N7" s="28">
        <v>-16.16</v>
      </c>
      <c r="O7" s="28">
        <v>-12.21</v>
      </c>
      <c r="P7" s="28">
        <v>-10</v>
      </c>
      <c r="Q7" s="28">
        <v>-10.11</v>
      </c>
      <c r="R7" s="28">
        <v>5.01</v>
      </c>
      <c r="S7" s="28">
        <v>47.21</v>
      </c>
      <c r="T7" s="28">
        <v>103.71</v>
      </c>
      <c r="U7" s="28">
        <v>129.13999999999999</v>
      </c>
      <c r="V7" s="28">
        <v>137.80000000000001</v>
      </c>
      <c r="W7" s="28">
        <v>113.09</v>
      </c>
      <c r="X7" s="28">
        <v>104.28</v>
      </c>
      <c r="Y7" s="28">
        <v>99.8</v>
      </c>
      <c r="Z7" s="29"/>
      <c r="AA7" s="30">
        <f>IF(SUM(B7:Z7)&lt;&gt;0,AVERAGEIF(B7:Z7,"&lt;&gt;"""),"")</f>
        <v>51.445416666666659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51.921999999999997</v>
      </c>
      <c r="Z12" s="53"/>
      <c r="AA12" s="54">
        <f t="shared" si="0"/>
        <v>51.921999999999997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</v>
      </c>
      <c r="C14" s="57">
        <v>5</v>
      </c>
      <c r="D14" s="57">
        <v>5</v>
      </c>
      <c r="E14" s="57"/>
      <c r="F14" s="57">
        <v>5</v>
      </c>
      <c r="G14" s="57">
        <v>5.0170000000000003</v>
      </c>
      <c r="H14" s="57">
        <v>51.908000000000001</v>
      </c>
      <c r="I14" s="57">
        <v>5.024</v>
      </c>
      <c r="J14" s="57">
        <v>8.5329999999999995</v>
      </c>
      <c r="K14" s="57">
        <v>68.936000000000007</v>
      </c>
      <c r="L14" s="57">
        <v>198.876</v>
      </c>
      <c r="M14" s="57">
        <v>197.322</v>
      </c>
      <c r="N14" s="57">
        <v>208.40700000000001</v>
      </c>
      <c r="O14" s="57">
        <v>232.18899999999999</v>
      </c>
      <c r="P14" s="57">
        <v>232.82500000000002</v>
      </c>
      <c r="Q14" s="57">
        <v>210.91499999999999</v>
      </c>
      <c r="R14" s="57"/>
      <c r="S14" s="57"/>
      <c r="T14" s="57"/>
      <c r="U14" s="57">
        <v>1E-3</v>
      </c>
      <c r="V14" s="57">
        <v>5.9690000000000003</v>
      </c>
      <c r="W14" s="57">
        <v>21.561</v>
      </c>
      <c r="X14" s="57">
        <v>13.45</v>
      </c>
      <c r="Y14" s="57">
        <v>3.6999999999999998E-2</v>
      </c>
      <c r="Z14" s="58"/>
      <c r="AA14" s="59">
        <f t="shared" si="0"/>
        <v>1480.97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</v>
      </c>
      <c r="C16" s="62">
        <f t="shared" ref="C16:Z16" si="1">IF(LEN(C$2)&gt;0,SUM(C10:C15),"")</f>
        <v>5</v>
      </c>
      <c r="D16" s="62">
        <f t="shared" si="1"/>
        <v>5</v>
      </c>
      <c r="E16" s="62">
        <f t="shared" si="1"/>
        <v>0</v>
      </c>
      <c r="F16" s="62">
        <f t="shared" si="1"/>
        <v>5</v>
      </c>
      <c r="G16" s="62">
        <f t="shared" si="1"/>
        <v>5.0170000000000003</v>
      </c>
      <c r="H16" s="62">
        <f t="shared" si="1"/>
        <v>51.908000000000001</v>
      </c>
      <c r="I16" s="62">
        <f t="shared" si="1"/>
        <v>5.024</v>
      </c>
      <c r="J16" s="62">
        <f t="shared" si="1"/>
        <v>8.5329999999999995</v>
      </c>
      <c r="K16" s="62">
        <f t="shared" si="1"/>
        <v>68.936000000000007</v>
      </c>
      <c r="L16" s="62">
        <f t="shared" si="1"/>
        <v>198.876</v>
      </c>
      <c r="M16" s="62">
        <f t="shared" si="1"/>
        <v>197.322</v>
      </c>
      <c r="N16" s="62">
        <f t="shared" si="1"/>
        <v>208.40700000000001</v>
      </c>
      <c r="O16" s="62">
        <f t="shared" si="1"/>
        <v>232.18899999999999</v>
      </c>
      <c r="P16" s="62">
        <f t="shared" si="1"/>
        <v>232.82500000000002</v>
      </c>
      <c r="Q16" s="62">
        <f t="shared" si="1"/>
        <v>210.91499999999999</v>
      </c>
      <c r="R16" s="62">
        <f t="shared" si="1"/>
        <v>0</v>
      </c>
      <c r="S16" s="62">
        <f t="shared" si="1"/>
        <v>0</v>
      </c>
      <c r="T16" s="62">
        <f t="shared" si="1"/>
        <v>0</v>
      </c>
      <c r="U16" s="62">
        <f t="shared" si="1"/>
        <v>1E-3</v>
      </c>
      <c r="V16" s="62">
        <f t="shared" si="1"/>
        <v>5.9690000000000003</v>
      </c>
      <c r="W16" s="62">
        <f t="shared" si="1"/>
        <v>21.561</v>
      </c>
      <c r="X16" s="62">
        <f t="shared" si="1"/>
        <v>13.45</v>
      </c>
      <c r="Y16" s="62">
        <f t="shared" si="1"/>
        <v>51.958999999999996</v>
      </c>
      <c r="Z16" s="63" t="str">
        <f t="shared" si="1"/>
        <v/>
      </c>
      <c r="AA16" s="64">
        <f>SUM(AA10:AA15)</f>
        <v>1532.8920000000001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>
        <v>2.2999999999999998</v>
      </c>
      <c r="E19" s="72">
        <v>2.1</v>
      </c>
      <c r="F19" s="72">
        <v>2.1</v>
      </c>
      <c r="G19" s="72">
        <v>4.8</v>
      </c>
      <c r="H19" s="72"/>
      <c r="I19" s="72"/>
      <c r="J19" s="72"/>
      <c r="K19" s="72"/>
      <c r="L19" s="72"/>
      <c r="M19" s="72"/>
      <c r="N19" s="72">
        <v>2.2999999999999998</v>
      </c>
      <c r="O19" s="72">
        <v>14.1</v>
      </c>
      <c r="P19" s="72">
        <v>13.528</v>
      </c>
      <c r="Q19" s="72">
        <v>4.8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46.027999999999999</v>
      </c>
    </row>
    <row r="20" spans="1:27" ht="24.95" customHeight="1" x14ac:dyDescent="0.2">
      <c r="A20" s="75" t="s">
        <v>15</v>
      </c>
      <c r="B20" s="76">
        <v>9.4919999999999991</v>
      </c>
      <c r="C20" s="77">
        <v>9.3439999999999994</v>
      </c>
      <c r="D20" s="77">
        <v>9.3740000000000006</v>
      </c>
      <c r="E20" s="77">
        <v>0.80300000000000005</v>
      </c>
      <c r="F20" s="77">
        <v>9.4830000000000005</v>
      </c>
      <c r="G20" s="77">
        <v>9.3740000000000006</v>
      </c>
      <c r="H20" s="77">
        <v>12.69</v>
      </c>
      <c r="I20" s="77">
        <v>3.5430000000000001</v>
      </c>
      <c r="J20" s="77">
        <v>5.7889999999999997</v>
      </c>
      <c r="K20" s="77">
        <v>13.946999999999999</v>
      </c>
      <c r="L20" s="77">
        <v>7.4660000000000002</v>
      </c>
      <c r="M20" s="77">
        <v>20.481999999999999</v>
      </c>
      <c r="N20" s="77">
        <v>20.576999999999998</v>
      </c>
      <c r="O20" s="77">
        <v>29.937000000000001</v>
      </c>
      <c r="P20" s="77">
        <v>29.884999999999998</v>
      </c>
      <c r="Q20" s="77">
        <v>28.95</v>
      </c>
      <c r="R20" s="77">
        <v>10.577999999999999</v>
      </c>
      <c r="S20" s="77"/>
      <c r="T20" s="77"/>
      <c r="U20" s="77"/>
      <c r="V20" s="77">
        <v>9.7420000000000009</v>
      </c>
      <c r="W20" s="77">
        <v>10.885999999999999</v>
      </c>
      <c r="X20" s="77">
        <v>10.832000000000001</v>
      </c>
      <c r="Y20" s="77">
        <v>0.90200000000000002</v>
      </c>
      <c r="Z20" s="78"/>
      <c r="AA20" s="79">
        <f t="shared" si="2"/>
        <v>264.07599999999996</v>
      </c>
    </row>
    <row r="21" spans="1:27" ht="24.95" customHeight="1" x14ac:dyDescent="0.2">
      <c r="A21" s="75" t="s">
        <v>16</v>
      </c>
      <c r="B21" s="80">
        <v>13.603999999999999</v>
      </c>
      <c r="C21" s="81">
        <v>44.568999999999996</v>
      </c>
      <c r="D21" s="81">
        <v>48.85</v>
      </c>
      <c r="E21" s="81">
        <v>21.047999999999998</v>
      </c>
      <c r="F21" s="81">
        <v>43.439</v>
      </c>
      <c r="G21" s="81">
        <v>52.942999999999998</v>
      </c>
      <c r="H21" s="81">
        <v>82.792000000000002</v>
      </c>
      <c r="I21" s="81">
        <v>1.9249999999999998</v>
      </c>
      <c r="J21" s="81">
        <v>3.6839999999999997</v>
      </c>
      <c r="K21" s="81">
        <v>14.025</v>
      </c>
      <c r="L21" s="81">
        <v>14.318999999999999</v>
      </c>
      <c r="M21" s="81">
        <v>16.555</v>
      </c>
      <c r="N21" s="81">
        <v>14.968999999999999</v>
      </c>
      <c r="O21" s="81">
        <v>17.542999999999999</v>
      </c>
      <c r="P21" s="81">
        <v>16.579000000000001</v>
      </c>
      <c r="Q21" s="81">
        <v>13.349</v>
      </c>
      <c r="R21" s="81"/>
      <c r="S21" s="81"/>
      <c r="T21" s="81">
        <v>0.66600000000000004</v>
      </c>
      <c r="U21" s="81">
        <v>0.876</v>
      </c>
      <c r="V21" s="81">
        <v>15.251000000000001</v>
      </c>
      <c r="W21" s="81">
        <v>34.835999999999999</v>
      </c>
      <c r="X21" s="81">
        <v>32.325000000000003</v>
      </c>
      <c r="Y21" s="81">
        <v>0.8</v>
      </c>
      <c r="Z21" s="78"/>
      <c r="AA21" s="79">
        <f t="shared" si="2"/>
        <v>504.947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23.095999999999997</v>
      </c>
      <c r="C26" s="88">
        <f t="shared" ref="C26:Z26" si="3">IF(LEN(C$2)&gt;0,SUM(C19:C25),"")</f>
        <v>53.912999999999997</v>
      </c>
      <c r="D26" s="88">
        <f t="shared" si="3"/>
        <v>60.524000000000001</v>
      </c>
      <c r="E26" s="88">
        <f t="shared" si="3"/>
        <v>23.950999999999997</v>
      </c>
      <c r="F26" s="88">
        <f t="shared" si="3"/>
        <v>55.021999999999998</v>
      </c>
      <c r="G26" s="88">
        <f t="shared" si="3"/>
        <v>67.11699999999999</v>
      </c>
      <c r="H26" s="88">
        <f t="shared" si="3"/>
        <v>95.481999999999999</v>
      </c>
      <c r="I26" s="88">
        <f t="shared" si="3"/>
        <v>5.468</v>
      </c>
      <c r="J26" s="88">
        <f t="shared" si="3"/>
        <v>9.472999999999999</v>
      </c>
      <c r="K26" s="88">
        <f t="shared" si="3"/>
        <v>27.972000000000001</v>
      </c>
      <c r="L26" s="88">
        <f t="shared" si="3"/>
        <v>21.785</v>
      </c>
      <c r="M26" s="88">
        <f t="shared" si="3"/>
        <v>37.036999999999999</v>
      </c>
      <c r="N26" s="88">
        <f t="shared" si="3"/>
        <v>37.845999999999997</v>
      </c>
      <c r="O26" s="88">
        <f t="shared" si="3"/>
        <v>61.58</v>
      </c>
      <c r="P26" s="88">
        <f t="shared" si="3"/>
        <v>59.991999999999997</v>
      </c>
      <c r="Q26" s="88">
        <f t="shared" si="3"/>
        <v>47.099000000000004</v>
      </c>
      <c r="R26" s="88">
        <f t="shared" si="3"/>
        <v>10.577999999999999</v>
      </c>
      <c r="S26" s="88">
        <f t="shared" si="3"/>
        <v>0</v>
      </c>
      <c r="T26" s="88">
        <f t="shared" si="3"/>
        <v>0.66600000000000004</v>
      </c>
      <c r="U26" s="88">
        <f t="shared" si="3"/>
        <v>0.876</v>
      </c>
      <c r="V26" s="88">
        <f t="shared" si="3"/>
        <v>24.993000000000002</v>
      </c>
      <c r="W26" s="88">
        <f t="shared" si="3"/>
        <v>45.721999999999994</v>
      </c>
      <c r="X26" s="88">
        <f t="shared" si="3"/>
        <v>43.157000000000004</v>
      </c>
      <c r="Y26" s="88">
        <f t="shared" si="3"/>
        <v>1.702</v>
      </c>
      <c r="Z26" s="89" t="str">
        <f t="shared" si="3"/>
        <v/>
      </c>
      <c r="AA26" s="90">
        <f>SUM(AA19:AA25)</f>
        <v>815.05099999999993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28.096</v>
      </c>
      <c r="C30" s="77">
        <v>58.912999999999997</v>
      </c>
      <c r="D30" s="77">
        <v>65.524000000000001</v>
      </c>
      <c r="E30" s="77">
        <v>23.951000000000001</v>
      </c>
      <c r="F30" s="77">
        <v>60.021999999999998</v>
      </c>
      <c r="G30" s="77">
        <v>72.134</v>
      </c>
      <c r="H30" s="77">
        <v>147.38999999999999</v>
      </c>
      <c r="I30" s="77">
        <v>10.492000000000001</v>
      </c>
      <c r="J30" s="77">
        <v>18.006</v>
      </c>
      <c r="K30" s="77">
        <v>96.908000000000001</v>
      </c>
      <c r="L30" s="77">
        <v>220.661</v>
      </c>
      <c r="M30" s="77">
        <v>234.35900000000001</v>
      </c>
      <c r="N30" s="77">
        <v>246.25299999999999</v>
      </c>
      <c r="O30" s="77">
        <v>293.76900000000001</v>
      </c>
      <c r="P30" s="77">
        <v>292.81700000000001</v>
      </c>
      <c r="Q30" s="77">
        <v>258.01400000000001</v>
      </c>
      <c r="R30" s="77">
        <v>10.577999999999999</v>
      </c>
      <c r="S30" s="77"/>
      <c r="T30" s="77">
        <v>0.66600000000000004</v>
      </c>
      <c r="U30" s="77">
        <v>0.877</v>
      </c>
      <c r="V30" s="77">
        <v>30.962</v>
      </c>
      <c r="W30" s="77">
        <v>67.283000000000001</v>
      </c>
      <c r="X30" s="77">
        <v>56.606999999999999</v>
      </c>
      <c r="Y30" s="77">
        <v>53.661000000000001</v>
      </c>
      <c r="Z30" s="78"/>
      <c r="AA30" s="79">
        <f>SUM(B30:Z30)</f>
        <v>2347.9429999999998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28.096</v>
      </c>
      <c r="C32" s="62">
        <f t="shared" ref="C32:Z32" si="4">IF(LEN(C$2)&gt;0,SUM(C29:C31),"")</f>
        <v>58.912999999999997</v>
      </c>
      <c r="D32" s="62">
        <f t="shared" si="4"/>
        <v>65.524000000000001</v>
      </c>
      <c r="E32" s="62">
        <f t="shared" si="4"/>
        <v>23.951000000000001</v>
      </c>
      <c r="F32" s="62">
        <f t="shared" si="4"/>
        <v>60.021999999999998</v>
      </c>
      <c r="G32" s="62">
        <f t="shared" si="4"/>
        <v>72.134</v>
      </c>
      <c r="H32" s="62">
        <f t="shared" si="4"/>
        <v>147.38999999999999</v>
      </c>
      <c r="I32" s="62">
        <f t="shared" si="4"/>
        <v>10.492000000000001</v>
      </c>
      <c r="J32" s="62">
        <f t="shared" si="4"/>
        <v>18.006</v>
      </c>
      <c r="K32" s="62">
        <f t="shared" si="4"/>
        <v>96.908000000000001</v>
      </c>
      <c r="L32" s="62">
        <f t="shared" si="4"/>
        <v>220.661</v>
      </c>
      <c r="M32" s="62">
        <f t="shared" si="4"/>
        <v>234.35900000000001</v>
      </c>
      <c r="N32" s="62">
        <f t="shared" si="4"/>
        <v>246.25299999999999</v>
      </c>
      <c r="O32" s="62">
        <f t="shared" si="4"/>
        <v>293.76900000000001</v>
      </c>
      <c r="P32" s="62">
        <f t="shared" si="4"/>
        <v>292.81700000000001</v>
      </c>
      <c r="Q32" s="62">
        <f t="shared" si="4"/>
        <v>258.01400000000001</v>
      </c>
      <c r="R32" s="62">
        <f t="shared" si="4"/>
        <v>10.577999999999999</v>
      </c>
      <c r="S32" s="62">
        <f t="shared" si="4"/>
        <v>0</v>
      </c>
      <c r="T32" s="62">
        <f t="shared" si="4"/>
        <v>0.66600000000000004</v>
      </c>
      <c r="U32" s="62">
        <f t="shared" si="4"/>
        <v>0.877</v>
      </c>
      <c r="V32" s="62">
        <f t="shared" si="4"/>
        <v>30.962</v>
      </c>
      <c r="W32" s="62">
        <f t="shared" si="4"/>
        <v>67.283000000000001</v>
      </c>
      <c r="X32" s="62">
        <f t="shared" si="4"/>
        <v>56.606999999999999</v>
      </c>
      <c r="Y32" s="62">
        <f t="shared" si="4"/>
        <v>53.661000000000001</v>
      </c>
      <c r="Z32" s="63" t="str">
        <f t="shared" si="4"/>
        <v/>
      </c>
      <c r="AA32" s="64">
        <f>SUM(AA29:AA31)</f>
        <v>2347.9429999999998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74.599999999999994</v>
      </c>
      <c r="C37" s="99"/>
      <c r="D37" s="99"/>
      <c r="E37" s="99">
        <v>10.8</v>
      </c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160.5</v>
      </c>
      <c r="S37" s="99">
        <v>32.6</v>
      </c>
      <c r="T37" s="99">
        <v>210.4</v>
      </c>
      <c r="U37" s="99">
        <v>205</v>
      </c>
      <c r="V37" s="99">
        <v>32.299999999999997</v>
      </c>
      <c r="W37" s="99">
        <v>31</v>
      </c>
      <c r="X37" s="99">
        <v>84.7</v>
      </c>
      <c r="Y37" s="99">
        <v>121.6</v>
      </c>
      <c r="Z37" s="100"/>
      <c r="AA37" s="79">
        <f t="shared" si="5"/>
        <v>963.5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74.599999999999994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10.8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160.5</v>
      </c>
      <c r="S40" s="88">
        <f t="shared" si="6"/>
        <v>32.6</v>
      </c>
      <c r="T40" s="88">
        <f t="shared" si="6"/>
        <v>210.4</v>
      </c>
      <c r="U40" s="88">
        <f t="shared" si="6"/>
        <v>205</v>
      </c>
      <c r="V40" s="88">
        <f t="shared" si="6"/>
        <v>32.299999999999997</v>
      </c>
      <c r="W40" s="88">
        <f t="shared" si="6"/>
        <v>31</v>
      </c>
      <c r="X40" s="88">
        <f t="shared" si="6"/>
        <v>84.7</v>
      </c>
      <c r="Y40" s="88">
        <f t="shared" si="6"/>
        <v>121.6</v>
      </c>
      <c r="Z40" s="89" t="str">
        <f t="shared" si="6"/>
        <v/>
      </c>
      <c r="AA40" s="90">
        <f t="shared" si="5"/>
        <v>963.5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74.599999999999994</v>
      </c>
      <c r="C45" s="99"/>
      <c r="D45" s="99"/>
      <c r="E45" s="99">
        <v>10.8</v>
      </c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160.5</v>
      </c>
      <c r="S45" s="99">
        <v>32.6</v>
      </c>
      <c r="T45" s="99">
        <v>210.4</v>
      </c>
      <c r="U45" s="99">
        <v>205</v>
      </c>
      <c r="V45" s="99">
        <v>32.299999999999997</v>
      </c>
      <c r="W45" s="99">
        <v>31</v>
      </c>
      <c r="X45" s="99">
        <v>84.7</v>
      </c>
      <c r="Y45" s="99">
        <v>121.6</v>
      </c>
      <c r="Z45" s="100"/>
      <c r="AA45" s="79">
        <f t="shared" si="7"/>
        <v>963.5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74.599999999999994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10.8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160.5</v>
      </c>
      <c r="S49" s="88">
        <f t="shared" si="8"/>
        <v>32.6</v>
      </c>
      <c r="T49" s="88">
        <f t="shared" si="8"/>
        <v>210.4</v>
      </c>
      <c r="U49" s="88">
        <f t="shared" si="8"/>
        <v>205</v>
      </c>
      <c r="V49" s="88">
        <f t="shared" si="8"/>
        <v>32.299999999999997</v>
      </c>
      <c r="W49" s="88">
        <f t="shared" si="8"/>
        <v>31</v>
      </c>
      <c r="X49" s="88">
        <f t="shared" si="8"/>
        <v>84.7</v>
      </c>
      <c r="Y49" s="88">
        <f t="shared" si="8"/>
        <v>121.6</v>
      </c>
      <c r="Z49" s="89" t="str">
        <f t="shared" si="8"/>
        <v/>
      </c>
      <c r="AA49" s="90">
        <f t="shared" si="7"/>
        <v>963.5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102.696</v>
      </c>
      <c r="C52" s="88">
        <f t="shared" ref="C52:Z52" si="10">IF(LEN(C$2)&gt;0,SUM(C10:C15)+C26+C40,"")</f>
        <v>58.912999999999997</v>
      </c>
      <c r="D52" s="88">
        <f t="shared" si="10"/>
        <v>65.524000000000001</v>
      </c>
      <c r="E52" s="88">
        <f t="shared" si="10"/>
        <v>34.750999999999998</v>
      </c>
      <c r="F52" s="88">
        <f t="shared" si="10"/>
        <v>60.021999999999998</v>
      </c>
      <c r="G52" s="88">
        <f t="shared" si="10"/>
        <v>72.133999999999986</v>
      </c>
      <c r="H52" s="88">
        <f t="shared" si="10"/>
        <v>147.38999999999999</v>
      </c>
      <c r="I52" s="88">
        <f t="shared" si="10"/>
        <v>10.492000000000001</v>
      </c>
      <c r="J52" s="88">
        <f t="shared" si="10"/>
        <v>18.006</v>
      </c>
      <c r="K52" s="88">
        <f t="shared" si="10"/>
        <v>96.908000000000015</v>
      </c>
      <c r="L52" s="88">
        <f t="shared" si="10"/>
        <v>220.661</v>
      </c>
      <c r="M52" s="88">
        <f t="shared" si="10"/>
        <v>234.35900000000001</v>
      </c>
      <c r="N52" s="88">
        <f t="shared" si="10"/>
        <v>246.25300000000001</v>
      </c>
      <c r="O52" s="88">
        <f t="shared" si="10"/>
        <v>293.76900000000001</v>
      </c>
      <c r="P52" s="88">
        <f t="shared" si="10"/>
        <v>292.81700000000001</v>
      </c>
      <c r="Q52" s="88">
        <f t="shared" si="10"/>
        <v>258.01400000000001</v>
      </c>
      <c r="R52" s="88">
        <f t="shared" si="10"/>
        <v>171.078</v>
      </c>
      <c r="S52" s="88">
        <f t="shared" si="10"/>
        <v>32.6</v>
      </c>
      <c r="T52" s="88">
        <f t="shared" si="10"/>
        <v>211.066</v>
      </c>
      <c r="U52" s="88">
        <f t="shared" si="10"/>
        <v>205.87700000000001</v>
      </c>
      <c r="V52" s="88">
        <f t="shared" si="10"/>
        <v>63.262</v>
      </c>
      <c r="W52" s="88">
        <f t="shared" si="10"/>
        <v>98.282999999999987</v>
      </c>
      <c r="X52" s="88">
        <f t="shared" si="10"/>
        <v>141.30700000000002</v>
      </c>
      <c r="Y52" s="88">
        <f t="shared" si="10"/>
        <v>175.261</v>
      </c>
      <c r="Z52" s="89" t="str">
        <f t="shared" si="10"/>
        <v/>
      </c>
      <c r="AA52" s="104">
        <f>SUM(B52:Z52)</f>
        <v>3311.4429999999998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74.599999999999994</v>
      </c>
      <c r="C4" s="18">
        <v>-20.7</v>
      </c>
      <c r="D4" s="18">
        <v>-42.7</v>
      </c>
      <c r="E4" s="18">
        <v>10.8</v>
      </c>
      <c r="F4" s="18">
        <v>-26.2</v>
      </c>
      <c r="G4" s="18">
        <v>-65.400000000000006</v>
      </c>
      <c r="H4" s="18">
        <v>-147.30000000000001</v>
      </c>
      <c r="I4" s="18"/>
      <c r="J4" s="18"/>
      <c r="K4" s="18"/>
      <c r="L4" s="18"/>
      <c r="M4" s="18"/>
      <c r="N4" s="18"/>
      <c r="O4" s="18"/>
      <c r="P4" s="18"/>
      <c r="Q4" s="18"/>
      <c r="R4" s="18">
        <v>160.5</v>
      </c>
      <c r="S4" s="18">
        <v>32.6</v>
      </c>
      <c r="T4" s="18">
        <v>210.4</v>
      </c>
      <c r="U4" s="18">
        <v>205</v>
      </c>
      <c r="V4" s="18">
        <v>32.299999999999997</v>
      </c>
      <c r="W4" s="18">
        <v>31</v>
      </c>
      <c r="X4" s="18">
        <v>84.7</v>
      </c>
      <c r="Y4" s="18">
        <v>121.6</v>
      </c>
      <c r="Z4" s="19"/>
      <c r="AA4" s="111">
        <f>SUM(B4:Z4)</f>
        <v>661.2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84.8</v>
      </c>
      <c r="C7" s="117">
        <v>83.26</v>
      </c>
      <c r="D7" s="117">
        <v>82.78</v>
      </c>
      <c r="E7" s="117">
        <v>78.88</v>
      </c>
      <c r="F7" s="117">
        <v>80.900000000000006</v>
      </c>
      <c r="G7" s="117">
        <v>83.19</v>
      </c>
      <c r="H7" s="117">
        <v>75.03</v>
      </c>
      <c r="I7" s="117">
        <v>30.88</v>
      </c>
      <c r="J7" s="117">
        <v>-9.1</v>
      </c>
      <c r="K7" s="117">
        <v>-11.89</v>
      </c>
      <c r="L7" s="117">
        <v>-16.48</v>
      </c>
      <c r="M7" s="117">
        <v>-19.12</v>
      </c>
      <c r="N7" s="117">
        <v>-16.16</v>
      </c>
      <c r="O7" s="117">
        <v>-12.21</v>
      </c>
      <c r="P7" s="117">
        <v>-10</v>
      </c>
      <c r="Q7" s="117">
        <v>-10.11</v>
      </c>
      <c r="R7" s="117">
        <v>5.01</v>
      </c>
      <c r="S7" s="117">
        <v>47.21</v>
      </c>
      <c r="T7" s="117">
        <v>103.71</v>
      </c>
      <c r="U7" s="117">
        <v>129.13999999999999</v>
      </c>
      <c r="V7" s="117">
        <v>137.80000000000001</v>
      </c>
      <c r="W7" s="117">
        <v>113.09</v>
      </c>
      <c r="X7" s="117">
        <v>104.28</v>
      </c>
      <c r="Y7" s="117">
        <v>99.8</v>
      </c>
      <c r="Z7" s="118"/>
      <c r="AA7" s="119">
        <f>IF(SUM(B7:Z7)&lt;&gt;0,AVERAGEIF(B7:Z7,"&lt;&gt;"""),"")</f>
        <v>51.445416666666659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20.7</v>
      </c>
      <c r="D13" s="129">
        <v>42.7</v>
      </c>
      <c r="E13" s="129"/>
      <c r="F13" s="129">
        <v>26.2</v>
      </c>
      <c r="G13" s="129">
        <v>65.400000000000006</v>
      </c>
      <c r="H13" s="129">
        <v>147.30000000000001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302.3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20.7</v>
      </c>
      <c r="D16" s="135">
        <f t="shared" si="1"/>
        <v>42.7</v>
      </c>
      <c r="E16" s="135">
        <f t="shared" si="1"/>
        <v>0</v>
      </c>
      <c r="F16" s="135">
        <f t="shared" si="1"/>
        <v>26.2</v>
      </c>
      <c r="G16" s="135">
        <f t="shared" si="1"/>
        <v>65.400000000000006</v>
      </c>
      <c r="H16" s="135">
        <f t="shared" si="1"/>
        <v>147.30000000000001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302.3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74.599999999999994</v>
      </c>
      <c r="C21" s="129"/>
      <c r="D21" s="129"/>
      <c r="E21" s="129">
        <v>10.8</v>
      </c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160.5</v>
      </c>
      <c r="S21" s="129">
        <v>32.6</v>
      </c>
      <c r="T21" s="129">
        <v>210.4</v>
      </c>
      <c r="U21" s="129">
        <v>205</v>
      </c>
      <c r="V21" s="129">
        <v>32.299999999999997</v>
      </c>
      <c r="W21" s="129">
        <v>31</v>
      </c>
      <c r="X21" s="129">
        <v>84.7</v>
      </c>
      <c r="Y21" s="130">
        <v>121.6</v>
      </c>
      <c r="Z21" s="131"/>
      <c r="AA21" s="132">
        <f t="shared" si="2"/>
        <v>963.5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74.599999999999994</v>
      </c>
      <c r="C24" s="135">
        <f t="shared" si="3"/>
        <v>0</v>
      </c>
      <c r="D24" s="135">
        <f t="shared" si="3"/>
        <v>0</v>
      </c>
      <c r="E24" s="135">
        <f t="shared" si="3"/>
        <v>10.8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160.5</v>
      </c>
      <c r="S24" s="135">
        <f t="shared" si="3"/>
        <v>32.6</v>
      </c>
      <c r="T24" s="135">
        <f t="shared" si="3"/>
        <v>210.4</v>
      </c>
      <c r="U24" s="135">
        <f t="shared" si="3"/>
        <v>205</v>
      </c>
      <c r="V24" s="135">
        <f t="shared" si="3"/>
        <v>32.299999999999997</v>
      </c>
      <c r="W24" s="135">
        <f t="shared" si="3"/>
        <v>31</v>
      </c>
      <c r="X24" s="135">
        <f t="shared" si="3"/>
        <v>84.7</v>
      </c>
      <c r="Y24" s="135">
        <f t="shared" si="3"/>
        <v>121.6</v>
      </c>
      <c r="Z24" s="136" t="str">
        <f t="shared" si="3"/>
        <v/>
      </c>
      <c r="AA24" s="90">
        <f t="shared" si="2"/>
        <v>963.5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2025-08-09T13:34:27Z</dcterms:created>
  <dcterms:modified xsi:type="dcterms:W3CDTF">2025-08-09T13:34:29Z</dcterms:modified>
</cp:coreProperties>
</file>